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08\"/>
    </mc:Choice>
  </mc:AlternateContent>
  <xr:revisionPtr revIDLastSave="0" documentId="13_ncr:1_{2C810B24-CCBB-4271-905E-3ADCC00BF50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55" i="20" l="1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7" i="20"/>
  <c r="C22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53" i="20" l="1"/>
  <c r="B52" i="20"/>
  <c r="B48" i="20"/>
  <c r="B42" i="20"/>
  <c r="B40" i="20"/>
  <c r="B41" i="20"/>
  <c r="B24" i="20"/>
  <c r="B18" i="20"/>
  <c r="C32" i="20"/>
  <c r="B16" i="20"/>
  <c r="B11" i="20"/>
  <c r="B17" i="20"/>
  <c r="B54" i="20"/>
  <c r="C39" i="20"/>
  <c r="C53" i="20"/>
  <c r="C37" i="20"/>
  <c r="C36" i="20"/>
  <c r="C51" i="20"/>
  <c r="C50" i="20"/>
  <c r="C29" i="20"/>
  <c r="C9" i="20"/>
  <c r="C27" i="20"/>
  <c r="C45" i="20"/>
  <c r="C26" i="20"/>
  <c r="C31" i="20"/>
  <c r="C44" i="20"/>
  <c r="C25" i="20"/>
  <c r="C10" i="20"/>
  <c r="C46" i="20"/>
  <c r="C43" i="20"/>
  <c r="C24" i="20"/>
  <c r="C41" i="20"/>
  <c r="C23" i="20"/>
  <c r="C38" i="20"/>
  <c r="C20" i="20"/>
  <c r="B36" i="20"/>
  <c r="B30" i="20"/>
  <c r="C49" i="20"/>
  <c r="C35" i="20"/>
  <c r="C21" i="20"/>
  <c r="B29" i="20"/>
  <c r="C48" i="20"/>
  <c r="C34" i="20"/>
  <c r="B28" i="20"/>
  <c r="C47" i="20"/>
  <c r="C33" i="20"/>
  <c r="C19" i="20"/>
  <c r="B43" i="20"/>
  <c r="B31" i="20"/>
  <c r="B19" i="20"/>
  <c r="B15" i="20"/>
  <c r="B27" i="20"/>
  <c r="B38" i="20"/>
  <c r="B51" i="20"/>
  <c r="B39" i="20"/>
  <c r="B50" i="20"/>
  <c r="B26" i="20"/>
  <c r="B13" i="20"/>
  <c r="B49" i="20"/>
  <c r="B37" i="20"/>
  <c r="B25" i="20"/>
  <c r="B12" i="20"/>
  <c r="C11" i="20"/>
  <c r="B35" i="20"/>
  <c r="B47" i="20"/>
  <c r="B23" i="20"/>
  <c r="B46" i="20"/>
  <c r="B34" i="20"/>
  <c r="B22" i="20"/>
  <c r="C54" i="20"/>
  <c r="C42" i="20"/>
  <c r="C30" i="20"/>
  <c r="C18" i="20"/>
  <c r="B45" i="20"/>
  <c r="B33" i="20"/>
  <c r="B21" i="20"/>
  <c r="B44" i="20"/>
  <c r="B32" i="20"/>
  <c r="B20" i="20"/>
  <c r="C52" i="20"/>
  <c r="C40" i="20"/>
  <c r="C28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32" i="20"/>
  <c r="H44" i="20"/>
  <c r="H35" i="20"/>
  <c r="H47" i="20"/>
  <c r="H50" i="20"/>
  <c r="H27" i="20"/>
  <c r="H54" i="20"/>
  <c r="H14" i="20"/>
  <c r="H33" i="20"/>
  <c r="H48" i="20"/>
  <c r="H18" i="20"/>
  <c r="H21" i="20"/>
  <c r="H15" i="20"/>
  <c r="H17" i="20"/>
  <c r="H29" i="20"/>
  <c r="H39" i="20"/>
  <c r="H16" i="20"/>
  <c r="H28" i="20"/>
  <c r="H7" i="20"/>
  <c r="H45" i="20"/>
  <c r="H40" i="20"/>
  <c r="H10" i="20"/>
  <c r="H13" i="20"/>
  <c r="H52" i="20"/>
  <c r="H19" i="20"/>
  <c r="H22" i="20"/>
  <c r="H25" i="20"/>
  <c r="H31" i="20"/>
  <c r="H34" i="20"/>
  <c r="H37" i="20"/>
  <c r="H41" i="20"/>
  <c r="H9" i="20"/>
  <c r="H24" i="20"/>
  <c r="H12" i="20"/>
  <c r="H51" i="20"/>
  <c r="H36" i="20"/>
  <c r="H43" i="20"/>
  <c r="H46" i="20"/>
  <c r="H49" i="20"/>
  <c r="H53" i="20"/>
  <c r="H8" i="20"/>
  <c r="H11" i="20"/>
  <c r="H26" i="20"/>
  <c r="H30" i="20"/>
  <c r="H20" i="20"/>
  <c r="H23" i="20"/>
  <c r="H38" i="20"/>
  <c r="H42" i="20"/>
  <c r="H6" i="2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<sst xmlns="http://schemas.openxmlformats.org/spreadsheetml/2006/main" count="10250" uniqueCount="1654">
  <si>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</si>
  <si>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</si>
  <si>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</si>
  <si>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</si>
  <si>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</si>
  <si>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</si>
  <si>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</si>
  <si>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</si>
  <si>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</si>
  <si>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</si>
  <si>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</si>
  <si>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</si>
  <si>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</si>
  <si>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</si>
  <si>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</si>
  <si>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</si>
  <si>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</si>
  <si>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</si>
  <si>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</si>
  <si>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</si>
  <si>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</si>
  <si>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</si>
  <si>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</si>
  <si>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</si>
  <si>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</si>
  <si>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</si>
  <si>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</si>
  <si>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</si>
  <si>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</si>
  <si>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</si>
  <si>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</si>
  <si>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</si>
  <si>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</si>
  <si>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</si>
  <si>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</si>
  <si>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</si>
  <si>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</si>
  <si>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</si>
  <si>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</si>
  <si>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</si>
  <si>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</si>
  <si>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</si>
  <si>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</si>
  <si>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</si>
  <si>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</si>
  <si>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</si>
  <si>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</si>
  <si>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</si>
  <si>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</si>
  <si>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</si>
  <si>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</si>
  <si>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</si>
  <si>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</si>
  <si>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</si>
  <si>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</si>
  <si>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</si>
  <si>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</si>
  <si>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</si>
  <si>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</si>
  <si>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</si>
  <si>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</si>
  <si>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</si>
  <si>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</si>
  <si>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</si>
  <si>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</si>
  <si>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</si>
  <si>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</si>
  <si>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</si>
  <si>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</si>
  <si>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</si>
  <si>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</si>
  <si>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</si>
  <si>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</si>
  <si>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</si>
  <si>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</si>
  <si>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</si>
  <si>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</si>
  <si>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</si>
  <si>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</si>
  <si>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</si>
  <si>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</si>
  <si>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</si>
  <si>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</si>
  <si>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</si>
  <si>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</si>
  <si>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</si>
  <si>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</si>
  <si>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</si>
  <si>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</si>
  <si>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</si>
  <si>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</si>
  <si>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</si>
  <si>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</si>
  <si>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</si>
  <si>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</si>
  <si>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</si>
  <si>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</si>
  <si>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</si>
  <si>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</si>
  <si>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</si>
  <si>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</si>
  <si>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</si>
  <si>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</si>
  <si>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</si>
  <si>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</si>
  <si>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</si>
  <si>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</si>
  <si>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</si>
  <si>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</si>
  <si>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</si>
  <si>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</si>
  <si>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</si>
  <si>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</si>
  <si>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</si>
  <si>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</si>
  <si>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</si>
  <si>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</si>
  <si>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</si>
  <si>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</si>
  <si>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</si>
  <si>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</si>
  <si>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</si>
  <si>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</si>
  <si>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</si>
  <si>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</si>
  <si>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</si>
  <si>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</si>
  <si>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</si>
  <si>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</si>
  <si>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</si>
  <si>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</si>
  <si>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</si>
  <si>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</si>
  <si>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</si>
  <si>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</si>
  <si>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</si>
  <si>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</si>
  <si>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</si>
  <si>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</si>
  <si>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</si>
  <si>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</si>
  <si>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</si>
  <si>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</si>
  <si>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</si>
  <si>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</si>
  <si>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</si>
  <si>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</si>
  <si>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</si>
  <si>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</si>
  <si>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</si>
  <si>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</si>
  <si>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</si>
  <si>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</si>
  <si>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</si>
  <si>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</si>
  <si>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</si>
  <si>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</si>
  <si>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</si>
  <si>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</si>
  <si>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</si>
  <si>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</si>
  <si>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</si>
  <si>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</si>
  <si>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</si>
  <si>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</si>
  <si>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</si>
  <si>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</si>
  <si>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</si>
  <si>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</si>
  <si>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</si>
  <si>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</si>
  <si>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</si>
  <si>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</si>
  <si>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</si>
  <si>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</si>
  <si>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</si>
  <si>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</si>
  <si>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</si>
  <si>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</si>
  <si>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</si>
  <si>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</si>
  <si>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</si>
  <si>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</si>
  <si>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</si>
  <si>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</si>
  <si>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</si>
  <si>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</si>
  <si>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</si>
  <si>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</si>
  <si>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</si>
  <si>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</si>
  <si>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</si>
  <si>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</si>
  <si>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</si>
  <si>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</si>
  <si>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</si>
  <si>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</si>
  <si>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</si>
  <si>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</si>
  <si>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</si>
  <si>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</si>
  <si>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</si>
  <si>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</si>
  <si>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</si>
  <si>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</si>
  <si>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</si>
  <si>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</si>
  <si>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</si>
  <si>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</si>
  <si>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</si>
  <si>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</si>
  <si>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</si>
  <si>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</si>
  <si>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</si>
  <si>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</si>
  <si>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</si>
  <si>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</si>
  <si>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</si>
  <si>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</si>
  <si>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</si>
  <si>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</si>
  <si>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</si>
  <si>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</si>
  <si>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</si>
  <si>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</si>
  <si>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</si>
  <si>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</si>
  <si>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</si>
  <si>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</si>
  <si>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</si>
  <si>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</si>
  <si>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</si>
  <si>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</si>
  <si>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</si>
  <si>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</si>
  <si>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</si>
  <si>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</si>
  <si>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</si>
  <si>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</si>
  <si>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</si>
  <si>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</si>
  <si>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</si>
  <si>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</si>
  <si>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</si>
  <si>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</si>
  <si>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</si>
  <si>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</si>
  <si>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</si>
  <si>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</si>
  <si>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</si>
  <si>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Nandyal</t>
  </si>
  <si>
    <t>Chagalamarri</t>
  </si>
  <si>
    <t>APIL1241</t>
  </si>
  <si>
    <t>Allagadda(Chagalamarri)</t>
  </si>
  <si>
    <t>Govindapalli</t>
  </si>
  <si>
    <t>SF0088451</t>
  </si>
  <si>
    <t>Gosa Prema Kumar</t>
  </si>
  <si>
    <t>622984</t>
  </si>
  <si>
    <t>1217789</t>
  </si>
  <si>
    <t>Chetana</t>
  </si>
  <si>
    <t>SID951374698685</t>
  </si>
  <si>
    <t>SC</t>
  </si>
  <si>
    <t>CHRISTIAN</t>
  </si>
  <si>
    <t>AUTOMOBILE SHOP</t>
  </si>
  <si>
    <t>YARAMALA ASHIRWADAMMA</t>
  </si>
  <si>
    <t>6305083720</t>
  </si>
  <si>
    <t>19-Sep-2022</t>
  </si>
  <si>
    <t>05</t>
  </si>
  <si>
    <t>4</t>
  </si>
  <si>
    <t>4.99 Yrs</t>
  </si>
  <si>
    <t>23 Jan 2021</t>
  </si>
  <si>
    <t>&gt; 4 to 6 Years</t>
  </si>
  <si>
    <t>05-Nov-2022</t>
  </si>
  <si>
    <t>27-Sep-2024</t>
  </si>
  <si>
    <t>SID951376024803</t>
  </si>
  <si>
    <t>GUNDAMPATI RANI</t>
  </si>
  <si>
    <t>9346804500</t>
  </si>
  <si>
    <t>30-Sep-2022</t>
  </si>
  <si>
    <t>2</t>
  </si>
  <si>
    <t>Bheemunipadu</t>
  </si>
  <si>
    <t>542978</t>
  </si>
  <si>
    <t>996405</t>
  </si>
  <si>
    <t>SID951376055122</t>
  </si>
  <si>
    <t>BOYA NARAYANAMMA</t>
  </si>
  <si>
    <t>8106083164</t>
  </si>
  <si>
    <t>23-Sep-2022</t>
  </si>
  <si>
    <t>03</t>
  </si>
  <si>
    <t>4.83 Yrs</t>
  </si>
  <si>
    <t>23 Mar 2021</t>
  </si>
  <si>
    <t>03-Nov-2022</t>
  </si>
  <si>
    <t>17-Sep-2024</t>
  </si>
  <si>
    <t>EBC</t>
  </si>
  <si>
    <t>HINDU</t>
  </si>
  <si>
    <t>&gt; 6 to 10 Years</t>
  </si>
  <si>
    <t>29-Sep-2024</t>
  </si>
  <si>
    <t>Dornipadu</t>
  </si>
  <si>
    <t>701104</t>
  </si>
  <si>
    <t>816113</t>
  </si>
  <si>
    <t>SID951373149600</t>
  </si>
  <si>
    <t>MUSLIM</t>
  </si>
  <si>
    <t>KISTIPADU RAMIJA</t>
  </si>
  <si>
    <t>8185972058</t>
  </si>
  <si>
    <t>22-Oct-2022</t>
  </si>
  <si>
    <t>04</t>
  </si>
  <si>
    <t>5</t>
  </si>
  <si>
    <t>8.05 Yrs</t>
  </si>
  <si>
    <t>20 Oct 2020</t>
  </si>
  <si>
    <t>04-Dec-2022</t>
  </si>
  <si>
    <t>28-Sep-2024</t>
  </si>
  <si>
    <t>SID951373149441</t>
  </si>
  <si>
    <t>SHAIK MABI</t>
  </si>
  <si>
    <t>9502320451</t>
  </si>
  <si>
    <t>7.63 Yrs</t>
  </si>
  <si>
    <t>kalyani</t>
  </si>
  <si>
    <t>SSF2742412</t>
  </si>
  <si>
    <t>Agriculture &amp; Farming</t>
  </si>
  <si>
    <t>NAKKA SUSILAMMA</t>
  </si>
  <si>
    <t>8185011939</t>
  </si>
  <si>
    <t>12-Nov-2022</t>
  </si>
  <si>
    <t>1</t>
  </si>
  <si>
    <t>3.19 Yrs</t>
  </si>
  <si>
    <t>12 Nov 2022</t>
  </si>
  <si>
    <t>&gt; 2 to 4 Years</t>
  </si>
  <si>
    <t>05-Jan-2023</t>
  </si>
  <si>
    <t>20-Sep-2024</t>
  </si>
  <si>
    <t>alla gaddda</t>
  </si>
  <si>
    <t>3</t>
  </si>
  <si>
    <t>04-Nov-2024</t>
  </si>
  <si>
    <t>30-Nov-2024</t>
  </si>
  <si>
    <t>GOVINDAPALLI</t>
  </si>
  <si>
    <t>729053</t>
  </si>
  <si>
    <t>Mother Teresa</t>
  </si>
  <si>
    <t>SID951376210169</t>
  </si>
  <si>
    <t>HUSSAIN BEE</t>
  </si>
  <si>
    <t>6304576897</t>
  </si>
  <si>
    <t>16-Dec-2022</t>
  </si>
  <si>
    <t>4.29 Yrs</t>
  </si>
  <si>
    <t>07 Oct 2021</t>
  </si>
  <si>
    <t>05-Feb-2023</t>
  </si>
  <si>
    <t>24-Sep-2024</t>
  </si>
  <si>
    <t>SID951376204461</t>
  </si>
  <si>
    <t>GADDAM LAKSHMI DEVI</t>
  </si>
  <si>
    <t>9985408434</t>
  </si>
  <si>
    <t>28-Oct-2024</t>
  </si>
  <si>
    <t>716856</t>
  </si>
  <si>
    <t>816112</t>
  </si>
  <si>
    <t>SID951373149440</t>
  </si>
  <si>
    <t xml:space="preserve">BONTHALA HUSSENAMMA </t>
  </si>
  <si>
    <t>8520878732</t>
  </si>
  <si>
    <t>12-Jan-2023</t>
  </si>
  <si>
    <t>7.98 Yrs</t>
  </si>
  <si>
    <t>15 Mar 2021</t>
  </si>
  <si>
    <t>04-Mar-2023</t>
  </si>
  <si>
    <t>Kotha Kandukur</t>
  </si>
  <si>
    <t>SF0101361</t>
  </si>
  <si>
    <t>Munagala Kambagiri Ramudu</t>
  </si>
  <si>
    <t>729192</t>
  </si>
  <si>
    <t>1230442</t>
  </si>
  <si>
    <t>SID951376118961</t>
  </si>
  <si>
    <t>GENERAL</t>
  </si>
  <si>
    <t>SUNGALI HUSSENA</t>
  </si>
  <si>
    <t>8008850170</t>
  </si>
  <si>
    <t>10-Jan-2023</t>
  </si>
  <si>
    <t>06</t>
  </si>
  <si>
    <t>4.39 Yrs</t>
  </si>
  <si>
    <t>01 Sep 2021</t>
  </si>
  <si>
    <t>06-Mar-2023</t>
  </si>
  <si>
    <t>SSF3186615</t>
  </si>
  <si>
    <t>SHAIK KHADAR BI</t>
  </si>
  <si>
    <t>9380192955</t>
  </si>
  <si>
    <t>3.02 Yrs</t>
  </si>
  <si>
    <t>12 Jan 2023</t>
  </si>
  <si>
    <t>04-Jan-2025</t>
  </si>
  <si>
    <t>724087</t>
  </si>
  <si>
    <t>1225295</t>
  </si>
  <si>
    <t>SID951374960279</t>
  </si>
  <si>
    <t xml:space="preserve"> PEDDA PATTI PEDDA LAXMMA</t>
  </si>
  <si>
    <t>9581960954</t>
  </si>
  <si>
    <t>31-Jan-2023</t>
  </si>
  <si>
    <t>4.53 Yrs</t>
  </si>
  <si>
    <t>12 Jul 2021</t>
  </si>
  <si>
    <t>05-Mar-2023</t>
  </si>
  <si>
    <t>23-Sep-2024</t>
  </si>
  <si>
    <t>SF0068280</t>
  </si>
  <si>
    <t>Bellam Thirumalesh</t>
  </si>
  <si>
    <t>578574</t>
  </si>
  <si>
    <t>1110706</t>
  </si>
  <si>
    <t>SID951374624535</t>
  </si>
  <si>
    <t>YENNAM CHINNAMMA</t>
  </si>
  <si>
    <t>9133636257</t>
  </si>
  <si>
    <t>09-Feb-2023</t>
  </si>
  <si>
    <t>6.89 Yrs</t>
  </si>
  <si>
    <t>30 Dec 2020</t>
  </si>
  <si>
    <t>05-Apr-2023</t>
  </si>
  <si>
    <t>13-Jan-2025</t>
  </si>
  <si>
    <t>1224141</t>
  </si>
  <si>
    <t>SID951376071661</t>
  </si>
  <si>
    <t>KONETI NEELAVATHI</t>
  </si>
  <si>
    <t>9642039146</t>
  </si>
  <si>
    <t>14-Feb-2023</t>
  </si>
  <si>
    <t>4.72 Yrs</t>
  </si>
  <si>
    <t>04 May 2021</t>
  </si>
  <si>
    <t>23-Oct-2024</t>
  </si>
  <si>
    <t>1054136</t>
  </si>
  <si>
    <t>SID951374824050</t>
  </si>
  <si>
    <t>MANDLA VENKATA LAXMI</t>
  </si>
  <si>
    <t>7569244845</t>
  </si>
  <si>
    <t>15-Feb-2023</t>
  </si>
  <si>
    <t>6.82 Yrs</t>
  </si>
  <si>
    <t>20 Apr 2021</t>
  </si>
  <si>
    <t>03-Apr-2023</t>
  </si>
  <si>
    <t>03-Oct-2024</t>
  </si>
  <si>
    <t>SSF3389669</t>
  </si>
  <si>
    <t>NALLABOTHULA  ESHWARAMMA</t>
  </si>
  <si>
    <t>8978436082</t>
  </si>
  <si>
    <t>2.93 Yrs</t>
  </si>
  <si>
    <t>15 Feb 2023</t>
  </si>
  <si>
    <t>19-Dec-2024</t>
  </si>
  <si>
    <t>SID951376079803</t>
  </si>
  <si>
    <t>NALLABOTHULA VENKATA LAKSHMI</t>
  </si>
  <si>
    <t>9032974661</t>
  </si>
  <si>
    <t>4.51 Yrs</t>
  </si>
  <si>
    <t>19 Jul 2021</t>
  </si>
  <si>
    <t>03-Jan-2025</t>
  </si>
  <si>
    <t>578574 C1</t>
  </si>
  <si>
    <t>578574 C1 Sri Valli1</t>
  </si>
  <si>
    <t>CID951376208543</t>
  </si>
  <si>
    <t>KODATALAPALLI SUVARNA</t>
  </si>
  <si>
    <t>9391836920</t>
  </si>
  <si>
    <t>20-Feb-2023</t>
  </si>
  <si>
    <t>4.00 Yrs</t>
  </si>
  <si>
    <t>21 Jan 2022</t>
  </si>
  <si>
    <t>05-Nov-2024</t>
  </si>
  <si>
    <t>SID951376071891</t>
  </si>
  <si>
    <t xml:space="preserve"> konetijayamma</t>
  </si>
  <si>
    <t>9912486077</t>
  </si>
  <si>
    <t>26-Sep-2024</t>
  </si>
  <si>
    <t>622984 C1</t>
  </si>
  <si>
    <t>622984 C1 BHAGI1</t>
  </si>
  <si>
    <t>SSF3421761</t>
  </si>
  <si>
    <t>YEDDULA OBULAMMA</t>
  </si>
  <si>
    <t>7036884049</t>
  </si>
  <si>
    <t>27-Feb-2023</t>
  </si>
  <si>
    <t>2.90 Yrs</t>
  </si>
  <si>
    <t>27 Feb 2023</t>
  </si>
  <si>
    <t>22-Jan-2025</t>
  </si>
  <si>
    <t>14 Sep 2021</t>
  </si>
  <si>
    <t>04-May-2023</t>
  </si>
  <si>
    <t>12-Dec-2024</t>
  </si>
  <si>
    <t>SID951375733796</t>
  </si>
  <si>
    <t>BOYA SIVAMMA</t>
  </si>
  <si>
    <t>9182765284</t>
  </si>
  <si>
    <t>16-Mar-2023</t>
  </si>
  <si>
    <t>5.76 Yrs</t>
  </si>
  <si>
    <t>03-May-2023</t>
  </si>
  <si>
    <t>03-Dec-2024</t>
  </si>
  <si>
    <t>SF0084801</t>
  </si>
  <si>
    <t>Srikanth Gundepogu</t>
  </si>
  <si>
    <t>Agarbathi Making</t>
  </si>
  <si>
    <t>08</t>
  </si>
  <si>
    <t>SID951376185395</t>
  </si>
  <si>
    <t>GADDAM PULLAMMA</t>
  </si>
  <si>
    <t>9989883017</t>
  </si>
  <si>
    <t>23-Mar-2023</t>
  </si>
  <si>
    <t>05-May-2023</t>
  </si>
  <si>
    <t>SSF3421639</t>
  </si>
  <si>
    <t>LAKHMI</t>
  </si>
  <si>
    <t>8639393314</t>
  </si>
  <si>
    <t>2.83 Yrs</t>
  </si>
  <si>
    <t>23 Mar 2023</t>
  </si>
  <si>
    <t>23-Jan-2025</t>
  </si>
  <si>
    <t>512150</t>
  </si>
  <si>
    <t>512150 VIJAYA LAKSHMI1</t>
  </si>
  <si>
    <t>SSF3178466</t>
  </si>
  <si>
    <t>CHINTALA SREELAKSHMI</t>
  </si>
  <si>
    <t>9347848122</t>
  </si>
  <si>
    <t>24-Mar-2023</t>
  </si>
  <si>
    <t>24 Mar 2023</t>
  </si>
  <si>
    <t>06-May-2023</t>
  </si>
  <si>
    <t>12-Feb-2025</t>
  </si>
  <si>
    <t>DORNIPADU</t>
  </si>
  <si>
    <t>722522</t>
  </si>
  <si>
    <t>1223030</t>
  </si>
  <si>
    <t>SSF3685634</t>
  </si>
  <si>
    <t>PEDDA MADIGA ADILAKSHMAMMA</t>
  </si>
  <si>
    <t>8520800736</t>
  </si>
  <si>
    <t>28-Mar-2023</t>
  </si>
  <si>
    <t>2.82 Yrs</t>
  </si>
  <si>
    <t>28 Mar 2023</t>
  </si>
  <si>
    <t>04-Mar-2025</t>
  </si>
  <si>
    <t>SID951376062062</t>
  </si>
  <si>
    <t>PEDDA MADIGA LAKSHAMMA</t>
  </si>
  <si>
    <t>9493949749</t>
  </si>
  <si>
    <t>4.76 Yrs</t>
  </si>
  <si>
    <t>19 Apr 2021</t>
  </si>
  <si>
    <t>SID951376062039</t>
  </si>
  <si>
    <t>PDDA MAIGA JYOTHI</t>
  </si>
  <si>
    <t>8096851812</t>
  </si>
  <si>
    <t>4.77 Yrs</t>
  </si>
  <si>
    <t>15 Apr 2021</t>
  </si>
  <si>
    <t>SID951376062195</t>
  </si>
  <si>
    <t>PEDDA MADIGA ACHHAMMA</t>
  </si>
  <si>
    <t>7997192899</t>
  </si>
  <si>
    <t>30-Mar-2023</t>
  </si>
  <si>
    <t>SID951376063292</t>
  </si>
  <si>
    <t>GONA NAGAMADDAMMA</t>
  </si>
  <si>
    <t>8297124864</t>
  </si>
  <si>
    <t>05-Mar-2025</t>
  </si>
  <si>
    <t>10-Jan-2025</t>
  </si>
  <si>
    <t>6.95 Yrs</t>
  </si>
  <si>
    <t>07</t>
  </si>
  <si>
    <t>07-Jan-2025</t>
  </si>
  <si>
    <t>B.Nagireddy Palli</t>
  </si>
  <si>
    <t>SF0102026</t>
  </si>
  <si>
    <t>Boppuri Obulesu</t>
  </si>
  <si>
    <t>729941</t>
  </si>
  <si>
    <t>729941 Janu221</t>
  </si>
  <si>
    <t>SSF3782737</t>
  </si>
  <si>
    <t>GANDIKOTA LAKSHMIDEVI</t>
  </si>
  <si>
    <t>8900767543</t>
  </si>
  <si>
    <t>20-Apr-2023</t>
  </si>
  <si>
    <t>2.75 Yrs</t>
  </si>
  <si>
    <t>20 Apr 2023</t>
  </si>
  <si>
    <t>08-Jun-2023</t>
  </si>
  <si>
    <t>08-Jan-2025</t>
  </si>
  <si>
    <t>578574 C2</t>
  </si>
  <si>
    <t>578574 C2 DJ1</t>
  </si>
  <si>
    <t>SID951376084027</t>
  </si>
  <si>
    <t>T RAJITHA</t>
  </si>
  <si>
    <t>9014186325</t>
  </si>
  <si>
    <t>25-Apr-2023</t>
  </si>
  <si>
    <t>4.46 Yrs</t>
  </si>
  <si>
    <t>05 Aug 2021</t>
  </si>
  <si>
    <t>05-Jun-2023</t>
  </si>
  <si>
    <t>SF0083613</t>
  </si>
  <si>
    <t>Guru Raghavendra Mallakallu</t>
  </si>
  <si>
    <t>631967</t>
  </si>
  <si>
    <t>GOVINDAPALLY</t>
  </si>
  <si>
    <t>731703</t>
  </si>
  <si>
    <t>1234737</t>
  </si>
  <si>
    <t>SSF3852718</t>
  </si>
  <si>
    <t>DERANGULA LAKHSMIDEVI</t>
  </si>
  <si>
    <t>9951577629</t>
  </si>
  <si>
    <t>10-May-2023</t>
  </si>
  <si>
    <t>2.70 Yrs</t>
  </si>
  <si>
    <t>10 May 2023</t>
  </si>
  <si>
    <t>05-Jul-2023</t>
  </si>
  <si>
    <t>07-Apr-2025</t>
  </si>
  <si>
    <t>SID951376194800</t>
  </si>
  <si>
    <t>KONETI PADMAVATHAMMA</t>
  </si>
  <si>
    <t>7095531720</t>
  </si>
  <si>
    <t>09-May-2023</t>
  </si>
  <si>
    <t>4.27 Yrs</t>
  </si>
  <si>
    <t>10 Oct 2021</t>
  </si>
  <si>
    <t>05-Feb-2025</t>
  </si>
  <si>
    <t>OBC</t>
  </si>
  <si>
    <t>22-Apr-2025</t>
  </si>
  <si>
    <t>07-Mar-2025</t>
  </si>
  <si>
    <t>648609</t>
  </si>
  <si>
    <t>Ahobilam Narasimha 648609 G10</t>
  </si>
  <si>
    <t>09</t>
  </si>
  <si>
    <t>2.66 Yrs</t>
  </si>
  <si>
    <t>15-May-2025</t>
  </si>
  <si>
    <t>Kondupalli</t>
  </si>
  <si>
    <t>710607</t>
  </si>
  <si>
    <t>1212915</t>
  </si>
  <si>
    <t>SSF3897023</t>
  </si>
  <si>
    <t>MULA SEETHAMMA</t>
  </si>
  <si>
    <t>8247081047</t>
  </si>
  <si>
    <t>23-May-2023</t>
  </si>
  <si>
    <t>23 May 2023</t>
  </si>
  <si>
    <t>07-Jul-2023</t>
  </si>
  <si>
    <t>18-Nov-2024</t>
  </si>
  <si>
    <t>SSF3900130</t>
  </si>
  <si>
    <t>GONGATHI NAGA SHESAMMA</t>
  </si>
  <si>
    <t>9391525554</t>
  </si>
  <si>
    <t>24-May-2023</t>
  </si>
  <si>
    <t>24 May 2023</t>
  </si>
  <si>
    <t>R.Jambuladinne</t>
  </si>
  <si>
    <t>702591</t>
  </si>
  <si>
    <t>1047254</t>
  </si>
  <si>
    <t>SID951374778960</t>
  </si>
  <si>
    <t>Bodivandla SHIVARAMALAKSHUAMMA</t>
  </si>
  <si>
    <t>9391137282</t>
  </si>
  <si>
    <t>28-Jun-2023</t>
  </si>
  <si>
    <t>10</t>
  </si>
  <si>
    <t>6.73 Yrs</t>
  </si>
  <si>
    <t>10-Aug-2023</t>
  </si>
  <si>
    <t>10-May-2025</t>
  </si>
  <si>
    <t>SID951375730495</t>
  </si>
  <si>
    <t>KORRAPATI VASANTHA</t>
  </si>
  <si>
    <t>8790643178</t>
  </si>
  <si>
    <t>5.78 Yrs</t>
  </si>
  <si>
    <t>577967</t>
  </si>
  <si>
    <t>1050781</t>
  </si>
  <si>
    <t>SID951374769607</t>
  </si>
  <si>
    <t>BODIVANDLA RAMESWARAMMA</t>
  </si>
  <si>
    <t>8074607359</t>
  </si>
  <si>
    <t>23 Jul 2021</t>
  </si>
  <si>
    <t>24-Apr-2025</t>
  </si>
  <si>
    <t>SID951374766756</t>
  </si>
  <si>
    <t>BODIVANDLA RAMANESWARI</t>
  </si>
  <si>
    <t>9030300272</t>
  </si>
  <si>
    <t>SID951375895507</t>
  </si>
  <si>
    <t>NAGELLA DANAMMA</t>
  </si>
  <si>
    <t>6305871146</t>
  </si>
  <si>
    <t>2.56 Yrs</t>
  </si>
  <si>
    <t>03 Sep 2020</t>
  </si>
  <si>
    <t>SSF4078643</t>
  </si>
  <si>
    <t>BODIVANDLA LOKESWARI</t>
  </si>
  <si>
    <t>6281597240</t>
  </si>
  <si>
    <t>30-Jun-2023</t>
  </si>
  <si>
    <t>30 Jun 2023</t>
  </si>
  <si>
    <t>Unnati</t>
  </si>
  <si>
    <t>0</t>
  </si>
  <si>
    <t>04-Sep-2023</t>
  </si>
  <si>
    <t>16-Jan-2025</t>
  </si>
  <si>
    <t>719330</t>
  </si>
  <si>
    <t>1221292</t>
  </si>
  <si>
    <t>SID951376059747</t>
  </si>
  <si>
    <t>KAMTAM SUNITHA</t>
  </si>
  <si>
    <t>8374872658</t>
  </si>
  <si>
    <t>14-Jul-2023</t>
  </si>
  <si>
    <t>14 Apr 2021</t>
  </si>
  <si>
    <t>10-Sep-2023</t>
  </si>
  <si>
    <t>SID951374769606</t>
  </si>
  <si>
    <t>KORRAPATI LAKSHMI</t>
  </si>
  <si>
    <t>9391765277</t>
  </si>
  <si>
    <t>26 Jul 2021</t>
  </si>
  <si>
    <t>SID951374780129</t>
  </si>
  <si>
    <t>BODIVANDLA RAMA LAKSHAMMA</t>
  </si>
  <si>
    <t>8247272145</t>
  </si>
  <si>
    <t>6.83 Yrs</t>
  </si>
  <si>
    <t>11-May-2025</t>
  </si>
  <si>
    <t>28-Jan-2025</t>
  </si>
  <si>
    <t>716856 C1</t>
  </si>
  <si>
    <t>716856 C1 YESU1</t>
  </si>
  <si>
    <t>SSF2548316</t>
  </si>
  <si>
    <t>Animal Feed And Fodder</t>
  </si>
  <si>
    <t>SATRI SUMALATHA</t>
  </si>
  <si>
    <t>9502807619</t>
  </si>
  <si>
    <t>28-Jul-2023</t>
  </si>
  <si>
    <t>3.75 Yrs</t>
  </si>
  <si>
    <t>23 Apr 2022</t>
  </si>
  <si>
    <t>04-Jun-2025</t>
  </si>
  <si>
    <t>SID951374426460</t>
  </si>
  <si>
    <t>MANDLA SHIRISHA</t>
  </si>
  <si>
    <t>7799249901</t>
  </si>
  <si>
    <t>7.12 Yrs</t>
  </si>
  <si>
    <t>03-Sep-2023</t>
  </si>
  <si>
    <t>21-Jan-2025</t>
  </si>
  <si>
    <t>04-Oct-2023</t>
  </si>
  <si>
    <t>14-Aug-2023</t>
  </si>
  <si>
    <t>SSF2716880</t>
  </si>
  <si>
    <t xml:space="preserve"> JELLIGALLA CHINNA OBULAMMA</t>
  </si>
  <si>
    <t>6303423547</t>
  </si>
  <si>
    <t>12-Aug-2023</t>
  </si>
  <si>
    <t>3.40 Yrs</t>
  </si>
  <si>
    <t>26 Aug 2022</t>
  </si>
  <si>
    <t>08-Sep-2023</t>
  </si>
  <si>
    <t>727848</t>
  </si>
  <si>
    <t>1230001</t>
  </si>
  <si>
    <t>SID951374720716</t>
  </si>
  <si>
    <t>PEDDA MOOGIVALLA RAMADEVI</t>
  </si>
  <si>
    <t>8074132171</t>
  </si>
  <si>
    <t>4.41 Yrs</t>
  </si>
  <si>
    <t>23 Aug 2021</t>
  </si>
  <si>
    <t>05-Sep-2023</t>
  </si>
  <si>
    <t>&gt; 10 Years</t>
  </si>
  <si>
    <t>BONTHALA HUSSENAMMA</t>
  </si>
  <si>
    <t>22-Aug-2023</t>
  </si>
  <si>
    <t>24-Aug-2023</t>
  </si>
  <si>
    <t>03-Oct-2023</t>
  </si>
  <si>
    <t>31-Aug-2023</t>
  </si>
  <si>
    <t>725876</t>
  </si>
  <si>
    <t>1228764</t>
  </si>
  <si>
    <t>SID951376081520</t>
  </si>
  <si>
    <t>GAJULA NOORJAHAN</t>
  </si>
  <si>
    <t>9441755581</t>
  </si>
  <si>
    <t>4.32 Yrs</t>
  </si>
  <si>
    <t>27 Jul 2021</t>
  </si>
  <si>
    <t>07-Oct-2023</t>
  </si>
  <si>
    <t>07-Jul-2025</t>
  </si>
  <si>
    <t>04-Nov-2023</t>
  </si>
  <si>
    <t>1094414</t>
  </si>
  <si>
    <t>SID951374766755</t>
  </si>
  <si>
    <t>MAMILLA SUMITHRA</t>
  </si>
  <si>
    <t>7702264946</t>
  </si>
  <si>
    <t>11-Sep-2023</t>
  </si>
  <si>
    <t>6.52 Yrs</t>
  </si>
  <si>
    <t>10-Oct-2023</t>
  </si>
  <si>
    <t>10-Mar-2025</t>
  </si>
  <si>
    <t>SSF4491380</t>
  </si>
  <si>
    <t>KOMMU JYOTHI</t>
  </si>
  <si>
    <t>6281370103</t>
  </si>
  <si>
    <t>2.36 Yrs</t>
  </si>
  <si>
    <t>11 Sep 2023</t>
  </si>
  <si>
    <t>13-May-2025</t>
  </si>
  <si>
    <t>SID951375023204</t>
  </si>
  <si>
    <t>KORRAPATI POLAMMA</t>
  </si>
  <si>
    <t>8555045696</t>
  </si>
  <si>
    <t>13-Sep-2023</t>
  </si>
  <si>
    <t>2.35 Yrs</t>
  </si>
  <si>
    <t>10-Nov-2024</t>
  </si>
  <si>
    <t>371090</t>
  </si>
  <si>
    <t>1036083</t>
  </si>
  <si>
    <t>SID951373021994</t>
  </si>
  <si>
    <t>Animal Husbandry &amp; Poultry</t>
  </si>
  <si>
    <t>AYYALA VARALU</t>
  </si>
  <si>
    <t>8686879013</t>
  </si>
  <si>
    <t>16-Sep-2023</t>
  </si>
  <si>
    <t>8.09 Yrs</t>
  </si>
  <si>
    <t>24 Sep 2021</t>
  </si>
  <si>
    <t>05-Sep-2025</t>
  </si>
  <si>
    <t>SSF4504599</t>
  </si>
  <si>
    <t>GAGGERa NARASAMMA</t>
  </si>
  <si>
    <t>8008795371</t>
  </si>
  <si>
    <t>13 Sep 2023</t>
  </si>
  <si>
    <t>NALLABOTHULA ESHWARAMMA</t>
  </si>
  <si>
    <t>03-Nov-2024</t>
  </si>
  <si>
    <t>KOTAPADU</t>
  </si>
  <si>
    <t>KOTAPADU C1</t>
  </si>
  <si>
    <t>KOTAPADU C1 Jesus Kotapadu1</t>
  </si>
  <si>
    <t>SSF4519837</t>
  </si>
  <si>
    <t>KONGALETI RANI</t>
  </si>
  <si>
    <t>7661838401</t>
  </si>
  <si>
    <t>15-Sep-2023</t>
  </si>
  <si>
    <t>15 Sep 2023</t>
  </si>
  <si>
    <t>14-Mar-2025</t>
  </si>
  <si>
    <t>SSF4519852</t>
  </si>
  <si>
    <t>MUTYALU SANJAMMA</t>
  </si>
  <si>
    <t>9666903025</t>
  </si>
  <si>
    <t>07-Feb-2025</t>
  </si>
  <si>
    <t>SSF4519879</t>
  </si>
  <si>
    <t>BURGULA MARTHAMMA</t>
  </si>
  <si>
    <t>7036565038</t>
  </si>
  <si>
    <t>07-Oct-2024</t>
  </si>
  <si>
    <t>SSF4519979</t>
  </si>
  <si>
    <t>KEDEM CHENNAMMA</t>
  </si>
  <si>
    <t>7095351688</t>
  </si>
  <si>
    <t>29-May-2025</t>
  </si>
  <si>
    <t>SSF4519981</t>
  </si>
  <si>
    <t>KEDAM RANI</t>
  </si>
  <si>
    <t>7095351094</t>
  </si>
  <si>
    <t>08-May-2025</t>
  </si>
  <si>
    <t>SID951376025868</t>
  </si>
  <si>
    <t>PEDDAPATEE SUDHA</t>
  </si>
  <si>
    <t>6304391524</t>
  </si>
  <si>
    <t>05-Nov-2023</t>
  </si>
  <si>
    <t>SSF4535620</t>
  </si>
  <si>
    <t>KEDAM PRABHAVATHI</t>
  </si>
  <si>
    <t>7702909638</t>
  </si>
  <si>
    <t>22-Sep-2023</t>
  </si>
  <si>
    <t>2.33 Yrs</t>
  </si>
  <si>
    <t>22 Sep 2023</t>
  </si>
  <si>
    <t>07-Nov-2023</t>
  </si>
  <si>
    <t>07-Oct-2025</t>
  </si>
  <si>
    <t>SSF4536541</t>
  </si>
  <si>
    <t>DUDEKULA NAGALAKSHMI</t>
  </si>
  <si>
    <t>9652911090</t>
  </si>
  <si>
    <t>19-Sep-2023</t>
  </si>
  <si>
    <t>2.34 Yrs</t>
  </si>
  <si>
    <t>19 Sep 2023</t>
  </si>
  <si>
    <t>671217 C1</t>
  </si>
  <si>
    <t>671217 C1 Prashanthi1</t>
  </si>
  <si>
    <t>SSF4553765</t>
  </si>
  <si>
    <t>S KAMALBEE</t>
  </si>
  <si>
    <t>9966306844</t>
  </si>
  <si>
    <t>03-Nov-2023</t>
  </si>
  <si>
    <t>11-Jan-2025</t>
  </si>
  <si>
    <t>KOTAPADU C1 Danalakshmi Kotapadu1</t>
  </si>
  <si>
    <t>SSF4559970</t>
  </si>
  <si>
    <t>PUTTUPALLE LAKSHMI NARASAMMA</t>
  </si>
  <si>
    <t>9949745705</t>
  </si>
  <si>
    <t>21-Sep-2023</t>
  </si>
  <si>
    <t>21 Sep 2023</t>
  </si>
  <si>
    <t>07-May-2025</t>
  </si>
  <si>
    <t>SSF4559973</t>
  </si>
  <si>
    <t>VIDUDALA SOWJANYA</t>
  </si>
  <si>
    <t>7075909766</t>
  </si>
  <si>
    <t>PEDDA MADIGA JYOTHI</t>
  </si>
  <si>
    <t>20-Sep-2023</t>
  </si>
  <si>
    <t>SSF4560933</t>
  </si>
  <si>
    <t>DUDEKULA MOULIKA</t>
  </si>
  <si>
    <t>9063154980</t>
  </si>
  <si>
    <t>30-Dec-2024</t>
  </si>
  <si>
    <t>PEDDA MADIGA LAKSHMAMMA</t>
  </si>
  <si>
    <t>720944</t>
  </si>
  <si>
    <t>hanuman 22</t>
  </si>
  <si>
    <t>SSF4566954</t>
  </si>
  <si>
    <t>GENDEGALLA NAGAMMA</t>
  </si>
  <si>
    <t>7569097653</t>
  </si>
  <si>
    <t>20 Sep 2023</t>
  </si>
  <si>
    <t>03-Sep-2025</t>
  </si>
  <si>
    <t>719339</t>
  </si>
  <si>
    <t>719339 Lakshmi Narasimha1</t>
  </si>
  <si>
    <t>SSF2502692</t>
  </si>
  <si>
    <t>SANJIGALLA YASHODA</t>
  </si>
  <si>
    <t>7075769231</t>
  </si>
  <si>
    <t>26-Sep-2023</t>
  </si>
  <si>
    <t>3.85 Yrs</t>
  </si>
  <si>
    <t>15 Mar 2022</t>
  </si>
  <si>
    <t>SSF4620151</t>
  </si>
  <si>
    <t>MUTHYALAPATI CHENCHAMMA</t>
  </si>
  <si>
    <t>6305279651</t>
  </si>
  <si>
    <t>2.32 Yrs</t>
  </si>
  <si>
    <t>26 Sep 2023</t>
  </si>
  <si>
    <t>SSF2502886</t>
  </si>
  <si>
    <t>THUDUM NAGAMMA</t>
  </si>
  <si>
    <t>8897473852</t>
  </si>
  <si>
    <t>29-Sep-2023</t>
  </si>
  <si>
    <t>09-May-2025</t>
  </si>
  <si>
    <t>2.27 Yrs</t>
  </si>
  <si>
    <t>1036401</t>
  </si>
  <si>
    <t>SID951374704119</t>
  </si>
  <si>
    <t>RUJJAGALA NAGESWARAMMA</t>
  </si>
  <si>
    <t>9398089652</t>
  </si>
  <si>
    <t>16-Oct-2023</t>
  </si>
  <si>
    <t>6.92 Yrs</t>
  </si>
  <si>
    <t>04-Dec-2023</t>
  </si>
  <si>
    <t>04-May-2025</t>
  </si>
  <si>
    <t>SSF2575007</t>
  </si>
  <si>
    <t>MANTI LAKSHMI DEVI</t>
  </si>
  <si>
    <t>6305343411</t>
  </si>
  <si>
    <t>3.69 Yrs</t>
  </si>
  <si>
    <t>14 May 2022</t>
  </si>
  <si>
    <t>04-Jul-2025</t>
  </si>
  <si>
    <t>SID951374845104</t>
  </si>
  <si>
    <t>BUJJIGALLA VENKATA LAKSHMAMMA</t>
  </si>
  <si>
    <t>9059317067</t>
  </si>
  <si>
    <t>15.74 Yrs</t>
  </si>
  <si>
    <t>24-Jul-2025</t>
  </si>
  <si>
    <t>SID951375531327</t>
  </si>
  <si>
    <t>THUDUM LAKSHMAMMA</t>
  </si>
  <si>
    <t>7730934790</t>
  </si>
  <si>
    <t>6.08 Yrs</t>
  </si>
  <si>
    <t>04-Feb-2025</t>
  </si>
  <si>
    <t>27-Oct-2023</t>
  </si>
  <si>
    <t>17-Sep-2025</t>
  </si>
  <si>
    <t>KOTAPADU C1 Prabhavathi Kotapadu1</t>
  </si>
  <si>
    <t>SSF4789486</t>
  </si>
  <si>
    <t>KEDAM ANITHA</t>
  </si>
  <si>
    <t>7730029719</t>
  </si>
  <si>
    <t>01-Nov-2023</t>
  </si>
  <si>
    <t>2.22 Yrs</t>
  </si>
  <si>
    <t>01 Nov 2023</t>
  </si>
  <si>
    <t>07-Dec-2023</t>
  </si>
  <si>
    <t>SSF4576285</t>
  </si>
  <si>
    <t>NAKKALADINNE MADHU LAKSHMI</t>
  </si>
  <si>
    <t>8466855869</t>
  </si>
  <si>
    <t>2.21 Yrs</t>
  </si>
  <si>
    <t>04 Nov 2023</t>
  </si>
  <si>
    <t>SSF4519850</t>
  </si>
  <si>
    <t>DOODEKULA USHENAMMA</t>
  </si>
  <si>
    <t>9177690573</t>
  </si>
  <si>
    <t>SSF4793871</t>
  </si>
  <si>
    <t>DUDEKULA BALA HUSSENAMMA</t>
  </si>
  <si>
    <t>9160953823</t>
  </si>
  <si>
    <t>07-Jun-2025</t>
  </si>
  <si>
    <t>12-Apr-2025</t>
  </si>
  <si>
    <t>KOTAPADU C1 Mahi1</t>
  </si>
  <si>
    <t>SSF4850808</t>
  </si>
  <si>
    <t>RAYABOGULA OBULAMMA</t>
  </si>
  <si>
    <t>7207088676</t>
  </si>
  <si>
    <t>11-Nov-2023</t>
  </si>
  <si>
    <t>2.19 Yrs</t>
  </si>
  <si>
    <t>11 Nov 2023</t>
  </si>
  <si>
    <t>07-Aug-2025</t>
  </si>
  <si>
    <t>SSF4850887</t>
  </si>
  <si>
    <t>DUDEKULA HUSSAIN BI</t>
  </si>
  <si>
    <t>9390767140</t>
  </si>
  <si>
    <t>SSF4851035</t>
  </si>
  <si>
    <t>NALLAVARI OBULAMMA</t>
  </si>
  <si>
    <t>8341957049</t>
  </si>
  <si>
    <t>SSF4865941</t>
  </si>
  <si>
    <t>RAGIPOGULA LAKSHMI NARASAMMA</t>
  </si>
  <si>
    <t>9701195934</t>
  </si>
  <si>
    <t>14-Nov-2023</t>
  </si>
  <si>
    <t>2.18 Yrs</t>
  </si>
  <si>
    <t>14 Nov 2023</t>
  </si>
  <si>
    <t>08-Nov-2025</t>
  </si>
  <si>
    <t>05-Dec-2023</t>
  </si>
  <si>
    <t>SID951376062180</t>
  </si>
  <si>
    <t>JALLIGALLA LALITHAMMA</t>
  </si>
  <si>
    <t>8125954764</t>
  </si>
  <si>
    <t>17-Nov-2023</t>
  </si>
  <si>
    <t>04-Jan-2024</t>
  </si>
  <si>
    <t>05-Apr-2025</t>
  </si>
  <si>
    <t>24-Nov-2023</t>
  </si>
  <si>
    <t>05-Jan-2024</t>
  </si>
  <si>
    <t>SID951374704121</t>
  </si>
  <si>
    <t>MANTI RAMASUBBAMM</t>
  </si>
  <si>
    <t>7799386249</t>
  </si>
  <si>
    <t>731703 CHARAN1</t>
  </si>
  <si>
    <t>SSF5052939</t>
  </si>
  <si>
    <t>ALIGONDA JYOTHI</t>
  </si>
  <si>
    <t>9550182937</t>
  </si>
  <si>
    <t>15-Dec-2023</t>
  </si>
  <si>
    <t>2.10 Yrs</t>
  </si>
  <si>
    <t>15 Dec 2023</t>
  </si>
  <si>
    <t>13-Feb-2025</t>
  </si>
  <si>
    <t>SSF5065041</t>
  </si>
  <si>
    <t>BADRI SUNEETHA</t>
  </si>
  <si>
    <t>9642063551</t>
  </si>
  <si>
    <t>13-Dec-2023</t>
  </si>
  <si>
    <t>07-Jan-2024</t>
  </si>
  <si>
    <t>Venky C1 G3</t>
  </si>
  <si>
    <t>SSF5080520</t>
  </si>
  <si>
    <t>RAGIPOGULA NAGALAKSHMI</t>
  </si>
  <si>
    <t>9505433710</t>
  </si>
  <si>
    <t>14-Dec-2023</t>
  </si>
  <si>
    <t>14 Dec 2023</t>
  </si>
  <si>
    <t>SSF5080564</t>
  </si>
  <si>
    <t>PANDINTI SUBBAMMA</t>
  </si>
  <si>
    <t>9553027351</t>
  </si>
  <si>
    <t>SSF5080659</t>
  </si>
  <si>
    <t>PICHIVALLA PULLAKKA</t>
  </si>
  <si>
    <t>9063672329</t>
  </si>
  <si>
    <t>725367</t>
  </si>
  <si>
    <t>725367 MADHU1</t>
  </si>
  <si>
    <t>SSF5081178</t>
  </si>
  <si>
    <t>Chilli Business</t>
  </si>
  <si>
    <t>DAMALA SUNITHA</t>
  </si>
  <si>
    <t>9391874418</t>
  </si>
  <si>
    <t>710607 C1</t>
  </si>
  <si>
    <t>710607 C1 Pinky1</t>
  </si>
  <si>
    <t>SSF5114139</t>
  </si>
  <si>
    <t>P ADI LAKSHMI</t>
  </si>
  <si>
    <t>7893613572</t>
  </si>
  <si>
    <t>18-Dec-2023</t>
  </si>
  <si>
    <t>2.09 Yrs</t>
  </si>
  <si>
    <t>18 Dec 2023</t>
  </si>
  <si>
    <t>07-Feb-2024</t>
  </si>
  <si>
    <t>12-Sep-2025</t>
  </si>
  <si>
    <t>SSF5114175</t>
  </si>
  <si>
    <t>GONGATI SARASWATHI</t>
  </si>
  <si>
    <t>9398746005</t>
  </si>
  <si>
    <t>SSF5114206</t>
  </si>
  <si>
    <t>JAMMALADINNE CHANDANA</t>
  </si>
  <si>
    <t>9032536854</t>
  </si>
  <si>
    <t>SSF5114244</t>
  </si>
  <si>
    <t>DUDEKULA RESHMA</t>
  </si>
  <si>
    <t>7893773705</t>
  </si>
  <si>
    <t>25-Sep-2024</t>
  </si>
  <si>
    <t>SSF5115056</t>
  </si>
  <si>
    <t>JAMMULA LAKSHMIDEVI</t>
  </si>
  <si>
    <t>7032283996</t>
  </si>
  <si>
    <t>19-Dec-2023</t>
  </si>
  <si>
    <t>19 Dec 2023</t>
  </si>
  <si>
    <t>13-Dec-2024</t>
  </si>
  <si>
    <t>SSF5115598</t>
  </si>
  <si>
    <t>MULA LEELAVATHI</t>
  </si>
  <si>
    <t>7569839987</t>
  </si>
  <si>
    <t>18-Feb-2025</t>
  </si>
  <si>
    <t>637098</t>
  </si>
  <si>
    <t>313592</t>
  </si>
  <si>
    <t>SID951373121826</t>
  </si>
  <si>
    <t>SHAIK NASIMUN</t>
  </si>
  <si>
    <t>7816036974</t>
  </si>
  <si>
    <t>6</t>
  </si>
  <si>
    <t>8.12 Yrs</t>
  </si>
  <si>
    <t>13 Jan 2021</t>
  </si>
  <si>
    <t>04-Feb-2024</t>
  </si>
  <si>
    <t>04-Jan-2026</t>
  </si>
  <si>
    <t>SSF5131546</t>
  </si>
  <si>
    <t>DUDEKULA KASAMMA</t>
  </si>
  <si>
    <t>7569879256</t>
  </si>
  <si>
    <t>20-Dec-2023</t>
  </si>
  <si>
    <t>2.08 Yrs</t>
  </si>
  <si>
    <t>20 Dec 2023</t>
  </si>
  <si>
    <t>Raja Nagaram</t>
  </si>
  <si>
    <t>717614</t>
  </si>
  <si>
    <t>1218805</t>
  </si>
  <si>
    <t>SID951376033777</t>
  </si>
  <si>
    <t>D PUSHPAVATHI</t>
  </si>
  <si>
    <t>8498939553</t>
  </si>
  <si>
    <t>4.91 Yrs</t>
  </si>
  <si>
    <t>22 Feb 2021</t>
  </si>
  <si>
    <t>07-Dec-2025</t>
  </si>
  <si>
    <t>722522 Lucky1</t>
  </si>
  <si>
    <t>SSF5149037</t>
  </si>
  <si>
    <t>KAKARAVADA NAGESWARI</t>
  </si>
  <si>
    <t>8186050172</t>
  </si>
  <si>
    <t>22-Dec-2023</t>
  </si>
  <si>
    <t>22 Dec 2023</t>
  </si>
  <si>
    <t>SSF5149085</t>
  </si>
  <si>
    <t>THUDUM ARUNA KUMARI</t>
  </si>
  <si>
    <t>7989683149</t>
  </si>
  <si>
    <t>SSF5149416</t>
  </si>
  <si>
    <t>PEDDA MADIGA SARASWATHI</t>
  </si>
  <si>
    <t>8340813044</t>
  </si>
  <si>
    <t>SSF5151106</t>
  </si>
  <si>
    <t>THUDUM BHARATHI</t>
  </si>
  <si>
    <t>9441588387</t>
  </si>
  <si>
    <t>2.07 Yrs</t>
  </si>
  <si>
    <t>27 Dec 2023</t>
  </si>
  <si>
    <t>28-Dec-2023</t>
  </si>
  <si>
    <t>1230435</t>
  </si>
  <si>
    <t>SID951376116284</t>
  </si>
  <si>
    <t xml:space="preserve"> ALLISAB GARI SALEHA</t>
  </si>
  <si>
    <t>8520902683</t>
  </si>
  <si>
    <t>4.40 Yrs</t>
  </si>
  <si>
    <t>26 Aug 2021</t>
  </si>
  <si>
    <t>06-Feb-2024</t>
  </si>
  <si>
    <t>1129589</t>
  </si>
  <si>
    <t>04-Apr-2025</t>
  </si>
  <si>
    <t>2.00 Yrs</t>
  </si>
  <si>
    <t>&lt;= 2 Years</t>
  </si>
  <si>
    <t>04-Mar-2024</t>
  </si>
  <si>
    <t>Cashew Business</t>
  </si>
  <si>
    <t>23-Jan-2024</t>
  </si>
  <si>
    <t>1.99 Yrs</t>
  </si>
  <si>
    <t>23 Jan 2024</t>
  </si>
  <si>
    <t>568086</t>
  </si>
  <si>
    <t>568086 Sujatha1</t>
  </si>
  <si>
    <t>SSF5186049</t>
  </si>
  <si>
    <t>Towel Business</t>
  </si>
  <si>
    <t>CHAKALI VENKATA LAKSHAMMA</t>
  </si>
  <si>
    <t>7032485171</t>
  </si>
  <si>
    <t>20-Jan-2024</t>
  </si>
  <si>
    <t>20 Jan 2024</t>
  </si>
  <si>
    <t>05-Mar-2024</t>
  </si>
  <si>
    <t>05-Jan-2026</t>
  </si>
  <si>
    <t>SSF5367826</t>
  </si>
  <si>
    <t>MIDUTOORU PEDDARANGAMMA</t>
  </si>
  <si>
    <t>8143157709</t>
  </si>
  <si>
    <t>07-Mar-2024</t>
  </si>
  <si>
    <t>SSF5149018</t>
  </si>
  <si>
    <t>KALLUTLA LAKSHMI DEVI</t>
  </si>
  <si>
    <t>7032343622</t>
  </si>
  <si>
    <t>12-Jan-2026</t>
  </si>
  <si>
    <t>27-Jan-2024</t>
  </si>
  <si>
    <t>1.98 Yrs</t>
  </si>
  <si>
    <t>06-Jan-2026</t>
  </si>
  <si>
    <t>731703 C1</t>
  </si>
  <si>
    <t>731703 C1 VARA LAKSHMI1</t>
  </si>
  <si>
    <t>SSF2757047</t>
  </si>
  <si>
    <t>S MUKTESWARI</t>
  </si>
  <si>
    <t>9640180256</t>
  </si>
  <si>
    <t>25-Jan-2024</t>
  </si>
  <si>
    <t>3.35 Yrs</t>
  </si>
  <si>
    <t>16 Sep 2022</t>
  </si>
  <si>
    <t>Tent House</t>
  </si>
  <si>
    <t>08-Jan-2026</t>
  </si>
  <si>
    <t>27 Jan 2024</t>
  </si>
  <si>
    <t>SSF5215441</t>
  </si>
  <si>
    <t xml:space="preserve">C LAKSHMI DEVI </t>
  </si>
  <si>
    <t>8790010760</t>
  </si>
  <si>
    <t>568373</t>
  </si>
  <si>
    <t>1034072</t>
  </si>
  <si>
    <t>SID951374681288</t>
  </si>
  <si>
    <t>SHAIK SHAMSHAD</t>
  </si>
  <si>
    <t>9959283150</t>
  </si>
  <si>
    <t>6.94 Yrs</t>
  </si>
  <si>
    <t>28 Jul 2021</t>
  </si>
  <si>
    <t>SID951375587288</t>
  </si>
  <si>
    <t>MABBI</t>
  </si>
  <si>
    <t>9553442369</t>
  </si>
  <si>
    <t>02-Feb-2024</t>
  </si>
  <si>
    <t>1.96 Yrs</t>
  </si>
  <si>
    <t>SID951375324641</t>
  </si>
  <si>
    <t>KANABOYINA SREE DEVI</t>
  </si>
  <si>
    <t>8297397884</t>
  </si>
  <si>
    <t>6.24 Yrs</t>
  </si>
  <si>
    <t>31 Dec 2020</t>
  </si>
  <si>
    <t>09-Mar-2024</t>
  </si>
  <si>
    <t>19-Dec-2025</t>
  </si>
  <si>
    <t>Thread Making Business</t>
  </si>
  <si>
    <t>03-Feb-2024</t>
  </si>
  <si>
    <t>03 Feb 2024</t>
  </si>
  <si>
    <t>SSF5461759</t>
  </si>
  <si>
    <t>PEDDA MADIGA PULLAMMA</t>
  </si>
  <si>
    <t>7013996337</t>
  </si>
  <si>
    <t>04-Apr-2024</t>
  </si>
  <si>
    <t>260671</t>
  </si>
  <si>
    <t>454322</t>
  </si>
  <si>
    <t>SID951374646012</t>
  </si>
  <si>
    <t>P MARTHAMMA</t>
  </si>
  <si>
    <t>7075662110</t>
  </si>
  <si>
    <t>12-Feb-2024</t>
  </si>
  <si>
    <t>6.97 Yrs</t>
  </si>
  <si>
    <t>11 Dec 2020</t>
  </si>
  <si>
    <t>05-Dec-2025</t>
  </si>
  <si>
    <t>SID951374663600</t>
  </si>
  <si>
    <t>BADRI MANIKYAMMA</t>
  </si>
  <si>
    <t>9502932535</t>
  </si>
  <si>
    <t>23-Feb-2024</t>
  </si>
  <si>
    <t>05-Apr-2024</t>
  </si>
  <si>
    <t>SID951374663933</t>
  </si>
  <si>
    <t>GADDAM VASANTHA</t>
  </si>
  <si>
    <t>9951148700</t>
  </si>
  <si>
    <t>SID951374664177</t>
  </si>
  <si>
    <t>NAGULAVARAPU ARUNA</t>
  </si>
  <si>
    <t>9553327931</t>
  </si>
  <si>
    <t>1.94 Yrs</t>
  </si>
  <si>
    <t>SID951374654619</t>
  </si>
  <si>
    <t xml:space="preserve">Tractor Business &amp; Repair Work </t>
  </si>
  <si>
    <t>NAKKA SWATHI</t>
  </si>
  <si>
    <t>7997010653</t>
  </si>
  <si>
    <t>6.98 Yrs</t>
  </si>
  <si>
    <t>SSF5547589</t>
  </si>
  <si>
    <t>LINGAM SUBBAMMA</t>
  </si>
  <si>
    <t>9515446452</t>
  </si>
  <si>
    <t>14-Feb-2024</t>
  </si>
  <si>
    <t>1.93 Yrs</t>
  </si>
  <si>
    <t>14 Feb 2024</t>
  </si>
  <si>
    <t>6.93 Yrs</t>
  </si>
  <si>
    <t>13-Feb-2024</t>
  </si>
  <si>
    <t>SID951374674341</t>
  </si>
  <si>
    <t>VADALA JYOTHI</t>
  </si>
  <si>
    <t>8074051490</t>
  </si>
  <si>
    <t>04-Aug-2025</t>
  </si>
  <si>
    <t>1.91 Yrs</t>
  </si>
  <si>
    <t>23 Feb 2024</t>
  </si>
  <si>
    <t>SSF5635069</t>
  </si>
  <si>
    <t>SHAIK TASNEEM</t>
  </si>
  <si>
    <t>9490579492</t>
  </si>
  <si>
    <t>10-Jan-2026</t>
  </si>
  <si>
    <t>05-Aug-2025</t>
  </si>
  <si>
    <t>07-Jan-2026</t>
  </si>
  <si>
    <t>1217649</t>
  </si>
  <si>
    <t>SID951376020770</t>
  </si>
  <si>
    <t>DARVAJA HARIKA</t>
  </si>
  <si>
    <t>9182710793</t>
  </si>
  <si>
    <t>4.95 Yrs</t>
  </si>
  <si>
    <t>20 Jan 2021</t>
  </si>
  <si>
    <t>26-Feb-2024</t>
  </si>
  <si>
    <t>11-Jan-2026</t>
  </si>
  <si>
    <t>SID951376020769</t>
  </si>
  <si>
    <t>SARVAI PALLI MELALAMMA</t>
  </si>
  <si>
    <t>8179665165</t>
  </si>
  <si>
    <t>5.00 Yrs</t>
  </si>
  <si>
    <t>29-Feb-2024</t>
  </si>
  <si>
    <t>1.89 Yrs</t>
  </si>
  <si>
    <t>29 Feb 2024</t>
  </si>
  <si>
    <t>SID951374940333</t>
  </si>
  <si>
    <t>ATTARU IMAM BI</t>
  </si>
  <si>
    <t>9398778436</t>
  </si>
  <si>
    <t>6.54 Yrs</t>
  </si>
  <si>
    <t>13 Jul 2020</t>
  </si>
  <si>
    <t>1198841</t>
  </si>
  <si>
    <t>SSF5692875</t>
  </si>
  <si>
    <t>kotha naga subbamma</t>
  </si>
  <si>
    <t>6303284523</t>
  </si>
  <si>
    <t>6.91 Yrs</t>
  </si>
  <si>
    <t>03-Apr-2024</t>
  </si>
  <si>
    <t>1116267</t>
  </si>
  <si>
    <t>SID951375183254</t>
  </si>
  <si>
    <t>DURVESULA SUNITHA</t>
  </si>
  <si>
    <t>9949853640</t>
  </si>
  <si>
    <t>6.42 Yrs</t>
  </si>
  <si>
    <t>16 Sep 2020</t>
  </si>
  <si>
    <t>SSF2609393</t>
  </si>
  <si>
    <t>BIYYAM PEDDA MADIGA CHINNA MADDAMMA</t>
  </si>
  <si>
    <t>8125005918</t>
  </si>
  <si>
    <t>3.60 Yrs</t>
  </si>
  <si>
    <t>15 Jun 2022</t>
  </si>
  <si>
    <t>730747</t>
  </si>
  <si>
    <t>1233493</t>
  </si>
  <si>
    <t>SID951376140742</t>
  </si>
  <si>
    <t>T LAKSHMIDEVI</t>
  </si>
  <si>
    <t>7569889242</t>
  </si>
  <si>
    <t>11-Mar-2024</t>
  </si>
  <si>
    <t>4.35 Yrs</t>
  </si>
  <si>
    <t>13 Sep 2021</t>
  </si>
  <si>
    <t>03-May-2025</t>
  </si>
  <si>
    <t>SID951374698683</t>
  </si>
  <si>
    <t>MUDDASU LALITHARNNA</t>
  </si>
  <si>
    <t>12-Mar-2024</t>
  </si>
  <si>
    <t>11-Nov-2025</t>
  </si>
  <si>
    <t>SSF2406868</t>
  </si>
  <si>
    <t>ALLENNAGARI USEN BI</t>
  </si>
  <si>
    <t>9542303431</t>
  </si>
  <si>
    <t>3.79 Yrs</t>
  </si>
  <si>
    <t>28 Feb 2022</t>
  </si>
  <si>
    <t>18-Mar-2024</t>
  </si>
  <si>
    <t>1.84 Yrs</t>
  </si>
  <si>
    <t>04-May-2024</t>
  </si>
  <si>
    <t>631967 FATHIMA1</t>
  </si>
  <si>
    <t>SSF4369044</t>
  </si>
  <si>
    <t>RACHIPPALA CHAND BI</t>
  </si>
  <si>
    <t>9347014275</t>
  </si>
  <si>
    <t>2.41 Yrs</t>
  </si>
  <si>
    <t>25 Aug 2023</t>
  </si>
  <si>
    <t>06-May-2024</t>
  </si>
  <si>
    <t>08-Sep-2025</t>
  </si>
  <si>
    <t>19-Mar-2024</t>
  </si>
  <si>
    <t>19 Mar 2024</t>
  </si>
  <si>
    <t>09-May-2024</t>
  </si>
  <si>
    <t>24-Jan-2025</t>
  </si>
  <si>
    <t>SSF5853740</t>
  </si>
  <si>
    <t>JANGAM HEMALATHA</t>
  </si>
  <si>
    <t>8179738473</t>
  </si>
  <si>
    <t>09-Jul-2025</t>
  </si>
  <si>
    <t>24-Mar-2024</t>
  </si>
  <si>
    <t>29 Dec 2020</t>
  </si>
  <si>
    <t>23-Mar-2024</t>
  </si>
  <si>
    <t>07-May-2024</t>
  </si>
  <si>
    <t>SSF2629071</t>
  </si>
  <si>
    <t>MADAM LALITAMMA</t>
  </si>
  <si>
    <t>9154948753</t>
  </si>
  <si>
    <t>3.58 Yrs</t>
  </si>
  <si>
    <t>21 Jun 2022</t>
  </si>
  <si>
    <t>161087</t>
  </si>
  <si>
    <t>1076440</t>
  </si>
  <si>
    <t>SID951374822842</t>
  </si>
  <si>
    <t>MANTI LAKSHMI NARSAMMA</t>
  </si>
  <si>
    <t>9502575154</t>
  </si>
  <si>
    <t>13 Mar 2021</t>
  </si>
  <si>
    <t>30-Sep-2025</t>
  </si>
  <si>
    <t>30-Mar-2024</t>
  </si>
  <si>
    <t>06-Oct-2025</t>
  </si>
  <si>
    <t>SID951374811461</t>
  </si>
  <si>
    <t>AMADALA RAJAMMA</t>
  </si>
  <si>
    <t>7095969818</t>
  </si>
  <si>
    <t>10-Apr-2024</t>
  </si>
  <si>
    <t>12-Apr-2024</t>
  </si>
  <si>
    <t>03-May-2024</t>
  </si>
  <si>
    <t>716856 C2</t>
  </si>
  <si>
    <t>716856 C2 PRASHANTHI1</t>
  </si>
  <si>
    <t>SSF2561004</t>
  </si>
  <si>
    <t>SYAMPURI SUJATHA</t>
  </si>
  <si>
    <t>7093599698</t>
  </si>
  <si>
    <t>13-Apr-2024</t>
  </si>
  <si>
    <t>3.68 Yrs</t>
  </si>
  <si>
    <t>09 May 2022</t>
  </si>
  <si>
    <t>SSF2560796</t>
  </si>
  <si>
    <t>MEDIGA PRASHANTHI</t>
  </si>
  <si>
    <t>9014107159</t>
  </si>
  <si>
    <t>161087 AKSHARA1</t>
  </si>
  <si>
    <t>SSF6008761</t>
  </si>
  <si>
    <t>KONAGANI HIMABINDU</t>
  </si>
  <si>
    <t>8919296027</t>
  </si>
  <si>
    <t>16-Apr-2024</t>
  </si>
  <si>
    <t>1.76 Yrs</t>
  </si>
  <si>
    <t>16 Apr 2024</t>
  </si>
  <si>
    <t>04-Jun-2024</t>
  </si>
  <si>
    <t>SSF6014071</t>
  </si>
  <si>
    <t>MULLA MAHUBBI</t>
  </si>
  <si>
    <t>9505048248</t>
  </si>
  <si>
    <t>1.75 Yrs</t>
  </si>
  <si>
    <t>SSF6035110</t>
  </si>
  <si>
    <t>PANDITI MAHESWARAMMA</t>
  </si>
  <si>
    <t>7799335323</t>
  </si>
  <si>
    <t>24-Apr-2024</t>
  </si>
  <si>
    <t>1.74 Yrs</t>
  </si>
  <si>
    <t>24 Apr 2024</t>
  </si>
  <si>
    <t>07-Jun-2024</t>
  </si>
  <si>
    <t>SSF6041483</t>
  </si>
  <si>
    <t>THUMU LATHA</t>
  </si>
  <si>
    <t>8464974897</t>
  </si>
  <si>
    <t>22-Apr-2024</t>
  </si>
  <si>
    <t>22 Apr 2024</t>
  </si>
  <si>
    <t>05-Jun-2024</t>
  </si>
  <si>
    <t>SHAIK HASEENA</t>
  </si>
  <si>
    <t>GL-1</t>
  </si>
  <si>
    <t>04-Jul-2024</t>
  </si>
  <si>
    <t>GL-2</t>
  </si>
  <si>
    <t>GL-3</t>
  </si>
  <si>
    <t>17-May-2024</t>
  </si>
  <si>
    <t>SID951374704118</t>
  </si>
  <si>
    <t>AMADALA OLAMMA</t>
  </si>
  <si>
    <t>7893830218</t>
  </si>
  <si>
    <t>GL-5</t>
  </si>
  <si>
    <t>6.81 Yrs</t>
  </si>
  <si>
    <t>04-Aug-2024</t>
  </si>
  <si>
    <t>IL-1</t>
  </si>
  <si>
    <t>24-Jun-2024</t>
  </si>
  <si>
    <t>SHAIK KARIMUN</t>
  </si>
  <si>
    <t>SSF2795958</t>
  </si>
  <si>
    <t>NALLABOTHUIA LAXMI DEVI</t>
  </si>
  <si>
    <t>7730926270</t>
  </si>
  <si>
    <t>27-Jun-2024</t>
  </si>
  <si>
    <t>3.33 Yrs</t>
  </si>
  <si>
    <t>23 Sep 2022</t>
  </si>
  <si>
    <t>03-Aug-2024</t>
  </si>
  <si>
    <t>12-Jun-2024</t>
  </si>
  <si>
    <t>1221987</t>
  </si>
  <si>
    <t>SID951376040084</t>
  </si>
  <si>
    <t>BODANAM PADHMAVATHI</t>
  </si>
  <si>
    <t>9703075933</t>
  </si>
  <si>
    <t>4.78 Yrs</t>
  </si>
  <si>
    <t>12 Apr 2021</t>
  </si>
  <si>
    <t>03-Jul-2024</t>
  </si>
  <si>
    <t>SID951376014488</t>
  </si>
  <si>
    <t>SHAIK THAJUN</t>
  </si>
  <si>
    <t>9652455129</t>
  </si>
  <si>
    <t>14-Jun-2024</t>
  </si>
  <si>
    <t>4.66 Yrs</t>
  </si>
  <si>
    <t>1076432</t>
  </si>
  <si>
    <t>SID951374843481</t>
  </si>
  <si>
    <t>SUGALI NAGESWARI BHAYI</t>
  </si>
  <si>
    <t>9912122245</t>
  </si>
  <si>
    <t>GL-4</t>
  </si>
  <si>
    <t>5.25 Yrs</t>
  </si>
  <si>
    <t>22 Oct 2020</t>
  </si>
  <si>
    <t>05-Jul-2024</t>
  </si>
  <si>
    <t>SID951374845416</t>
  </si>
  <si>
    <t>CHITTIGARLA NAGAMANI</t>
  </si>
  <si>
    <t>9121272364</t>
  </si>
  <si>
    <t>SID951376112751</t>
  </si>
  <si>
    <t xml:space="preserve"> MARRIPALLE SAKHINA BEE</t>
  </si>
  <si>
    <t>8522066325</t>
  </si>
  <si>
    <t>22-Jun-2024</t>
  </si>
  <si>
    <t>06-Aug-2024</t>
  </si>
  <si>
    <t>SID951375897369</t>
  </si>
  <si>
    <t>GUVVALA F RAMALAKSHMAMMA</t>
  </si>
  <si>
    <t>9381764234</t>
  </si>
  <si>
    <t>17-Jun-2024</t>
  </si>
  <si>
    <t>05-Aug-2024</t>
  </si>
  <si>
    <t>1033655</t>
  </si>
  <si>
    <t>SID951374682043</t>
  </si>
  <si>
    <t>NAKKA SUBBARATHNAMMA</t>
  </si>
  <si>
    <t>9642239839</t>
  </si>
  <si>
    <t>21-Jun-2024</t>
  </si>
  <si>
    <t>6.84 Yrs</t>
  </si>
  <si>
    <t>25 Feb 2021</t>
  </si>
  <si>
    <t>24-Dec-2025</t>
  </si>
  <si>
    <t>5.84 Yrs</t>
  </si>
  <si>
    <t>SSF2573366</t>
  </si>
  <si>
    <t>ERRIPOTHULA BALANAGAMMA</t>
  </si>
  <si>
    <t>8185099630</t>
  </si>
  <si>
    <t>26-Jun-2024</t>
  </si>
  <si>
    <t>3.62 Yrs</t>
  </si>
  <si>
    <t>16 May 2022</t>
  </si>
  <si>
    <t>SID951375993957</t>
  </si>
  <si>
    <t>NAKKA KUMARI RANI</t>
  </si>
  <si>
    <t>8919415412</t>
  </si>
  <si>
    <t>4.84 Yrs</t>
  </si>
  <si>
    <t>SID951374777408</t>
  </si>
  <si>
    <t>NAKKA SARAMMA</t>
  </si>
  <si>
    <t>9381555233</t>
  </si>
  <si>
    <t>31-Dec-2025</t>
  </si>
  <si>
    <t>1.56 Yrs</t>
  </si>
  <si>
    <t>29-Jun-2024</t>
  </si>
  <si>
    <t>07-Aug-2024</t>
  </si>
  <si>
    <t>1231427</t>
  </si>
  <si>
    <t>SID951376126620</t>
  </si>
  <si>
    <t>GOSUPATHULA OLAMMA</t>
  </si>
  <si>
    <t>9032486853</t>
  </si>
  <si>
    <t>4.38 Yrs</t>
  </si>
  <si>
    <t>02 Sep 2021</t>
  </si>
  <si>
    <t>08-Aug-2024</t>
  </si>
  <si>
    <t>26-Nov-2024</t>
  </si>
  <si>
    <t>SID951376123584</t>
  </si>
  <si>
    <t>NALLAVARI BULAMMA</t>
  </si>
  <si>
    <t>8125205213</t>
  </si>
  <si>
    <t>08-Aug-2025</t>
  </si>
  <si>
    <t>SID951376126261</t>
  </si>
  <si>
    <t>PADAMATISEEMA PEDDA OBULAMMA</t>
  </si>
  <si>
    <t>7569363425</t>
  </si>
  <si>
    <t>29-Jan-2025</t>
  </si>
  <si>
    <t>6.04 Yrs</t>
  </si>
  <si>
    <t>SID951376126262</t>
  </si>
  <si>
    <t>GANDIKOTA BALAKKA</t>
  </si>
  <si>
    <t>9666425204</t>
  </si>
  <si>
    <t>SSF6314081</t>
  </si>
  <si>
    <t>S SUBBALAKSHMAMMA</t>
  </si>
  <si>
    <t>9000724781</t>
  </si>
  <si>
    <t>29 Jun 2024</t>
  </si>
  <si>
    <t>13-Jan-2026</t>
  </si>
  <si>
    <t>SID951375634950</t>
  </si>
  <si>
    <t>MANTI PRAMEELA</t>
  </si>
  <si>
    <t>9553086120</t>
  </si>
  <si>
    <t>5.96 Yrs</t>
  </si>
  <si>
    <t>26-Jul-2024</t>
  </si>
  <si>
    <t>04-Sep-2024</t>
  </si>
  <si>
    <t>671217</t>
  </si>
  <si>
    <t>1179524</t>
  </si>
  <si>
    <t>SID951375625434</t>
  </si>
  <si>
    <t>CHENCHUGARI RAMADEVI</t>
  </si>
  <si>
    <t>9985588758</t>
  </si>
  <si>
    <t>29-Jul-2024</t>
  </si>
  <si>
    <t>5.93 Yrs</t>
  </si>
  <si>
    <t>27 Feb 2021</t>
  </si>
  <si>
    <t>03-Sep-2024</t>
  </si>
  <si>
    <t>SID951375625436</t>
  </si>
  <si>
    <t>BUCCHIGALLA SALAMMA</t>
  </si>
  <si>
    <t>9014460667</t>
  </si>
  <si>
    <t>03-Jan-2026</t>
  </si>
  <si>
    <t>SSF2609392</t>
  </si>
  <si>
    <t>MUTYALAPADU SUBBAMMA</t>
  </si>
  <si>
    <t>9032814470</t>
  </si>
  <si>
    <t>15-Jul-2024</t>
  </si>
  <si>
    <t>3.57 Yrs</t>
  </si>
  <si>
    <t>SID951375622700</t>
  </si>
  <si>
    <t>BUCCHIGALLA LAKSHMI</t>
  </si>
  <si>
    <t>7382202388</t>
  </si>
  <si>
    <t>16-Jul-2024</t>
  </si>
  <si>
    <t>SSF3782736</t>
  </si>
  <si>
    <t>7013564367</t>
  </si>
  <si>
    <t>08-Sep-2024</t>
  </si>
  <si>
    <t>SSF2716881</t>
  </si>
  <si>
    <t>JELLIGALLA OBULAMMA</t>
  </si>
  <si>
    <t>9063220513</t>
  </si>
  <si>
    <t>27 Aug 2022</t>
  </si>
  <si>
    <t>14-Dec-2025</t>
  </si>
  <si>
    <t>SSF2716951</t>
  </si>
  <si>
    <t>GOSUPOTHULA LAKSHMI DEVI</t>
  </si>
  <si>
    <t>6300581559</t>
  </si>
  <si>
    <t>29-Nov-2025</t>
  </si>
  <si>
    <t>1.51 Yrs</t>
  </si>
  <si>
    <t>SSF6363558</t>
  </si>
  <si>
    <t>NALLAVARI SARASWATHI</t>
  </si>
  <si>
    <t>7702127635</t>
  </si>
  <si>
    <t>16 Jul 2024</t>
  </si>
  <si>
    <t>SID951375625437</t>
  </si>
  <si>
    <t>MIDDUGALAL HUSSAINAMMA</t>
  </si>
  <si>
    <t>9642201311</t>
  </si>
  <si>
    <t>722522 MAAREMMA1</t>
  </si>
  <si>
    <t>SSF2645105</t>
  </si>
  <si>
    <t>PEDDA MADIGA LAKSHMI DEVI</t>
  </si>
  <si>
    <t>7799339650</t>
  </si>
  <si>
    <t>25-Jul-2024</t>
  </si>
  <si>
    <t>3.50 Yrs</t>
  </si>
  <si>
    <t>30 Jun 2022</t>
  </si>
  <si>
    <t>SSF2648994</t>
  </si>
  <si>
    <t>BUJJIGALLA OLAMMA</t>
  </si>
  <si>
    <t>9985020967</t>
  </si>
  <si>
    <t>SSF2648995</t>
  </si>
  <si>
    <t>BIJJIGALLA RAVANAMMA</t>
  </si>
  <si>
    <t>7997216131</t>
  </si>
  <si>
    <t>3.56 Yrs</t>
  </si>
  <si>
    <t>SSF2645106</t>
  </si>
  <si>
    <t>KALLUTLA ARUNAMMA</t>
  </si>
  <si>
    <t>9059920403</t>
  </si>
  <si>
    <t>SSF6387721</t>
  </si>
  <si>
    <t>BIJJIGALLA VENKATAMMA</t>
  </si>
  <si>
    <t>7093306091</t>
  </si>
  <si>
    <t>1.49 Yrs</t>
  </si>
  <si>
    <t>25 Jul 2024</t>
  </si>
  <si>
    <t>30-Aug-2025</t>
  </si>
  <si>
    <t>SSF2346361</t>
  </si>
  <si>
    <t>CHAKALI SUJATHA</t>
  </si>
  <si>
    <t>9618952996</t>
  </si>
  <si>
    <t>IL-2</t>
  </si>
  <si>
    <t>3.91 Yrs</t>
  </si>
  <si>
    <t>23 Feb 2022</t>
  </si>
  <si>
    <t>05-Sep-2024</t>
  </si>
  <si>
    <t>SSF5181072</t>
  </si>
  <si>
    <t>GADDAM CHADRAMMA</t>
  </si>
  <si>
    <t>7997110014</t>
  </si>
  <si>
    <t>SSF5183550</t>
  </si>
  <si>
    <t>CHAKALI VENKATA SUBBAMMA</t>
  </si>
  <si>
    <t>7569135886</t>
  </si>
  <si>
    <t>SID951375622699</t>
  </si>
  <si>
    <t>DABBAGALLA SANJAMMA</t>
  </si>
  <si>
    <t>9581622801</t>
  </si>
  <si>
    <t>23-Aug-2024</t>
  </si>
  <si>
    <t>Consumer Durable</t>
  </si>
  <si>
    <t>Mobile</t>
  </si>
  <si>
    <t>16-Aug-2024</t>
  </si>
  <si>
    <t>CDL-1</t>
  </si>
  <si>
    <t>371090 C1</t>
  </si>
  <si>
    <t>371090 C1 Mahanandhi1</t>
  </si>
  <si>
    <t>SSF2728001</t>
  </si>
  <si>
    <t>MADAM VIJAYA LALITHA</t>
  </si>
  <si>
    <t>9494367784</t>
  </si>
  <si>
    <t>24-Aug-2024</t>
  </si>
  <si>
    <t>3.39 Yrs</t>
  </si>
  <si>
    <t>31 Aug 2022</t>
  </si>
  <si>
    <t>05-Oct-2024</t>
  </si>
  <si>
    <t>1212930</t>
  </si>
  <si>
    <t>SID951374435191</t>
  </si>
  <si>
    <t>YEDDU SUVARNA</t>
  </si>
  <si>
    <t>8897865418</t>
  </si>
  <si>
    <t>7.00 Yrs</t>
  </si>
  <si>
    <t>22 Dec 2020</t>
  </si>
  <si>
    <t>SSF2714461</t>
  </si>
  <si>
    <t>KUNDAVARAM SUJATHA</t>
  </si>
  <si>
    <t>9848037158</t>
  </si>
  <si>
    <t>29 Aug 2022</t>
  </si>
  <si>
    <t>SSF2728000</t>
  </si>
  <si>
    <t>DUDEKULA BALA DASTHAGIRAMMA</t>
  </si>
  <si>
    <t>9963444780</t>
  </si>
  <si>
    <t>MUDDASU LALITHAMMA</t>
  </si>
  <si>
    <t>28-Aug-2024</t>
  </si>
  <si>
    <t>26-Aug-2024</t>
  </si>
  <si>
    <t>19-Sep-2024</t>
  </si>
  <si>
    <t>SID951376031422</t>
  </si>
  <si>
    <t>KSUBBAMMA</t>
  </si>
  <si>
    <t>9705513812</t>
  </si>
  <si>
    <t>07-Nov-2024</t>
  </si>
  <si>
    <t>CID249800404</t>
  </si>
  <si>
    <t>OBULAM PALLE BASURUN</t>
  </si>
  <si>
    <t>9494803173</t>
  </si>
  <si>
    <t>11.81 Yrs</t>
  </si>
  <si>
    <t>06-Dec-2024</t>
  </si>
  <si>
    <t>08-Dec-2024</t>
  </si>
  <si>
    <t>SID951376011564</t>
  </si>
  <si>
    <t>8921821442</t>
  </si>
  <si>
    <t>26-Oct-2024</t>
  </si>
  <si>
    <t>4.94 Yrs</t>
  </si>
  <si>
    <t>22 Jan 2021</t>
  </si>
  <si>
    <t>05-Dec-2024</t>
  </si>
  <si>
    <t>SID951375393804</t>
  </si>
  <si>
    <t>SHAIK VUSENA</t>
  </si>
  <si>
    <t>8367310614</t>
  </si>
  <si>
    <t>SID951375398676</t>
  </si>
  <si>
    <t>PIKKILI SUHASINI</t>
  </si>
  <si>
    <t>9346187087</t>
  </si>
  <si>
    <t>5.63 Yrs</t>
  </si>
  <si>
    <t>3.22 Yrs</t>
  </si>
  <si>
    <t>SSF2878113</t>
  </si>
  <si>
    <t>M SHIVAKUMARI</t>
  </si>
  <si>
    <t>9573097875</t>
  </si>
  <si>
    <t>12-Nov-2024</t>
  </si>
  <si>
    <t>3.25 Yrs</t>
  </si>
  <si>
    <t>22 Oct 2022</t>
  </si>
  <si>
    <t>07-Dec-2024</t>
  </si>
  <si>
    <t>21-Nov-2025</t>
  </si>
  <si>
    <t>SSF2716950</t>
  </si>
  <si>
    <t>SANTELLA LAKSHMIDEVI</t>
  </si>
  <si>
    <t>9346850665</t>
  </si>
  <si>
    <t>15-Nov-2024</t>
  </si>
  <si>
    <t>04-Dec-2025</t>
  </si>
  <si>
    <t>7337460153</t>
  </si>
  <si>
    <t>SID951376156887</t>
  </si>
  <si>
    <t>BATTULA MAHALAKHSMAMMA</t>
  </si>
  <si>
    <t>8977283174</t>
  </si>
  <si>
    <t>10-Jun-2025</t>
  </si>
  <si>
    <t>4.15 Yrs</t>
  </si>
  <si>
    <t>16 Sep 2021</t>
  </si>
  <si>
    <t>05-Jul-2025</t>
  </si>
  <si>
    <t>02-Jul-2025</t>
  </si>
  <si>
    <t>2.59 Yrs</t>
  </si>
  <si>
    <t>SSF4003658</t>
  </si>
  <si>
    <t>CHAKALI VENKATA LAKSHMAMMA</t>
  </si>
  <si>
    <t>9160198846</t>
  </si>
  <si>
    <t>27-Jun-2025</t>
  </si>
  <si>
    <t>2.58 Yrs</t>
  </si>
  <si>
    <t>21 Jun 2023</t>
  </si>
  <si>
    <t>SID951374692651</t>
  </si>
  <si>
    <t>AVISTHA RRJAMMA</t>
  </si>
  <si>
    <t>9912635807</t>
  </si>
  <si>
    <t>12-Jul-2025</t>
  </si>
  <si>
    <t>21 Jul 2021</t>
  </si>
  <si>
    <t>30-Jun-2025</t>
  </si>
  <si>
    <t>20-Jun-2025</t>
  </si>
  <si>
    <t>SSF2281057</t>
  </si>
  <si>
    <t>AVULA VICTORIYA</t>
  </si>
  <si>
    <t>9966974325</t>
  </si>
  <si>
    <t>3.64 Yrs</t>
  </si>
  <si>
    <t>SSF3897022</t>
  </si>
  <si>
    <t>SHAIK DORAVARI KHASIM BEE</t>
  </si>
  <si>
    <t>9701520746</t>
  </si>
  <si>
    <t>2.63 Yrs</t>
  </si>
  <si>
    <t>SID951374893780</t>
  </si>
  <si>
    <t>BIRASANTI USHA RANI</t>
  </si>
  <si>
    <t>8125670406</t>
  </si>
  <si>
    <t>16-Jul-2025</t>
  </si>
  <si>
    <t>SSF3897026</t>
  </si>
  <si>
    <t>TALARI SARASWATHI</t>
  </si>
  <si>
    <t>6305091186</t>
  </si>
  <si>
    <t>SSF3445009</t>
  </si>
  <si>
    <t>derangula LAKSHMISUBBAMMA</t>
  </si>
  <si>
    <t>8790848482</t>
  </si>
  <si>
    <t>23 Feb 2023</t>
  </si>
  <si>
    <t>SID951374700344</t>
  </si>
  <si>
    <t>MALIGELA NEETHEMMA</t>
  </si>
  <si>
    <t>9963633088</t>
  </si>
  <si>
    <t>27 Aug 2021</t>
  </si>
  <si>
    <t>SSF2502694</t>
  </si>
  <si>
    <t>BUJJIGALLA VASUNDHARA</t>
  </si>
  <si>
    <t>9963654963</t>
  </si>
  <si>
    <t>SID951376123947</t>
  </si>
  <si>
    <t>KONDAGALLA MADDAMMA</t>
  </si>
  <si>
    <t>9949092163</t>
  </si>
  <si>
    <t>03 Sep 2021</t>
  </si>
  <si>
    <t>SHAIK RESHMA</t>
  </si>
  <si>
    <t>SSF4789507</t>
  </si>
  <si>
    <t>SHALIBI DUDEKULA</t>
  </si>
  <si>
    <t>9866528721</t>
  </si>
  <si>
    <t>04-Feb-2026</t>
  </si>
  <si>
    <t>SAP0000006805042</t>
  </si>
  <si>
    <t>7674080269</t>
  </si>
  <si>
    <t>23-Dec-2025</t>
  </si>
  <si>
    <t>0.07 Yrs</t>
  </si>
  <si>
    <t>23 Dec 2025</t>
  </si>
  <si>
    <t>SSF5098883</t>
  </si>
  <si>
    <t>AVUKU DANAMMA</t>
  </si>
  <si>
    <t>7893148680</t>
  </si>
  <si>
    <t>2.05 Yrs</t>
  </si>
  <si>
    <t>SAP0000006812872</t>
  </si>
  <si>
    <t>7569169903</t>
  </si>
  <si>
    <t>30-Dec-2025</t>
  </si>
  <si>
    <t>0.05 Yrs</t>
  </si>
  <si>
    <t>30 Dec 2025</t>
  </si>
  <si>
    <t>SAP0000006813055</t>
  </si>
  <si>
    <t>S SHEDI BEGAM</t>
  </si>
  <si>
    <t>7680822892</t>
  </si>
  <si>
    <t>SAP0000006813119</t>
  </si>
  <si>
    <t>PEDDAPULI JAMAL BI</t>
  </si>
  <si>
    <t>7032208506</t>
  </si>
  <si>
    <t>0.04 Yrs</t>
  </si>
  <si>
    <t>03 Jan 2026</t>
  </si>
  <si>
    <t>06-Feb-2026</t>
  </si>
  <si>
    <t>SAP0000006813946</t>
  </si>
  <si>
    <t>YEDDULA PRAMEELA</t>
  </si>
  <si>
    <t>8464039755</t>
  </si>
  <si>
    <t>05 Jan 2026</t>
  </si>
  <si>
    <t>SSF6014031</t>
  </si>
  <si>
    <t>NAGELLA SUJATHA</t>
  </si>
  <si>
    <t>9515963649</t>
  </si>
  <si>
    <t>SID951373120906</t>
  </si>
  <si>
    <t>KATTAMIDI FATIMA BEE</t>
  </si>
  <si>
    <t>9908955329</t>
  </si>
  <si>
    <t>GL-7</t>
  </si>
  <si>
    <t>8.04 Yrs</t>
  </si>
  <si>
    <t>SAP0000006824162</t>
  </si>
  <si>
    <t>YEDDULA VIJAYA KUMARI</t>
  </si>
  <si>
    <t>9666644136</t>
  </si>
  <si>
    <t>0.02 Yrs</t>
  </si>
  <si>
    <t>11 Jan 2026</t>
  </si>
  <si>
    <t>SID951373121829</t>
  </si>
  <si>
    <t>DARAM ADILAKSHAMMA</t>
  </si>
  <si>
    <t>9948632303</t>
  </si>
  <si>
    <t>23 Dec 2020</t>
  </si>
  <si>
    <t>SAP0000006827612</t>
  </si>
  <si>
    <t>DARVAJA DASTAGIRAMMA</t>
  </si>
  <si>
    <t>8374200691</t>
  </si>
  <si>
    <t>12 Jan 2026</t>
  </si>
  <si>
    <t>Open</t>
  </si>
  <si>
    <t>31-Mar-2025</t>
  </si>
  <si>
    <t>Sathish Nagadasari</t>
  </si>
  <si>
    <t>SF0075635</t>
  </si>
  <si>
    <t>Loan Officer</t>
  </si>
  <si>
    <t xml:space="preserve">Borrower Paid EMI on Phone pay  3900 but LO not submited cash </t>
  </si>
  <si>
    <t>Borrower  2400 Paid on 4-2-25  but Lo Not Submites cash in Branch</t>
  </si>
  <si>
    <t>Borrower EMI Pain on 5-2-25 rs 4270 but lo Not post in FIMO</t>
  </si>
  <si>
    <t>Borrower EMI Pain on 5-7-25 rs 10270  but lo posted only 4270 remain 6000/- Not post in FIMO</t>
  </si>
  <si>
    <t>Borrower EMI Paid on 5-5-25 rs 2250 but lo Not post in FIMO</t>
  </si>
  <si>
    <t>Borrower EMI Paid on 7-2-25 rs  2240  but lo Not post in FIMO</t>
  </si>
  <si>
    <t>Borrower EMI Paid on 10-10-25 rs  3394  but lo Not post in FIMO</t>
  </si>
  <si>
    <t>Borrower  EMI Paid on 10-2-25 rs  3900  but lo Not post in FIMO</t>
  </si>
  <si>
    <t>Borrower   EMI Paid on 9-8-25 rs  2240  but lo Not post in FIMO</t>
  </si>
  <si>
    <t>Borrower  EMI Paid on 5-5-25 rs  1672 but lo Not post in FIMO</t>
  </si>
  <si>
    <t>Borrower  EMI Paid on 5-6-25 rs 3237 but lo Not post in FIMO</t>
  </si>
  <si>
    <t>Borrower EMI Paid on 7-11-24 rs  2240  but lo Not post in FIMO</t>
  </si>
  <si>
    <t>Borrower EMI Paid on 7-12-24 rs  2240  but lo Not post in FIMO</t>
  </si>
  <si>
    <t>Borrower EMI Paid on 7-1-25 rs  2240  but lo Not post in FIMO</t>
  </si>
  <si>
    <t>Borrower EMI Paid on 7-10-24 rs  2240  but lo Not post in FIMO</t>
  </si>
  <si>
    <t>Pulimamidi Ramesh/SF0000341</t>
  </si>
  <si>
    <t>Borrower Paid Amount But Lo Not Posted in FIMO</t>
  </si>
  <si>
    <t>IA</t>
  </si>
  <si>
    <t>Shaik.shashavali/SF0010727</t>
  </si>
  <si>
    <t>Terminated</t>
  </si>
  <si>
    <t>Properly Staff Don’t Knoe Center meeting Adress ,and they not followping  this oD Loans</t>
  </si>
  <si>
    <t>Arun Kumar Alavan/SF0100389</t>
  </si>
  <si>
    <t>Bala Narasimhudu Lakshmigalla/SF0030864</t>
  </si>
  <si>
    <t>FN25-26-03408</t>
  </si>
  <si>
    <t>Completed-Report Submitted</t>
  </si>
  <si>
    <t>EMI Amounts Collected but not post in FIMO</t>
  </si>
  <si>
    <t>Complaint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</si>
</sst>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6" fillId="0" borderId="1" xfId="0" applyNumberFormat="1" applyFont="1" applyBorder="1" applyAlignment="1" applyProtection="1">
      <alignment horizontal="left" vertical="center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APIL1241</v>
      </c>
      <c r="D5" s="63" t="str">
        <f>IF('Physical Cash at Safe'!D28="Yes", 'Physical Cash at Safe'!B4, 'Borrower Wise Details'!C5)</f>
        <v>Allagadda(Chagalamarri)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Nandyal</v>
      </c>
      <c r="G5" s="61">
        <v>46030</v>
      </c>
      <c r="H5" s="107" t="s">
        <v>1644</v>
      </c>
      <c r="I5" s="61">
        <v>46030</v>
      </c>
      <c r="J5" s="74" t="str">
        <f>IF('Physical Cash at Safe'!D28="Yes",'Physical Cash at Safe'!E28,IF('Borrower Wise Details'!D5&lt;&gt;"",'Borrower Wise Details'!D5,""))</f>
        <v>FN25-26-03408</v>
      </c>
      <c r="K5" s="81">
        <v>2</v>
      </c>
      <c r="L5" s="82">
        <v>4909</v>
      </c>
      <c r="M5" s="82">
        <v>0</v>
      </c>
      <c r="N5" s="82" t="s">
        <v>247</v>
      </c>
      <c r="O5" s="82" t="s">
        <v>1645</v>
      </c>
      <c r="P5" s="82" t="s">
        <v>1649</v>
      </c>
      <c r="Q5" s="82" t="s">
        <v>1648</v>
      </c>
      <c r="R5" s="75" t="str">
        <f>IF('Physical Cash at Safe'!$D$28="Yes", 'Physical Cash at Safe'!$A$28, IF('Borrower Wise Details'!F5&lt;&gt;"", 'Borrower Wise Details'!F5, ""))</f>
        <v>Sathish Nagadasari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SF0075635</v>
      </c>
      <c r="U5" s="77" t="s">
        <v>1646</v>
      </c>
      <c r="V5" s="61">
        <v>46042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1651</v>
      </c>
      <c r="Z5" s="61">
        <v>46042</v>
      </c>
      <c r="AA5" s="61">
        <v>46044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132113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E5" s="126">
        <f>IF(AND(AC5="", AD5=""), "", IF(AD5="", AC5, AC5 - IF(ISNUMBER(AD5), AD5, 0)))</f>
        <v>127843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46051</v>
      </c>
      <c r="AH5" s="70" t="s">
        <v>1652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APIL1241</v>
      </c>
      <c r="C5" s="50" t="str">
        <f>IF('Fraud Investigation Report'!D5="", "", 'Fraud Investigation Report'!D5)</f>
        <v>Allagadda(Chagalamarri)</v>
      </c>
      <c r="D5" s="68" t="str">
        <f>IF(OR('Fraud Investigation Report'!R5="", 'Fraud Investigation Report'!R5=0), "", 'Fraud Investigation Report'!R5)</f>
        <v>Sathish Nagadasari</v>
      </c>
      <c r="E5" s="68" t="str">
        <f>IF(OR('Fraud Investigation Report'!T5="", 'Fraud Investigation Report'!T5=0), "", 'Fraud Investigation Report'!T5)</f>
        <v>SF0075635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132113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132113</v>
      </c>
      <c r="O5" s="69">
        <f>IF('Fraud Investigation Report'!AD5="", "", 'Fraud Investigation Report'!AD5)</f>
        <v>4270</v>
      </c>
      <c r="P5" s="126">
        <f>IF(AND(N5="", O5=""), "", IF(O5="", N5, N5 - IF(ISNUMBER(O5), O5, 0)))</f>
        <v>127843</v>
      </c>
      <c r="Q5" s="49"/>
      <c r="R5" s="84" t="s">
        <v>1653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9" sqref="C1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3" zoomScaleNormal="73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V4" sqref="V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APIL1241</v>
      </c>
      <c r="C5" s="119" t="str">
        <f>IF('Loan Outstanding Report'!$H$5="", "", 'Loan Outstanding Report'!$H$5)</f>
        <v>Allagadda(Chagalamarri)</v>
      </c>
      <c r="D5" s="41" t="s">
        <v>1650</v>
      </c>
      <c r="E5" s="65">
        <v>46042</v>
      </c>
      <c r="F5" s="130" t="s">
        <v>1624</v>
      </c>
      <c r="G5" s="49" t="s">
        <v>1625</v>
      </c>
      <c r="H5" s="49" t="s">
        <v>1626</v>
      </c>
      <c r="I5" s="120" t="s">
        <v>344</v>
      </c>
      <c r="J5" s="120">
        <v>20865</v>
      </c>
      <c r="K5" s="120" t="s">
        <v>368</v>
      </c>
      <c r="L5" s="11">
        <v>350212073</v>
      </c>
      <c r="M5" s="65" t="s">
        <v>349</v>
      </c>
      <c r="N5" s="124">
        <v>44040</v>
      </c>
      <c r="O5" s="124">
        <v>2400</v>
      </c>
      <c r="P5" s="121" t="s">
        <v>139</v>
      </c>
      <c r="Q5" s="80">
        <v>45692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202</v>
      </c>
      <c r="W5" s="122" t="s">
        <v>1628</v>
      </c>
    </row>
    <row r="6" spans="1:23" ht="25.05" customHeight="1" x14ac:dyDescent="0.3">
      <c r="A6" s="64">
        <v>2</v>
      </c>
      <c r="B6" s="60" t="str">
        <f>IF(J6&lt;&gt;"", $B$5, "")</f>
        <v>APIL1241</v>
      </c>
      <c r="C6" s="119" t="str">
        <f>IF(J6&lt;&gt;"", $C$5, "")</f>
        <v>Allagadda(Chagalamarri)</v>
      </c>
      <c r="D6" s="41" t="str">
        <f>IF(J6&lt;&gt;"", $D$5, "")</f>
        <v>FN25-26-03408</v>
      </c>
      <c r="E6" s="65">
        <v>46042</v>
      </c>
      <c r="F6" s="38" t="str">
        <f>IF(J6&lt;&gt;"", $F$5, "")</f>
        <v>Sathish Nagadasari</v>
      </c>
      <c r="G6" s="49" t="str">
        <f>IF(J6&lt;&gt;"", $G$5, "")</f>
        <v>SF0075635</v>
      </c>
      <c r="H6" s="49" t="str">
        <f t="shared" ref="H6" si="1">IF(J6&lt;&gt;"", $H$5, "")</f>
        <v>Loan Officer</v>
      </c>
      <c r="I6" s="120" t="s">
        <v>558</v>
      </c>
      <c r="J6" s="120">
        <v>20745</v>
      </c>
      <c r="K6" s="120" t="s">
        <v>1061</v>
      </c>
      <c r="L6" s="11">
        <v>354978086</v>
      </c>
      <c r="M6" s="65" t="s">
        <v>1058</v>
      </c>
      <c r="N6" s="124">
        <v>73000</v>
      </c>
      <c r="O6" s="124">
        <v>3900</v>
      </c>
      <c r="P6" s="121" t="s">
        <v>139</v>
      </c>
      <c r="Q6" s="80">
        <v>45632</v>
      </c>
      <c r="R6" s="124">
        <v>3900</v>
      </c>
      <c r="S6" s="124">
        <v>0</v>
      </c>
      <c r="T6" s="124">
        <v>0</v>
      </c>
      <c r="U6" s="125">
        <f t="shared" ref="U6:U69" si="2">IF(AND(ISBLANK(R6),ISBLANK(S6),ISBLANK(T6)),"",R6-(S6+T6))</f>
        <v>3900</v>
      </c>
      <c r="V6" s="117" t="s">
        <v>203</v>
      </c>
      <c r="W6" s="122" t="s">
        <v>1627</v>
      </c>
    </row>
    <row r="7" spans="1:23" ht="25.05" customHeight="1" x14ac:dyDescent="0.3">
      <c r="A7" s="64">
        <v>3</v>
      </c>
      <c r="B7" s="60" t="str">
        <f t="shared" ref="B7:B70" si="3">IF(J7&lt;&gt;"", $B$5, "")</f>
        <v>APIL1241</v>
      </c>
      <c r="C7" s="119" t="str">
        <f t="shared" ref="C7:C70" si="4">IF(J7&lt;&gt;"", $C$5, "")</f>
        <v>Allagadda(Chagalamarri)</v>
      </c>
      <c r="D7" s="41" t="str">
        <f t="shared" ref="D7:D70" si="5">IF(J7&lt;&gt;"", $D$5, "")</f>
        <v>FN25-26-03408</v>
      </c>
      <c r="E7" s="65">
        <v>46042</v>
      </c>
      <c r="F7" s="38" t="str">
        <f t="shared" ref="F7:F70" si="6">IF(J7&lt;&gt;"", $F$5, "")</f>
        <v>Sathish Nagadasari</v>
      </c>
      <c r="G7" s="49" t="str">
        <f t="shared" ref="G7:G70" si="7">IF(J7&lt;&gt;"", $G$5, "")</f>
        <v>SF0075635</v>
      </c>
      <c r="H7" s="49" t="str">
        <f t="shared" ref="H7:H70" si="8">IF(J7&lt;&gt;"", $H$5, "")</f>
        <v>Loan Officer</v>
      </c>
      <c r="I7" s="120" t="s">
        <v>558</v>
      </c>
      <c r="J7" s="120">
        <v>20745</v>
      </c>
      <c r="K7" s="120" t="s">
        <v>1061</v>
      </c>
      <c r="L7" s="11">
        <v>354978086</v>
      </c>
      <c r="M7" s="65" t="s">
        <v>1058</v>
      </c>
      <c r="N7" s="124">
        <v>73000</v>
      </c>
      <c r="O7" s="124">
        <v>3900</v>
      </c>
      <c r="P7" s="121" t="s">
        <v>139</v>
      </c>
      <c r="Q7" s="80">
        <v>45663</v>
      </c>
      <c r="R7" s="124">
        <v>3900</v>
      </c>
      <c r="S7" s="124">
        <v>0</v>
      </c>
      <c r="T7" s="124">
        <v>0</v>
      </c>
      <c r="U7" s="125">
        <f t="shared" si="2"/>
        <v>3900</v>
      </c>
      <c r="V7" s="117" t="s">
        <v>203</v>
      </c>
      <c r="W7" s="122" t="s">
        <v>1627</v>
      </c>
    </row>
    <row r="8" spans="1:23" ht="25.05" customHeight="1" x14ac:dyDescent="0.3">
      <c r="A8" s="64">
        <v>4</v>
      </c>
      <c r="B8" s="60" t="str">
        <f t="shared" si="3"/>
        <v>APIL1241</v>
      </c>
      <c r="C8" s="119" t="str">
        <f t="shared" si="4"/>
        <v>Allagadda(Chagalamarri)</v>
      </c>
      <c r="D8" s="41" t="str">
        <f t="shared" si="5"/>
        <v>FN25-26-03408</v>
      </c>
      <c r="E8" s="65">
        <v>46042</v>
      </c>
      <c r="F8" s="38" t="str">
        <f t="shared" si="6"/>
        <v>Sathish Nagadasari</v>
      </c>
      <c r="G8" s="49" t="str">
        <f t="shared" si="7"/>
        <v>SF0075635</v>
      </c>
      <c r="H8" s="49" t="str">
        <f t="shared" si="8"/>
        <v>Loan Officer</v>
      </c>
      <c r="I8" s="120" t="s">
        <v>558</v>
      </c>
      <c r="J8" s="120">
        <v>20745</v>
      </c>
      <c r="K8" s="120" t="s">
        <v>1061</v>
      </c>
      <c r="L8" s="11">
        <v>354978086</v>
      </c>
      <c r="M8" s="65" t="s">
        <v>1058</v>
      </c>
      <c r="N8" s="124">
        <v>73000</v>
      </c>
      <c r="O8" s="124">
        <v>3900</v>
      </c>
      <c r="P8" s="121" t="s">
        <v>139</v>
      </c>
      <c r="Q8" s="80">
        <v>45695</v>
      </c>
      <c r="R8" s="124">
        <v>3900</v>
      </c>
      <c r="S8" s="124">
        <v>0</v>
      </c>
      <c r="T8" s="124">
        <v>0</v>
      </c>
      <c r="U8" s="125">
        <f t="shared" si="2"/>
        <v>3900</v>
      </c>
      <c r="V8" s="117" t="s">
        <v>203</v>
      </c>
      <c r="W8" s="122" t="s">
        <v>1627</v>
      </c>
    </row>
    <row r="9" spans="1:23" ht="25.05" customHeight="1" x14ac:dyDescent="0.3">
      <c r="A9" s="64">
        <v>5</v>
      </c>
      <c r="B9" s="60" t="str">
        <f t="shared" si="3"/>
        <v>APIL1241</v>
      </c>
      <c r="C9" s="119" t="str">
        <f t="shared" si="4"/>
        <v>Allagadda(Chagalamarri)</v>
      </c>
      <c r="D9" s="41" t="str">
        <f t="shared" si="5"/>
        <v>FN25-26-03408</v>
      </c>
      <c r="E9" s="65">
        <v>46042</v>
      </c>
      <c r="F9" s="38" t="str">
        <f t="shared" si="6"/>
        <v>Sathish Nagadasari</v>
      </c>
      <c r="G9" s="49" t="str">
        <f t="shared" si="7"/>
        <v>SF0075635</v>
      </c>
      <c r="H9" s="49" t="str">
        <f t="shared" si="8"/>
        <v>Loan Officer</v>
      </c>
      <c r="I9" s="120" t="s">
        <v>558</v>
      </c>
      <c r="J9" s="120">
        <v>20745</v>
      </c>
      <c r="K9" s="120" t="s">
        <v>1061</v>
      </c>
      <c r="L9" s="11">
        <v>354978086</v>
      </c>
      <c r="M9" s="65" t="s">
        <v>1058</v>
      </c>
      <c r="N9" s="124">
        <v>73000</v>
      </c>
      <c r="O9" s="124">
        <v>3900</v>
      </c>
      <c r="P9" s="121" t="s">
        <v>139</v>
      </c>
      <c r="Q9" s="80">
        <v>45902</v>
      </c>
      <c r="R9" s="124">
        <v>3900</v>
      </c>
      <c r="S9" s="124">
        <v>0</v>
      </c>
      <c r="T9" s="124">
        <v>0</v>
      </c>
      <c r="U9" s="125">
        <f t="shared" si="2"/>
        <v>3900</v>
      </c>
      <c r="V9" s="117" t="s">
        <v>203</v>
      </c>
      <c r="W9" s="122" t="s">
        <v>1627</v>
      </c>
    </row>
    <row r="10" spans="1:23" ht="25.05" customHeight="1" x14ac:dyDescent="0.3">
      <c r="A10" s="64">
        <v>6</v>
      </c>
      <c r="B10" s="60" t="str">
        <f t="shared" si="3"/>
        <v>APIL1241</v>
      </c>
      <c r="C10" s="119" t="str">
        <f t="shared" si="4"/>
        <v>Allagadda(Chagalamarri)</v>
      </c>
      <c r="D10" s="41" t="str">
        <f t="shared" si="5"/>
        <v>FN25-26-03408</v>
      </c>
      <c r="E10" s="65">
        <v>46042</v>
      </c>
      <c r="F10" s="38" t="str">
        <f t="shared" si="6"/>
        <v>Sathish Nagadasari</v>
      </c>
      <c r="G10" s="49" t="str">
        <f t="shared" si="7"/>
        <v>SF0075635</v>
      </c>
      <c r="H10" s="49" t="str">
        <f t="shared" si="8"/>
        <v>Loan Officer</v>
      </c>
      <c r="I10" s="120" t="s">
        <v>1074</v>
      </c>
      <c r="J10" s="120">
        <v>20848</v>
      </c>
      <c r="K10" s="120" t="s">
        <v>1084</v>
      </c>
      <c r="L10" s="11">
        <v>355180850</v>
      </c>
      <c r="M10" s="65" t="s">
        <v>1086</v>
      </c>
      <c r="N10" s="124">
        <v>80000</v>
      </c>
      <c r="O10" s="124">
        <v>4270</v>
      </c>
      <c r="P10" s="121" t="s">
        <v>139</v>
      </c>
      <c r="Q10" s="80">
        <v>45693</v>
      </c>
      <c r="R10" s="124">
        <v>4270</v>
      </c>
      <c r="S10" s="124">
        <v>0</v>
      </c>
      <c r="T10" s="124">
        <v>0</v>
      </c>
      <c r="U10" s="125">
        <f t="shared" si="2"/>
        <v>4270</v>
      </c>
      <c r="V10" s="117" t="s">
        <v>202</v>
      </c>
      <c r="W10" s="122" t="s">
        <v>1629</v>
      </c>
    </row>
    <row r="11" spans="1:23" ht="25.05" customHeight="1" x14ac:dyDescent="0.3">
      <c r="A11" s="64">
        <v>7</v>
      </c>
      <c r="B11" s="60" t="str">
        <f t="shared" si="3"/>
        <v>APIL1241</v>
      </c>
      <c r="C11" s="119" t="str">
        <f t="shared" si="4"/>
        <v>Allagadda(Chagalamarri)</v>
      </c>
      <c r="D11" s="41" t="str">
        <f t="shared" si="5"/>
        <v>FN25-26-03408</v>
      </c>
      <c r="E11" s="65">
        <v>46042</v>
      </c>
      <c r="F11" s="38" t="str">
        <f t="shared" si="6"/>
        <v>Sathish Nagadasari</v>
      </c>
      <c r="G11" s="49" t="str">
        <f t="shared" si="7"/>
        <v>SF0075635</v>
      </c>
      <c r="H11" s="49" t="str">
        <f t="shared" si="8"/>
        <v>Loan Officer</v>
      </c>
      <c r="I11" s="120" t="s">
        <v>1074</v>
      </c>
      <c r="J11" s="120">
        <v>20848</v>
      </c>
      <c r="K11" s="120" t="s">
        <v>1109</v>
      </c>
      <c r="L11" s="11">
        <v>355269519</v>
      </c>
      <c r="M11" s="65" t="s">
        <v>1107</v>
      </c>
      <c r="N11" s="124">
        <v>80000</v>
      </c>
      <c r="O11" s="124">
        <v>4270</v>
      </c>
      <c r="P11" s="121" t="s">
        <v>139</v>
      </c>
      <c r="Q11" s="80">
        <v>45843</v>
      </c>
      <c r="R11" s="124">
        <v>10270</v>
      </c>
      <c r="S11" s="124">
        <v>4270</v>
      </c>
      <c r="T11" s="124">
        <v>0</v>
      </c>
      <c r="U11" s="125">
        <f t="shared" si="2"/>
        <v>6000</v>
      </c>
      <c r="V11" s="117" t="s">
        <v>203</v>
      </c>
      <c r="W11" s="122" t="s">
        <v>1630</v>
      </c>
    </row>
    <row r="12" spans="1:23" ht="25.05" customHeight="1" x14ac:dyDescent="0.3">
      <c r="A12" s="64">
        <v>8</v>
      </c>
      <c r="B12" s="60" t="str">
        <f t="shared" si="3"/>
        <v>APIL1241</v>
      </c>
      <c r="C12" s="119" t="str">
        <f t="shared" si="4"/>
        <v>Allagadda(Chagalamarri)</v>
      </c>
      <c r="D12" s="41" t="str">
        <f t="shared" si="5"/>
        <v>FN25-26-03408</v>
      </c>
      <c r="E12" s="65">
        <v>46042</v>
      </c>
      <c r="F12" s="38" t="str">
        <f t="shared" si="6"/>
        <v>Sathish Nagadasari</v>
      </c>
      <c r="G12" s="49" t="str">
        <f t="shared" si="7"/>
        <v>SF0075635</v>
      </c>
      <c r="H12" s="49" t="str">
        <f t="shared" si="8"/>
        <v>Loan Officer</v>
      </c>
      <c r="I12" s="120" t="s">
        <v>538</v>
      </c>
      <c r="J12" s="120">
        <v>21003</v>
      </c>
      <c r="K12" s="120" t="s">
        <v>541</v>
      </c>
      <c r="L12" s="11">
        <v>351567776</v>
      </c>
      <c r="M12" s="65" t="s">
        <v>543</v>
      </c>
      <c r="N12" s="124">
        <v>42000</v>
      </c>
      <c r="O12" s="124">
        <v>2250</v>
      </c>
      <c r="P12" s="121" t="s">
        <v>139</v>
      </c>
      <c r="Q12" s="80">
        <v>45782</v>
      </c>
      <c r="R12" s="124">
        <v>2250</v>
      </c>
      <c r="S12" s="124">
        <v>0</v>
      </c>
      <c r="T12" s="124">
        <v>0</v>
      </c>
      <c r="U12" s="125">
        <f t="shared" si="2"/>
        <v>2250</v>
      </c>
      <c r="V12" s="117" t="s">
        <v>202</v>
      </c>
      <c r="W12" s="122" t="s">
        <v>1631</v>
      </c>
    </row>
    <row r="13" spans="1:23" ht="25.05" customHeight="1" x14ac:dyDescent="0.3">
      <c r="A13" s="64">
        <v>9</v>
      </c>
      <c r="B13" s="60" t="str">
        <f t="shared" si="3"/>
        <v>APIL1241</v>
      </c>
      <c r="C13" s="119" t="str">
        <f t="shared" si="4"/>
        <v>Allagadda(Chagalamarri)</v>
      </c>
      <c r="D13" s="41" t="str">
        <f t="shared" si="5"/>
        <v>FN25-26-03408</v>
      </c>
      <c r="E13" s="65">
        <v>46042</v>
      </c>
      <c r="F13" s="38" t="str">
        <f t="shared" si="6"/>
        <v>Sathish Nagadasari</v>
      </c>
      <c r="G13" s="49" t="str">
        <f t="shared" si="7"/>
        <v>SF0075635</v>
      </c>
      <c r="H13" s="49" t="str">
        <f t="shared" si="8"/>
        <v>Loan Officer</v>
      </c>
      <c r="I13" s="120" t="s">
        <v>538</v>
      </c>
      <c r="J13" s="120">
        <v>21003</v>
      </c>
      <c r="K13" s="120" t="s">
        <v>541</v>
      </c>
      <c r="L13" s="11">
        <v>351567776</v>
      </c>
      <c r="M13" s="65" t="s">
        <v>543</v>
      </c>
      <c r="N13" s="124">
        <v>42000</v>
      </c>
      <c r="O13" s="124">
        <v>3237</v>
      </c>
      <c r="P13" s="121" t="s">
        <v>139</v>
      </c>
      <c r="Q13" s="80">
        <v>45813</v>
      </c>
      <c r="R13" s="124">
        <v>3237</v>
      </c>
      <c r="S13" s="124">
        <v>0</v>
      </c>
      <c r="T13" s="124">
        <v>0</v>
      </c>
      <c r="U13" s="125">
        <f t="shared" si="2"/>
        <v>3237</v>
      </c>
      <c r="V13" s="117" t="s">
        <v>202</v>
      </c>
      <c r="W13" s="122" t="s">
        <v>1637</v>
      </c>
    </row>
    <row r="14" spans="1:23" ht="25.05" customHeight="1" x14ac:dyDescent="0.3">
      <c r="A14" s="64">
        <v>10</v>
      </c>
      <c r="B14" s="60" t="str">
        <f t="shared" si="3"/>
        <v>APIL1241</v>
      </c>
      <c r="C14" s="119" t="str">
        <f t="shared" si="4"/>
        <v>Allagadda(Chagalamarri)</v>
      </c>
      <c r="D14" s="41" t="str">
        <f t="shared" si="5"/>
        <v>FN25-26-03408</v>
      </c>
      <c r="E14" s="65">
        <v>46042</v>
      </c>
      <c r="F14" s="38" t="str">
        <f t="shared" si="6"/>
        <v>Sathish Nagadasari</v>
      </c>
      <c r="G14" s="49" t="str">
        <f t="shared" si="7"/>
        <v>SF0075635</v>
      </c>
      <c r="H14" s="49" t="str">
        <f t="shared" si="8"/>
        <v>Loan Officer</v>
      </c>
      <c r="I14" s="120" t="s">
        <v>538</v>
      </c>
      <c r="J14" s="120">
        <v>21003</v>
      </c>
      <c r="K14" s="120" t="s">
        <v>541</v>
      </c>
      <c r="L14" s="11">
        <v>353668095</v>
      </c>
      <c r="M14" s="65" t="s">
        <v>877</v>
      </c>
      <c r="N14" s="124">
        <v>30000</v>
      </c>
      <c r="O14" s="124">
        <v>1672</v>
      </c>
      <c r="P14" s="121" t="s">
        <v>139</v>
      </c>
      <c r="Q14" s="80">
        <v>45782</v>
      </c>
      <c r="R14" s="124">
        <v>1672</v>
      </c>
      <c r="S14" s="124">
        <v>0</v>
      </c>
      <c r="T14" s="124">
        <v>0</v>
      </c>
      <c r="U14" s="125">
        <f t="shared" si="2"/>
        <v>1672</v>
      </c>
      <c r="V14" s="117" t="s">
        <v>202</v>
      </c>
      <c r="W14" s="122" t="s">
        <v>1636</v>
      </c>
    </row>
    <row r="15" spans="1:23" ht="25.05" customHeight="1" x14ac:dyDescent="0.3">
      <c r="A15" s="64">
        <v>11</v>
      </c>
      <c r="B15" s="60" t="str">
        <f t="shared" si="3"/>
        <v>APIL1241</v>
      </c>
      <c r="C15" s="119" t="str">
        <f t="shared" si="4"/>
        <v>Allagadda(Chagalamarri)</v>
      </c>
      <c r="D15" s="41" t="str">
        <f t="shared" si="5"/>
        <v>FN25-26-03408</v>
      </c>
      <c r="E15" s="65">
        <v>46042</v>
      </c>
      <c r="F15" s="38" t="str">
        <f t="shared" si="6"/>
        <v>Sathish Nagadasari</v>
      </c>
      <c r="G15" s="49" t="str">
        <f t="shared" si="7"/>
        <v>SF0075635</v>
      </c>
      <c r="H15" s="49" t="str">
        <f t="shared" si="8"/>
        <v>Loan Officer</v>
      </c>
      <c r="I15" s="120" t="s">
        <v>558</v>
      </c>
      <c r="J15" s="120">
        <v>20745</v>
      </c>
      <c r="K15" s="120" t="s">
        <v>1191</v>
      </c>
      <c r="L15" s="11">
        <v>356019856</v>
      </c>
      <c r="M15" s="65" t="s">
        <v>1186</v>
      </c>
      <c r="N15" s="124">
        <v>42000</v>
      </c>
      <c r="O15" s="124">
        <v>2240</v>
      </c>
      <c r="P15" s="121" t="s">
        <v>139</v>
      </c>
      <c r="Q15" s="80">
        <v>45878</v>
      </c>
      <c r="R15" s="124">
        <v>2240</v>
      </c>
      <c r="S15" s="124">
        <v>0</v>
      </c>
      <c r="T15" s="124">
        <v>0</v>
      </c>
      <c r="U15" s="125">
        <f t="shared" si="2"/>
        <v>2240</v>
      </c>
      <c r="V15" s="117" t="s">
        <v>202</v>
      </c>
      <c r="W15" s="122" t="s">
        <v>1635</v>
      </c>
    </row>
    <row r="16" spans="1:23" ht="25.05" customHeight="1" x14ac:dyDescent="0.3">
      <c r="A16" s="64">
        <v>12</v>
      </c>
      <c r="B16" s="60" t="str">
        <f t="shared" si="3"/>
        <v>APIL1241</v>
      </c>
      <c r="C16" s="119" t="str">
        <f t="shared" si="4"/>
        <v>Allagadda(Chagalamarri)</v>
      </c>
      <c r="D16" s="41" t="str">
        <f t="shared" si="5"/>
        <v>FN25-26-03408</v>
      </c>
      <c r="E16" s="65">
        <v>46042</v>
      </c>
      <c r="F16" s="38" t="str">
        <f t="shared" si="6"/>
        <v>Sathish Nagadasari</v>
      </c>
      <c r="G16" s="49" t="str">
        <f t="shared" si="7"/>
        <v>SF0075635</v>
      </c>
      <c r="H16" s="49" t="str">
        <f t="shared" si="8"/>
        <v>Loan Officer</v>
      </c>
      <c r="I16" s="120" t="s">
        <v>593</v>
      </c>
      <c r="J16" s="120">
        <v>20954</v>
      </c>
      <c r="K16" s="120" t="s">
        <v>596</v>
      </c>
      <c r="L16" s="11">
        <v>352002308</v>
      </c>
      <c r="M16" s="65" t="s">
        <v>584</v>
      </c>
      <c r="N16" s="124">
        <v>73000</v>
      </c>
      <c r="O16" s="124">
        <v>3900</v>
      </c>
      <c r="P16" s="121" t="s">
        <v>139</v>
      </c>
      <c r="Q16" s="80">
        <v>45698</v>
      </c>
      <c r="R16" s="124">
        <v>3900</v>
      </c>
      <c r="S16" s="124">
        <v>0</v>
      </c>
      <c r="T16" s="124">
        <v>0</v>
      </c>
      <c r="U16" s="125">
        <f t="shared" si="2"/>
        <v>3900</v>
      </c>
      <c r="V16" s="117" t="s">
        <v>202</v>
      </c>
      <c r="W16" s="122" t="s">
        <v>1634</v>
      </c>
    </row>
    <row r="17" spans="1:23" ht="25.05" customHeight="1" x14ac:dyDescent="0.3">
      <c r="A17" s="64">
        <v>13</v>
      </c>
      <c r="B17" s="60" t="str">
        <f t="shared" si="3"/>
        <v>APIL1241</v>
      </c>
      <c r="C17" s="119" t="str">
        <f t="shared" si="4"/>
        <v>Allagadda(Chagalamarri)</v>
      </c>
      <c r="D17" s="41" t="str">
        <f t="shared" si="5"/>
        <v>FN25-26-03408</v>
      </c>
      <c r="E17" s="65">
        <v>46042</v>
      </c>
      <c r="F17" s="38" t="str">
        <f t="shared" si="6"/>
        <v>Sathish Nagadasari</v>
      </c>
      <c r="G17" s="49" t="str">
        <f t="shared" si="7"/>
        <v>SF0075635</v>
      </c>
      <c r="H17" s="49" t="str">
        <f t="shared" si="8"/>
        <v>Loan Officer</v>
      </c>
      <c r="I17" s="120" t="s">
        <v>536</v>
      </c>
      <c r="J17" s="120">
        <v>20829</v>
      </c>
      <c r="K17" s="120" t="s">
        <v>1180</v>
      </c>
      <c r="L17" s="11">
        <v>356005437</v>
      </c>
      <c r="M17" s="65" t="s">
        <v>1175</v>
      </c>
      <c r="N17" s="124">
        <v>40000</v>
      </c>
      <c r="O17" s="124">
        <v>3394</v>
      </c>
      <c r="P17" s="121" t="s">
        <v>139</v>
      </c>
      <c r="Q17" s="80">
        <v>45940</v>
      </c>
      <c r="R17" s="124">
        <v>3394</v>
      </c>
      <c r="S17" s="124">
        <v>0</v>
      </c>
      <c r="T17" s="124">
        <v>0</v>
      </c>
      <c r="U17" s="125">
        <f t="shared" si="2"/>
        <v>3394</v>
      </c>
      <c r="V17" s="117" t="s">
        <v>203</v>
      </c>
      <c r="W17" s="122" t="s">
        <v>1633</v>
      </c>
    </row>
    <row r="18" spans="1:23" ht="25.05" customHeight="1" x14ac:dyDescent="0.3">
      <c r="A18" s="64">
        <v>14</v>
      </c>
      <c r="B18" s="60" t="str">
        <f t="shared" si="3"/>
        <v>APIL1241</v>
      </c>
      <c r="C18" s="119" t="str">
        <f t="shared" si="4"/>
        <v>Allagadda(Chagalamarri)</v>
      </c>
      <c r="D18" s="41" t="str">
        <f t="shared" si="5"/>
        <v>FN25-26-03408</v>
      </c>
      <c r="E18" s="65">
        <v>46042</v>
      </c>
      <c r="F18" s="38" t="str">
        <f t="shared" si="6"/>
        <v>Sathish Nagadasari</v>
      </c>
      <c r="G18" s="49" t="str">
        <f t="shared" si="7"/>
        <v>SF0075635</v>
      </c>
      <c r="H18" s="49" t="str">
        <f t="shared" si="8"/>
        <v>Loan Officer</v>
      </c>
      <c r="I18" s="120" t="s">
        <v>721</v>
      </c>
      <c r="J18" s="120">
        <v>431377</v>
      </c>
      <c r="K18" s="120" t="s">
        <v>742</v>
      </c>
      <c r="L18" s="11">
        <v>352980413</v>
      </c>
      <c r="M18" s="65" t="s">
        <v>726</v>
      </c>
      <c r="N18" s="124">
        <v>42000</v>
      </c>
      <c r="O18" s="124">
        <v>2240</v>
      </c>
      <c r="P18" s="121" t="s">
        <v>139</v>
      </c>
      <c r="Q18" s="80">
        <v>45695</v>
      </c>
      <c r="R18" s="124">
        <v>2240</v>
      </c>
      <c r="S18" s="124">
        <v>0</v>
      </c>
      <c r="T18" s="124">
        <v>0</v>
      </c>
      <c r="U18" s="125">
        <f t="shared" si="2"/>
        <v>2240</v>
      </c>
      <c r="V18" s="117" t="s">
        <v>202</v>
      </c>
      <c r="W18" s="122" t="s">
        <v>1632</v>
      </c>
    </row>
    <row r="19" spans="1:23" ht="25.05" customHeight="1" x14ac:dyDescent="0.3">
      <c r="A19" s="64">
        <v>15</v>
      </c>
      <c r="B19" s="60" t="str">
        <f t="shared" si="3"/>
        <v>APIL1241</v>
      </c>
      <c r="C19" s="119" t="str">
        <f t="shared" si="4"/>
        <v>Allagadda(Chagalamarri)</v>
      </c>
      <c r="D19" s="41" t="str">
        <f t="shared" si="5"/>
        <v>FN25-26-03408</v>
      </c>
      <c r="E19" s="65">
        <v>46042</v>
      </c>
      <c r="F19" s="38" t="str">
        <f t="shared" si="6"/>
        <v>Sathish Nagadasari</v>
      </c>
      <c r="G19" s="49" t="str">
        <f t="shared" si="7"/>
        <v>SF0075635</v>
      </c>
      <c r="H19" s="49" t="str">
        <f t="shared" si="8"/>
        <v>Loan Officer</v>
      </c>
      <c r="I19" s="120" t="s">
        <v>721</v>
      </c>
      <c r="J19" s="120">
        <v>431377</v>
      </c>
      <c r="K19" s="120" t="s">
        <v>734</v>
      </c>
      <c r="L19" s="11">
        <v>352980240</v>
      </c>
      <c r="M19" s="65" t="s">
        <v>726</v>
      </c>
      <c r="N19" s="124">
        <v>42000</v>
      </c>
      <c r="O19" s="124">
        <v>2240</v>
      </c>
      <c r="P19" s="121" t="s">
        <v>139</v>
      </c>
      <c r="Q19" s="80">
        <v>45603</v>
      </c>
      <c r="R19" s="124">
        <v>2240</v>
      </c>
      <c r="S19" s="124">
        <v>0</v>
      </c>
      <c r="T19" s="124">
        <v>0</v>
      </c>
      <c r="U19" s="125">
        <f t="shared" si="2"/>
        <v>2240</v>
      </c>
      <c r="V19" s="117" t="s">
        <v>202</v>
      </c>
      <c r="W19" s="122" t="s">
        <v>1638</v>
      </c>
    </row>
    <row r="20" spans="1:23" ht="25.05" customHeight="1" x14ac:dyDescent="0.3">
      <c r="A20" s="64">
        <v>16</v>
      </c>
      <c r="B20" s="60" t="str">
        <f t="shared" si="3"/>
        <v>APIL1241</v>
      </c>
      <c r="C20" s="119" t="str">
        <f t="shared" si="4"/>
        <v>Allagadda(Chagalamarri)</v>
      </c>
      <c r="D20" s="41" t="str">
        <f t="shared" si="5"/>
        <v>FN25-26-03408</v>
      </c>
      <c r="E20" s="65">
        <v>46042</v>
      </c>
      <c r="F20" s="38" t="str">
        <f t="shared" si="6"/>
        <v>Sathish Nagadasari</v>
      </c>
      <c r="G20" s="49" t="str">
        <f t="shared" si="7"/>
        <v>SF0075635</v>
      </c>
      <c r="H20" s="49" t="str">
        <f t="shared" si="8"/>
        <v>Loan Officer</v>
      </c>
      <c r="I20" s="120" t="s">
        <v>721</v>
      </c>
      <c r="J20" s="120">
        <v>431377</v>
      </c>
      <c r="K20" s="120" t="s">
        <v>734</v>
      </c>
      <c r="L20" s="11">
        <v>352980240</v>
      </c>
      <c r="M20" s="65" t="s">
        <v>726</v>
      </c>
      <c r="N20" s="124">
        <v>42000</v>
      </c>
      <c r="O20" s="124">
        <v>2240</v>
      </c>
      <c r="P20" s="121" t="s">
        <v>139</v>
      </c>
      <c r="Q20" s="80">
        <v>45633</v>
      </c>
      <c r="R20" s="124">
        <v>2240</v>
      </c>
      <c r="S20" s="124">
        <v>0</v>
      </c>
      <c r="T20" s="124">
        <v>0</v>
      </c>
      <c r="U20" s="125">
        <f t="shared" si="2"/>
        <v>2240</v>
      </c>
      <c r="V20" s="117" t="s">
        <v>202</v>
      </c>
      <c r="W20" s="122" t="s">
        <v>1639</v>
      </c>
    </row>
    <row r="21" spans="1:23" ht="25.05" customHeight="1" x14ac:dyDescent="0.3">
      <c r="A21" s="64">
        <v>17</v>
      </c>
      <c r="B21" s="60" t="str">
        <f t="shared" si="3"/>
        <v>APIL1241</v>
      </c>
      <c r="C21" s="119" t="str">
        <f t="shared" si="4"/>
        <v>Allagadda(Chagalamarri)</v>
      </c>
      <c r="D21" s="41" t="str">
        <f t="shared" si="5"/>
        <v>FN25-26-03408</v>
      </c>
      <c r="E21" s="65">
        <v>46042</v>
      </c>
      <c r="F21" s="38" t="str">
        <f t="shared" si="6"/>
        <v>Sathish Nagadasari</v>
      </c>
      <c r="G21" s="49" t="str">
        <f t="shared" si="7"/>
        <v>SF0075635</v>
      </c>
      <c r="H21" s="49" t="str">
        <f t="shared" si="8"/>
        <v>Loan Officer</v>
      </c>
      <c r="I21" s="120" t="s">
        <v>721</v>
      </c>
      <c r="J21" s="120">
        <v>431377</v>
      </c>
      <c r="K21" s="120" t="s">
        <v>734</v>
      </c>
      <c r="L21" s="11">
        <v>352980240</v>
      </c>
      <c r="M21" s="65" t="s">
        <v>726</v>
      </c>
      <c r="N21" s="124">
        <v>42000</v>
      </c>
      <c r="O21" s="124">
        <v>2240</v>
      </c>
      <c r="P21" s="121" t="s">
        <v>139</v>
      </c>
      <c r="Q21" s="80">
        <v>45664</v>
      </c>
      <c r="R21" s="124">
        <v>2240</v>
      </c>
      <c r="S21" s="124">
        <v>0</v>
      </c>
      <c r="T21" s="124">
        <v>0</v>
      </c>
      <c r="U21" s="125">
        <f t="shared" si="2"/>
        <v>2240</v>
      </c>
      <c r="V21" s="117" t="s">
        <v>202</v>
      </c>
      <c r="W21" s="122" t="s">
        <v>1640</v>
      </c>
    </row>
    <row r="22" spans="1:23" ht="25.05" customHeight="1" x14ac:dyDescent="0.3">
      <c r="A22" s="64">
        <v>18</v>
      </c>
      <c r="B22" s="60" t="str">
        <f t="shared" si="3"/>
        <v>APIL1241</v>
      </c>
      <c r="C22" s="119" t="str">
        <f t="shared" si="4"/>
        <v>Allagadda(Chagalamarri)</v>
      </c>
      <c r="D22" s="41" t="str">
        <f t="shared" si="5"/>
        <v>FN25-26-03408</v>
      </c>
      <c r="E22" s="65">
        <v>46042</v>
      </c>
      <c r="F22" s="38" t="str">
        <f t="shared" si="6"/>
        <v>Sathish Nagadasari</v>
      </c>
      <c r="G22" s="49" t="str">
        <f t="shared" si="7"/>
        <v>SF0075635</v>
      </c>
      <c r="H22" s="49" t="str">
        <f t="shared" si="8"/>
        <v>Loan Officer</v>
      </c>
      <c r="I22" s="120" t="s">
        <v>721</v>
      </c>
      <c r="J22" s="120">
        <v>431377</v>
      </c>
      <c r="K22" s="120" t="s">
        <v>734</v>
      </c>
      <c r="L22" s="11">
        <v>352980240</v>
      </c>
      <c r="M22" s="65" t="s">
        <v>726</v>
      </c>
      <c r="N22" s="124">
        <v>42000</v>
      </c>
      <c r="O22" s="124">
        <v>2240</v>
      </c>
      <c r="P22" s="121" t="s">
        <v>139</v>
      </c>
      <c r="Q22" s="80">
        <v>45695</v>
      </c>
      <c r="R22" s="124">
        <v>2240</v>
      </c>
      <c r="S22" s="124">
        <v>0</v>
      </c>
      <c r="T22" s="124">
        <v>0</v>
      </c>
      <c r="U22" s="125">
        <f t="shared" si="2"/>
        <v>2240</v>
      </c>
      <c r="V22" s="117" t="s">
        <v>202</v>
      </c>
      <c r="W22" s="122" t="s">
        <v>1632</v>
      </c>
    </row>
    <row r="23" spans="1:23" ht="25.05" customHeight="1" x14ac:dyDescent="0.3">
      <c r="A23" s="64">
        <v>19</v>
      </c>
      <c r="B23" s="60" t="str">
        <f t="shared" si="3"/>
        <v>APIL1241</v>
      </c>
      <c r="C23" s="119" t="str">
        <f t="shared" si="4"/>
        <v>Allagadda(Chagalamarri)</v>
      </c>
      <c r="D23" s="41" t="str">
        <f t="shared" si="5"/>
        <v>FN25-26-03408</v>
      </c>
      <c r="E23" s="65">
        <v>46042</v>
      </c>
      <c r="F23" s="38" t="str">
        <f t="shared" si="6"/>
        <v>Sathish Nagadasari</v>
      </c>
      <c r="G23" s="49" t="str">
        <f t="shared" si="7"/>
        <v>SF0075635</v>
      </c>
      <c r="H23" s="49" t="str">
        <f t="shared" si="8"/>
        <v>Loan Officer</v>
      </c>
      <c r="I23" s="120" t="s">
        <v>721</v>
      </c>
      <c r="J23" s="120">
        <v>431377</v>
      </c>
      <c r="K23" s="120" t="s">
        <v>783</v>
      </c>
      <c r="L23" s="11">
        <v>353066502</v>
      </c>
      <c r="M23" s="65" t="s">
        <v>752</v>
      </c>
      <c r="N23" s="124">
        <v>42000</v>
      </c>
      <c r="O23" s="124">
        <v>2240</v>
      </c>
      <c r="P23" s="121" t="s">
        <v>139</v>
      </c>
      <c r="Q23" s="80">
        <v>45664</v>
      </c>
      <c r="R23" s="124">
        <v>2240</v>
      </c>
      <c r="S23" s="124">
        <v>0</v>
      </c>
      <c r="T23" s="124">
        <v>0</v>
      </c>
      <c r="U23" s="125">
        <f t="shared" si="2"/>
        <v>2240</v>
      </c>
      <c r="V23" s="117" t="s">
        <v>202</v>
      </c>
      <c r="W23" s="122" t="s">
        <v>1640</v>
      </c>
    </row>
    <row r="24" spans="1:23" ht="25.05" customHeight="1" x14ac:dyDescent="0.3">
      <c r="A24" s="64">
        <v>20</v>
      </c>
      <c r="B24" s="60" t="str">
        <f t="shared" si="3"/>
        <v>APIL1241</v>
      </c>
      <c r="C24" s="119" t="str">
        <f t="shared" si="4"/>
        <v>Allagadda(Chagalamarri)</v>
      </c>
      <c r="D24" s="41" t="str">
        <f t="shared" si="5"/>
        <v>FN25-26-03408</v>
      </c>
      <c r="E24" s="65">
        <v>46042</v>
      </c>
      <c r="F24" s="38" t="str">
        <f t="shared" si="6"/>
        <v>Sathish Nagadasari</v>
      </c>
      <c r="G24" s="49" t="str">
        <f t="shared" si="7"/>
        <v>SF0075635</v>
      </c>
      <c r="H24" s="49" t="str">
        <f t="shared" si="8"/>
        <v>Loan Officer</v>
      </c>
      <c r="I24" s="120" t="s">
        <v>721</v>
      </c>
      <c r="J24" s="120">
        <v>431377</v>
      </c>
      <c r="K24" s="120" t="s">
        <v>783</v>
      </c>
      <c r="L24" s="11">
        <v>353066502</v>
      </c>
      <c r="M24" s="65" t="s">
        <v>752</v>
      </c>
      <c r="N24" s="124">
        <v>42000</v>
      </c>
      <c r="O24" s="124">
        <v>2240</v>
      </c>
      <c r="P24" s="121" t="s">
        <v>139</v>
      </c>
      <c r="Q24" s="80">
        <v>45695</v>
      </c>
      <c r="R24" s="124">
        <v>2240</v>
      </c>
      <c r="S24" s="124">
        <v>0</v>
      </c>
      <c r="T24" s="124">
        <v>0</v>
      </c>
      <c r="U24" s="125">
        <f t="shared" si="2"/>
        <v>2240</v>
      </c>
      <c r="V24" s="117" t="s">
        <v>202</v>
      </c>
      <c r="W24" s="122" t="s">
        <v>1632</v>
      </c>
    </row>
    <row r="25" spans="1:23" ht="25.05" customHeight="1" x14ac:dyDescent="0.3">
      <c r="A25" s="64">
        <v>21</v>
      </c>
      <c r="B25" s="60" t="str">
        <f t="shared" si="3"/>
        <v>APIL1241</v>
      </c>
      <c r="C25" s="119" t="str">
        <f t="shared" si="4"/>
        <v>Allagadda(Chagalamarri)</v>
      </c>
      <c r="D25" s="41" t="str">
        <f t="shared" si="5"/>
        <v>FN25-26-03408</v>
      </c>
      <c r="E25" s="65">
        <v>46042</v>
      </c>
      <c r="F25" s="38" t="str">
        <f t="shared" si="6"/>
        <v>Sathish Nagadasari</v>
      </c>
      <c r="G25" s="49" t="str">
        <f t="shared" si="7"/>
        <v>SF0075635</v>
      </c>
      <c r="H25" s="49" t="str">
        <f t="shared" si="8"/>
        <v>Loan Officer</v>
      </c>
      <c r="I25" s="120" t="s">
        <v>721</v>
      </c>
      <c r="J25" s="120">
        <v>431377</v>
      </c>
      <c r="K25" s="120" t="s">
        <v>758</v>
      </c>
      <c r="L25" s="11">
        <v>353015156</v>
      </c>
      <c r="M25" s="65" t="s">
        <v>752</v>
      </c>
      <c r="N25" s="124">
        <v>42000</v>
      </c>
      <c r="O25" s="124">
        <v>2240</v>
      </c>
      <c r="P25" s="121" t="s">
        <v>139</v>
      </c>
      <c r="Q25" s="80">
        <v>45695</v>
      </c>
      <c r="R25" s="124">
        <v>2240</v>
      </c>
      <c r="S25" s="124">
        <v>0</v>
      </c>
      <c r="T25" s="124">
        <v>0</v>
      </c>
      <c r="U25" s="125">
        <f t="shared" si="2"/>
        <v>2240</v>
      </c>
      <c r="V25" s="117" t="s">
        <v>202</v>
      </c>
      <c r="W25" s="122" t="s">
        <v>1632</v>
      </c>
    </row>
    <row r="26" spans="1:23" ht="25.05" customHeight="1" x14ac:dyDescent="0.3">
      <c r="A26" s="64">
        <v>22</v>
      </c>
      <c r="B26" s="60" t="str">
        <f t="shared" si="3"/>
        <v>APIL1241</v>
      </c>
      <c r="C26" s="119" t="str">
        <f t="shared" si="4"/>
        <v>Allagadda(Chagalamarri)</v>
      </c>
      <c r="D26" s="41" t="str">
        <f t="shared" si="5"/>
        <v>FN25-26-03408</v>
      </c>
      <c r="E26" s="65">
        <v>46042</v>
      </c>
      <c r="F26" s="38" t="str">
        <f t="shared" si="6"/>
        <v>Sathish Nagadasari</v>
      </c>
      <c r="G26" s="49" t="str">
        <f t="shared" si="7"/>
        <v>SF0075635</v>
      </c>
      <c r="H26" s="49" t="str">
        <f t="shared" si="8"/>
        <v>Loan Officer</v>
      </c>
      <c r="I26" s="120" t="s">
        <v>721</v>
      </c>
      <c r="J26" s="120">
        <v>431377</v>
      </c>
      <c r="K26" s="120" t="s">
        <v>750</v>
      </c>
      <c r="L26" s="11">
        <v>353013360</v>
      </c>
      <c r="M26" s="65" t="s">
        <v>752</v>
      </c>
      <c r="N26" s="124">
        <v>42000</v>
      </c>
      <c r="O26" s="124">
        <v>2240</v>
      </c>
      <c r="P26" s="121" t="s">
        <v>139</v>
      </c>
      <c r="Q26" s="80">
        <v>45695</v>
      </c>
      <c r="R26" s="124">
        <v>2240</v>
      </c>
      <c r="S26" s="124">
        <v>0</v>
      </c>
      <c r="T26" s="124">
        <v>0</v>
      </c>
      <c r="U26" s="125">
        <f t="shared" si="2"/>
        <v>2240</v>
      </c>
      <c r="V26" s="117" t="s">
        <v>202</v>
      </c>
      <c r="W26" s="122" t="s">
        <v>1632</v>
      </c>
    </row>
    <row r="27" spans="1:23" ht="25.05" customHeight="1" x14ac:dyDescent="0.3">
      <c r="A27" s="64">
        <v>23</v>
      </c>
      <c r="B27" s="60" t="str">
        <f t="shared" si="3"/>
        <v>APIL1241</v>
      </c>
      <c r="C27" s="119" t="str">
        <f t="shared" si="4"/>
        <v>Allagadda(Chagalamarri)</v>
      </c>
      <c r="D27" s="41" t="str">
        <f t="shared" si="5"/>
        <v>FN25-26-03408</v>
      </c>
      <c r="E27" s="65">
        <v>46042</v>
      </c>
      <c r="F27" s="38" t="str">
        <f t="shared" si="6"/>
        <v>Sathish Nagadasari</v>
      </c>
      <c r="G27" s="49" t="str">
        <f t="shared" si="7"/>
        <v>SF0075635</v>
      </c>
      <c r="H27" s="49" t="str">
        <f t="shared" si="8"/>
        <v>Loan Officer</v>
      </c>
      <c r="I27" s="120" t="s">
        <v>721</v>
      </c>
      <c r="J27" s="120">
        <v>431377</v>
      </c>
      <c r="K27" s="120" t="s">
        <v>872</v>
      </c>
      <c r="L27" s="11">
        <v>353628308</v>
      </c>
      <c r="M27" s="65" t="s">
        <v>864</v>
      </c>
      <c r="N27" s="124">
        <v>42000</v>
      </c>
      <c r="O27" s="124">
        <v>2240</v>
      </c>
      <c r="P27" s="121" t="s">
        <v>139</v>
      </c>
      <c r="Q27" s="80">
        <v>45572</v>
      </c>
      <c r="R27" s="124">
        <v>2240</v>
      </c>
      <c r="S27" s="124">
        <v>0</v>
      </c>
      <c r="T27" s="124">
        <v>0</v>
      </c>
      <c r="U27" s="125">
        <f t="shared" si="2"/>
        <v>2240</v>
      </c>
      <c r="V27" s="117" t="s">
        <v>202</v>
      </c>
      <c r="W27" s="122" t="s">
        <v>1641</v>
      </c>
    </row>
    <row r="28" spans="1:23" ht="25.05" customHeight="1" x14ac:dyDescent="0.3">
      <c r="A28" s="64">
        <v>24</v>
      </c>
      <c r="B28" s="60" t="str">
        <f t="shared" si="3"/>
        <v>APIL1241</v>
      </c>
      <c r="C28" s="119" t="str">
        <f t="shared" si="4"/>
        <v>Allagadda(Chagalamarri)</v>
      </c>
      <c r="D28" s="41" t="str">
        <f t="shared" si="5"/>
        <v>FN25-26-03408</v>
      </c>
      <c r="E28" s="65">
        <v>46042</v>
      </c>
      <c r="F28" s="38" t="str">
        <f t="shared" si="6"/>
        <v>Sathish Nagadasari</v>
      </c>
      <c r="G28" s="49" t="str">
        <f t="shared" si="7"/>
        <v>SF0075635</v>
      </c>
      <c r="H28" s="49" t="str">
        <f t="shared" si="8"/>
        <v>Loan Officer</v>
      </c>
      <c r="I28" s="120" t="s">
        <v>721</v>
      </c>
      <c r="J28" s="120">
        <v>431377</v>
      </c>
      <c r="K28" s="120" t="s">
        <v>872</v>
      </c>
      <c r="L28" s="11">
        <v>353628308</v>
      </c>
      <c r="M28" s="65" t="s">
        <v>864</v>
      </c>
      <c r="N28" s="124">
        <v>42000</v>
      </c>
      <c r="O28" s="124">
        <v>2240</v>
      </c>
      <c r="P28" s="121" t="s">
        <v>139</v>
      </c>
      <c r="Q28" s="80">
        <v>45633</v>
      </c>
      <c r="R28" s="124">
        <v>2240</v>
      </c>
      <c r="S28" s="124">
        <v>0</v>
      </c>
      <c r="T28" s="124">
        <v>0</v>
      </c>
      <c r="U28" s="125">
        <f t="shared" si="2"/>
        <v>2240</v>
      </c>
      <c r="V28" s="117" t="s">
        <v>202</v>
      </c>
      <c r="W28" s="122" t="s">
        <v>1639</v>
      </c>
    </row>
    <row r="29" spans="1:23" ht="25.05" customHeight="1" x14ac:dyDescent="0.3">
      <c r="A29" s="64">
        <v>25</v>
      </c>
      <c r="B29" s="60" t="str">
        <f t="shared" si="3"/>
        <v>APIL1241</v>
      </c>
      <c r="C29" s="119" t="str">
        <f t="shared" si="4"/>
        <v>Allagadda(Chagalamarri)</v>
      </c>
      <c r="D29" s="41" t="str">
        <f t="shared" si="5"/>
        <v>FN25-26-03408</v>
      </c>
      <c r="E29" s="65">
        <v>46042</v>
      </c>
      <c r="F29" s="38" t="str">
        <f t="shared" si="6"/>
        <v>Sathish Nagadasari</v>
      </c>
      <c r="G29" s="49" t="str">
        <f t="shared" si="7"/>
        <v>SF0075635</v>
      </c>
      <c r="H29" s="49" t="str">
        <f t="shared" si="8"/>
        <v>Loan Officer</v>
      </c>
      <c r="I29" s="120" t="s">
        <v>721</v>
      </c>
      <c r="J29" s="120">
        <v>431377</v>
      </c>
      <c r="K29" s="120" t="s">
        <v>872</v>
      </c>
      <c r="L29" s="11">
        <v>353628308</v>
      </c>
      <c r="M29" s="65" t="s">
        <v>864</v>
      </c>
      <c r="N29" s="124">
        <v>42000</v>
      </c>
      <c r="O29" s="124">
        <v>2240</v>
      </c>
      <c r="P29" s="121" t="s">
        <v>139</v>
      </c>
      <c r="Q29" s="80">
        <v>45664</v>
      </c>
      <c r="R29" s="124">
        <v>2240</v>
      </c>
      <c r="S29" s="124">
        <v>0</v>
      </c>
      <c r="T29" s="124">
        <v>0</v>
      </c>
      <c r="U29" s="125">
        <f t="shared" si="2"/>
        <v>2240</v>
      </c>
      <c r="V29" s="117" t="s">
        <v>202</v>
      </c>
      <c r="W29" s="122" t="s">
        <v>1640</v>
      </c>
    </row>
    <row r="30" spans="1:23" ht="25.05" customHeight="1" x14ac:dyDescent="0.3">
      <c r="A30" s="64">
        <v>26</v>
      </c>
      <c r="B30" s="60" t="str">
        <f t="shared" si="3"/>
        <v>APIL1241</v>
      </c>
      <c r="C30" s="119" t="str">
        <f t="shared" si="4"/>
        <v>Allagadda(Chagalamarri)</v>
      </c>
      <c r="D30" s="41" t="str">
        <f t="shared" si="5"/>
        <v>FN25-26-03408</v>
      </c>
      <c r="E30" s="65">
        <v>46042</v>
      </c>
      <c r="F30" s="38" t="str">
        <f t="shared" si="6"/>
        <v>Sathish Nagadasari</v>
      </c>
      <c r="G30" s="49" t="str">
        <f t="shared" si="7"/>
        <v>SF0075635</v>
      </c>
      <c r="H30" s="49" t="str">
        <f t="shared" si="8"/>
        <v>Loan Officer</v>
      </c>
      <c r="I30" s="120" t="s">
        <v>721</v>
      </c>
      <c r="J30" s="120">
        <v>431377</v>
      </c>
      <c r="K30" s="120" t="s">
        <v>1024</v>
      </c>
      <c r="L30" s="11">
        <v>354818574</v>
      </c>
      <c r="M30" s="65" t="s">
        <v>1010</v>
      </c>
      <c r="N30" s="124">
        <v>42000</v>
      </c>
      <c r="O30" s="124">
        <v>2240</v>
      </c>
      <c r="P30" s="121" t="s">
        <v>139</v>
      </c>
      <c r="Q30" s="80">
        <v>45695</v>
      </c>
      <c r="R30" s="124">
        <v>2240</v>
      </c>
      <c r="S30" s="124">
        <v>0</v>
      </c>
      <c r="T30" s="124">
        <v>0</v>
      </c>
      <c r="U30" s="125">
        <f t="shared" si="2"/>
        <v>2240</v>
      </c>
      <c r="V30" s="117" t="s">
        <v>202</v>
      </c>
      <c r="W30" s="122" t="s">
        <v>1632</v>
      </c>
    </row>
    <row r="31" spans="1:23" ht="25.05" customHeight="1" x14ac:dyDescent="0.3">
      <c r="A31" s="64">
        <v>27</v>
      </c>
      <c r="B31" s="60" t="str">
        <f t="shared" si="3"/>
        <v>APIL1241</v>
      </c>
      <c r="C31" s="119" t="str">
        <f t="shared" si="4"/>
        <v>Allagadda(Chagalamarri)</v>
      </c>
      <c r="D31" s="41" t="str">
        <f t="shared" si="5"/>
        <v>FN25-26-03408</v>
      </c>
      <c r="E31" s="65">
        <v>46042</v>
      </c>
      <c r="F31" s="38" t="str">
        <f t="shared" si="6"/>
        <v>Sathish Nagadasari</v>
      </c>
      <c r="G31" s="49" t="str">
        <f t="shared" si="7"/>
        <v>SF0075635</v>
      </c>
      <c r="H31" s="49" t="str">
        <f t="shared" si="8"/>
        <v>Loan Officer</v>
      </c>
      <c r="I31" s="120" t="s">
        <v>721</v>
      </c>
      <c r="J31" s="120">
        <v>431377</v>
      </c>
      <c r="K31" s="120" t="s">
        <v>908</v>
      </c>
      <c r="L31" s="11">
        <v>354119608</v>
      </c>
      <c r="M31" s="65" t="s">
        <v>910</v>
      </c>
      <c r="N31" s="124">
        <v>42000</v>
      </c>
      <c r="O31" s="124">
        <v>2240</v>
      </c>
      <c r="P31" s="121" t="s">
        <v>139</v>
      </c>
      <c r="Q31" s="80">
        <v>45572</v>
      </c>
      <c r="R31" s="124">
        <v>2240</v>
      </c>
      <c r="S31" s="124">
        <v>0</v>
      </c>
      <c r="T31" s="124">
        <v>0</v>
      </c>
      <c r="U31" s="125">
        <f t="shared" si="2"/>
        <v>2240</v>
      </c>
      <c r="V31" s="117" t="s">
        <v>202</v>
      </c>
      <c r="W31" s="122" t="s">
        <v>1641</v>
      </c>
    </row>
    <row r="32" spans="1:23" ht="25.05" customHeight="1" x14ac:dyDescent="0.3">
      <c r="A32" s="64">
        <v>28</v>
      </c>
      <c r="B32" s="60" t="str">
        <f t="shared" si="3"/>
        <v>APIL1241</v>
      </c>
      <c r="C32" s="119" t="str">
        <f t="shared" si="4"/>
        <v>Allagadda(Chagalamarri)</v>
      </c>
      <c r="D32" s="41" t="str">
        <f t="shared" si="5"/>
        <v>FN25-26-03408</v>
      </c>
      <c r="E32" s="65">
        <v>46042</v>
      </c>
      <c r="F32" s="38" t="str">
        <f t="shared" si="6"/>
        <v>Sathish Nagadasari</v>
      </c>
      <c r="G32" s="49" t="str">
        <f t="shared" si="7"/>
        <v>SF0075635</v>
      </c>
      <c r="H32" s="49" t="str">
        <f t="shared" si="8"/>
        <v>Loan Officer</v>
      </c>
      <c r="I32" s="120" t="s">
        <v>721</v>
      </c>
      <c r="J32" s="120">
        <v>431377</v>
      </c>
      <c r="K32" s="120" t="s">
        <v>908</v>
      </c>
      <c r="L32" s="11">
        <v>354119608</v>
      </c>
      <c r="M32" s="65" t="s">
        <v>910</v>
      </c>
      <c r="N32" s="124">
        <v>42000</v>
      </c>
      <c r="O32" s="124">
        <v>2240</v>
      </c>
      <c r="P32" s="121" t="s">
        <v>139</v>
      </c>
      <c r="Q32" s="80">
        <v>45633</v>
      </c>
      <c r="R32" s="124">
        <v>2240</v>
      </c>
      <c r="S32" s="124">
        <v>0</v>
      </c>
      <c r="T32" s="124">
        <v>0</v>
      </c>
      <c r="U32" s="125">
        <f t="shared" si="2"/>
        <v>2240</v>
      </c>
      <c r="V32" s="117" t="s">
        <v>202</v>
      </c>
      <c r="W32" s="122" t="s">
        <v>1639</v>
      </c>
    </row>
    <row r="33" spans="1:23" ht="25.05" customHeight="1" x14ac:dyDescent="0.3">
      <c r="A33" s="64">
        <v>29</v>
      </c>
      <c r="B33" s="60" t="str">
        <f t="shared" si="3"/>
        <v>APIL1241</v>
      </c>
      <c r="C33" s="119" t="str">
        <f t="shared" si="4"/>
        <v>Allagadda(Chagalamarri)</v>
      </c>
      <c r="D33" s="41" t="str">
        <f t="shared" si="5"/>
        <v>FN25-26-03408</v>
      </c>
      <c r="E33" s="65">
        <v>46042</v>
      </c>
      <c r="F33" s="38" t="str">
        <f t="shared" si="6"/>
        <v>Sathish Nagadasari</v>
      </c>
      <c r="G33" s="49" t="str">
        <f t="shared" si="7"/>
        <v>SF0075635</v>
      </c>
      <c r="H33" s="49" t="str">
        <f t="shared" si="8"/>
        <v>Loan Officer</v>
      </c>
      <c r="I33" s="120" t="s">
        <v>721</v>
      </c>
      <c r="J33" s="120">
        <v>431377</v>
      </c>
      <c r="K33" s="120" t="s">
        <v>908</v>
      </c>
      <c r="L33" s="11">
        <v>354119608</v>
      </c>
      <c r="M33" s="65" t="s">
        <v>910</v>
      </c>
      <c r="N33" s="124">
        <v>42000</v>
      </c>
      <c r="O33" s="124">
        <v>2240</v>
      </c>
      <c r="P33" s="121" t="s">
        <v>139</v>
      </c>
      <c r="Q33" s="80">
        <v>45664</v>
      </c>
      <c r="R33" s="124">
        <v>2240</v>
      </c>
      <c r="S33" s="124">
        <v>0</v>
      </c>
      <c r="T33" s="124">
        <v>0</v>
      </c>
      <c r="U33" s="125">
        <f t="shared" si="2"/>
        <v>2240</v>
      </c>
      <c r="V33" s="117" t="s">
        <v>202</v>
      </c>
      <c r="W33" s="122" t="s">
        <v>1640</v>
      </c>
    </row>
    <row r="34" spans="1:23" ht="25.05" customHeight="1" x14ac:dyDescent="0.3">
      <c r="A34" s="64">
        <v>30</v>
      </c>
      <c r="B34" s="60" t="str">
        <f t="shared" si="3"/>
        <v>APIL1241</v>
      </c>
      <c r="C34" s="119" t="str">
        <f t="shared" si="4"/>
        <v>Allagadda(Chagalamarri)</v>
      </c>
      <c r="D34" s="41" t="str">
        <f t="shared" si="5"/>
        <v>FN25-26-03408</v>
      </c>
      <c r="E34" s="65">
        <v>46042</v>
      </c>
      <c r="F34" s="38" t="str">
        <f t="shared" si="6"/>
        <v>Sathish Nagadasari</v>
      </c>
      <c r="G34" s="49" t="str">
        <f t="shared" si="7"/>
        <v>SF0075635</v>
      </c>
      <c r="H34" s="49" t="str">
        <f t="shared" si="8"/>
        <v>Loan Officer</v>
      </c>
      <c r="I34" s="120" t="s">
        <v>721</v>
      </c>
      <c r="J34" s="120">
        <v>431377</v>
      </c>
      <c r="K34" s="120" t="s">
        <v>913</v>
      </c>
      <c r="L34" s="11">
        <v>354119698</v>
      </c>
      <c r="M34" s="65" t="s">
        <v>910</v>
      </c>
      <c r="N34" s="124">
        <v>42000</v>
      </c>
      <c r="O34" s="124">
        <v>2240</v>
      </c>
      <c r="P34" s="121" t="s">
        <v>139</v>
      </c>
      <c r="Q34" s="80">
        <v>45633</v>
      </c>
      <c r="R34" s="124">
        <v>2240</v>
      </c>
      <c r="S34" s="124">
        <v>0</v>
      </c>
      <c r="T34" s="124">
        <v>0</v>
      </c>
      <c r="U34" s="125">
        <f t="shared" si="2"/>
        <v>2240</v>
      </c>
      <c r="V34" s="117" t="s">
        <v>202</v>
      </c>
      <c r="W34" s="122" t="s">
        <v>1639</v>
      </c>
    </row>
    <row r="35" spans="1:23" ht="25.05" customHeight="1" x14ac:dyDescent="0.3">
      <c r="A35" s="64">
        <v>31</v>
      </c>
      <c r="B35" s="60" t="str">
        <f t="shared" si="3"/>
        <v>APIL1241</v>
      </c>
      <c r="C35" s="119" t="str">
        <f t="shared" si="4"/>
        <v>Allagadda(Chagalamarri)</v>
      </c>
      <c r="D35" s="41" t="str">
        <f t="shared" si="5"/>
        <v>FN25-26-03408</v>
      </c>
      <c r="E35" s="65">
        <v>46042</v>
      </c>
      <c r="F35" s="38" t="str">
        <f t="shared" si="6"/>
        <v>Sathish Nagadasari</v>
      </c>
      <c r="G35" s="49" t="str">
        <f t="shared" si="7"/>
        <v>SF0075635</v>
      </c>
      <c r="H35" s="49" t="str">
        <f t="shared" si="8"/>
        <v>Loan Officer</v>
      </c>
      <c r="I35" s="120" t="s">
        <v>721</v>
      </c>
      <c r="J35" s="120">
        <v>431377</v>
      </c>
      <c r="K35" s="120" t="s">
        <v>913</v>
      </c>
      <c r="L35" s="11">
        <v>354119698</v>
      </c>
      <c r="M35" s="65" t="s">
        <v>910</v>
      </c>
      <c r="N35" s="124">
        <v>42000</v>
      </c>
      <c r="O35" s="124">
        <v>2240</v>
      </c>
      <c r="P35" s="121" t="s">
        <v>139</v>
      </c>
      <c r="Q35" s="80">
        <v>45664</v>
      </c>
      <c r="R35" s="124">
        <v>2240</v>
      </c>
      <c r="S35" s="124">
        <v>0</v>
      </c>
      <c r="T35" s="124">
        <v>0</v>
      </c>
      <c r="U35" s="125">
        <f t="shared" si="2"/>
        <v>2240</v>
      </c>
      <c r="V35" s="117" t="s">
        <v>202</v>
      </c>
      <c r="W35" s="122" t="s">
        <v>1640</v>
      </c>
    </row>
    <row r="36" spans="1:23" ht="25.05" customHeight="1" x14ac:dyDescent="0.3">
      <c r="A36" s="64">
        <v>32</v>
      </c>
      <c r="B36" s="60" t="str">
        <f t="shared" si="3"/>
        <v>APIL1241</v>
      </c>
      <c r="C36" s="119" t="str">
        <f t="shared" si="4"/>
        <v>Allagadda(Chagalamarri)</v>
      </c>
      <c r="D36" s="41" t="str">
        <f t="shared" si="5"/>
        <v>FN25-26-03408</v>
      </c>
      <c r="E36" s="65">
        <v>46042</v>
      </c>
      <c r="F36" s="38" t="str">
        <f t="shared" si="6"/>
        <v>Sathish Nagadasari</v>
      </c>
      <c r="G36" s="49" t="str">
        <f t="shared" si="7"/>
        <v>SF0075635</v>
      </c>
      <c r="H36" s="49" t="str">
        <f t="shared" si="8"/>
        <v>Loan Officer</v>
      </c>
      <c r="I36" s="120" t="s">
        <v>721</v>
      </c>
      <c r="J36" s="120">
        <v>431377</v>
      </c>
      <c r="K36" s="120" t="s">
        <v>916</v>
      </c>
      <c r="L36" s="11">
        <v>354119952</v>
      </c>
      <c r="M36" s="65" t="s">
        <v>910</v>
      </c>
      <c r="N36" s="124">
        <v>42000</v>
      </c>
      <c r="O36" s="124">
        <v>2240</v>
      </c>
      <c r="P36" s="121" t="s">
        <v>139</v>
      </c>
      <c r="Q36" s="80">
        <v>45603</v>
      </c>
      <c r="R36" s="124">
        <v>2240</v>
      </c>
      <c r="S36" s="124">
        <v>0</v>
      </c>
      <c r="T36" s="124">
        <v>0</v>
      </c>
      <c r="U36" s="125">
        <f t="shared" si="2"/>
        <v>2240</v>
      </c>
      <c r="V36" s="117" t="s">
        <v>202</v>
      </c>
      <c r="W36" s="122" t="s">
        <v>1638</v>
      </c>
    </row>
    <row r="37" spans="1:23" ht="25.05" customHeight="1" x14ac:dyDescent="0.3">
      <c r="A37" s="64">
        <v>33</v>
      </c>
      <c r="B37" s="60" t="str">
        <f t="shared" si="3"/>
        <v>APIL1241</v>
      </c>
      <c r="C37" s="119" t="str">
        <f t="shared" si="4"/>
        <v>Allagadda(Chagalamarri)</v>
      </c>
      <c r="D37" s="41" t="str">
        <f t="shared" si="5"/>
        <v>FN25-26-03408</v>
      </c>
      <c r="E37" s="65">
        <v>46042</v>
      </c>
      <c r="F37" s="38" t="str">
        <f t="shared" si="6"/>
        <v>Sathish Nagadasari</v>
      </c>
      <c r="G37" s="49" t="str">
        <f t="shared" si="7"/>
        <v>SF0075635</v>
      </c>
      <c r="H37" s="49" t="str">
        <f t="shared" si="8"/>
        <v>Loan Officer</v>
      </c>
      <c r="I37" s="120" t="s">
        <v>721</v>
      </c>
      <c r="J37" s="120">
        <v>431377</v>
      </c>
      <c r="K37" s="120" t="s">
        <v>916</v>
      </c>
      <c r="L37" s="11">
        <v>354119952</v>
      </c>
      <c r="M37" s="65" t="s">
        <v>910</v>
      </c>
      <c r="N37" s="124">
        <v>42000</v>
      </c>
      <c r="O37" s="124">
        <v>2240</v>
      </c>
      <c r="P37" s="121" t="s">
        <v>139</v>
      </c>
      <c r="Q37" s="80">
        <v>45633</v>
      </c>
      <c r="R37" s="124">
        <v>2240</v>
      </c>
      <c r="S37" s="124">
        <v>0</v>
      </c>
      <c r="T37" s="124">
        <v>0</v>
      </c>
      <c r="U37" s="125">
        <f t="shared" si="2"/>
        <v>2240</v>
      </c>
      <c r="V37" s="117" t="s">
        <v>202</v>
      </c>
      <c r="W37" s="122" t="s">
        <v>1639</v>
      </c>
    </row>
    <row r="38" spans="1:23" ht="25.05" customHeight="1" x14ac:dyDescent="0.3">
      <c r="A38" s="64">
        <v>34</v>
      </c>
      <c r="B38" s="60" t="str">
        <f t="shared" si="3"/>
        <v>APIL1241</v>
      </c>
      <c r="C38" s="119" t="str">
        <f t="shared" si="4"/>
        <v>Allagadda(Chagalamarri)</v>
      </c>
      <c r="D38" s="41" t="str">
        <f t="shared" si="5"/>
        <v>FN25-26-03408</v>
      </c>
      <c r="E38" s="65">
        <v>46042</v>
      </c>
      <c r="F38" s="38" t="str">
        <f t="shared" si="6"/>
        <v>Sathish Nagadasari</v>
      </c>
      <c r="G38" s="49" t="str">
        <f t="shared" si="7"/>
        <v>SF0075635</v>
      </c>
      <c r="H38" s="49" t="str">
        <f t="shared" si="8"/>
        <v>Loan Officer</v>
      </c>
      <c r="I38" s="120" t="s">
        <v>721</v>
      </c>
      <c r="J38" s="120">
        <v>431377</v>
      </c>
      <c r="K38" s="120" t="s">
        <v>916</v>
      </c>
      <c r="L38" s="11">
        <v>354119952</v>
      </c>
      <c r="M38" s="65" t="s">
        <v>910</v>
      </c>
      <c r="N38" s="124">
        <v>42000</v>
      </c>
      <c r="O38" s="124">
        <v>2240</v>
      </c>
      <c r="P38" s="121" t="s">
        <v>139</v>
      </c>
      <c r="Q38" s="80">
        <v>45664</v>
      </c>
      <c r="R38" s="124">
        <v>2240</v>
      </c>
      <c r="S38" s="124">
        <v>0</v>
      </c>
      <c r="T38" s="124">
        <v>0</v>
      </c>
      <c r="U38" s="125">
        <f t="shared" si="2"/>
        <v>2240</v>
      </c>
      <c r="V38" s="117" t="s">
        <v>202</v>
      </c>
      <c r="W38" s="122" t="s">
        <v>1640</v>
      </c>
    </row>
    <row r="39" spans="1:23" ht="25.05" customHeight="1" x14ac:dyDescent="0.3">
      <c r="A39" s="64">
        <v>35</v>
      </c>
      <c r="B39" s="60" t="str">
        <f t="shared" si="3"/>
        <v>APIL1241</v>
      </c>
      <c r="C39" s="119" t="str">
        <f t="shared" si="4"/>
        <v>Allagadda(Chagalamarri)</v>
      </c>
      <c r="D39" s="41" t="str">
        <f t="shared" si="5"/>
        <v>FN25-26-03408</v>
      </c>
      <c r="E39" s="65">
        <v>46042</v>
      </c>
      <c r="F39" s="38" t="str">
        <f t="shared" si="6"/>
        <v>Sathish Nagadasari</v>
      </c>
      <c r="G39" s="49" t="str">
        <f t="shared" si="7"/>
        <v>SF0075635</v>
      </c>
      <c r="H39" s="49" t="str">
        <f t="shared" si="8"/>
        <v>Loan Officer</v>
      </c>
      <c r="I39" s="120" t="s">
        <v>721</v>
      </c>
      <c r="J39" s="120">
        <v>431377</v>
      </c>
      <c r="K39" s="120" t="s">
        <v>945</v>
      </c>
      <c r="L39" s="11">
        <v>354224207</v>
      </c>
      <c r="M39" s="65" t="s">
        <v>947</v>
      </c>
      <c r="N39" s="124">
        <v>42000</v>
      </c>
      <c r="O39" s="124">
        <v>2240</v>
      </c>
      <c r="P39" s="121" t="s">
        <v>139</v>
      </c>
      <c r="Q39" s="80">
        <v>45664</v>
      </c>
      <c r="R39" s="124">
        <v>2240</v>
      </c>
      <c r="S39" s="124">
        <v>0</v>
      </c>
      <c r="T39" s="124">
        <v>0</v>
      </c>
      <c r="U39" s="125">
        <f t="shared" si="2"/>
        <v>2240</v>
      </c>
      <c r="V39" s="117" t="s">
        <v>202</v>
      </c>
      <c r="W39" s="122" t="s">
        <v>1640</v>
      </c>
    </row>
    <row r="40" spans="1:23" ht="25.05" customHeight="1" x14ac:dyDescent="0.3">
      <c r="A40" s="64">
        <v>36</v>
      </c>
      <c r="B40" s="60" t="str">
        <f t="shared" si="3"/>
        <v>APIL1241</v>
      </c>
      <c r="C40" s="119" t="str">
        <f t="shared" si="4"/>
        <v>Allagadda(Chagalamarri)</v>
      </c>
      <c r="D40" s="41" t="str">
        <f t="shared" si="5"/>
        <v>FN25-26-03408</v>
      </c>
      <c r="E40" s="65">
        <v>46042</v>
      </c>
      <c r="F40" s="38" t="str">
        <f t="shared" si="6"/>
        <v>Sathish Nagadasari</v>
      </c>
      <c r="G40" s="49" t="str">
        <f t="shared" si="7"/>
        <v>SF0075635</v>
      </c>
      <c r="H40" s="49" t="str">
        <f t="shared" si="8"/>
        <v>Loan Officer</v>
      </c>
      <c r="I40" s="120" t="s">
        <v>721</v>
      </c>
      <c r="J40" s="120">
        <v>431377</v>
      </c>
      <c r="K40" s="120" t="s">
        <v>945</v>
      </c>
      <c r="L40" s="11">
        <v>354224207</v>
      </c>
      <c r="M40" s="65" t="s">
        <v>947</v>
      </c>
      <c r="N40" s="124">
        <v>42000</v>
      </c>
      <c r="O40" s="124">
        <v>2240</v>
      </c>
      <c r="P40" s="121" t="s">
        <v>139</v>
      </c>
      <c r="Q40" s="80">
        <v>45695</v>
      </c>
      <c r="R40" s="124">
        <v>2240</v>
      </c>
      <c r="S40" s="124">
        <v>0</v>
      </c>
      <c r="T40" s="124">
        <v>0</v>
      </c>
      <c r="U40" s="125">
        <f t="shared" si="2"/>
        <v>2240</v>
      </c>
      <c r="V40" s="117" t="s">
        <v>202</v>
      </c>
      <c r="W40" s="122" t="s">
        <v>1632</v>
      </c>
    </row>
    <row r="41" spans="1:23" ht="25.05" customHeight="1" x14ac:dyDescent="0.3">
      <c r="A41" s="64">
        <v>37</v>
      </c>
      <c r="B41" s="60" t="str">
        <f t="shared" si="3"/>
        <v>APIL1241</v>
      </c>
      <c r="C41" s="119" t="str">
        <f t="shared" si="4"/>
        <v>Allagadda(Chagalamarri)</v>
      </c>
      <c r="D41" s="41" t="str">
        <f t="shared" si="5"/>
        <v>FN25-26-03408</v>
      </c>
      <c r="E41" s="65">
        <v>46042</v>
      </c>
      <c r="F41" s="38" t="str">
        <f t="shared" si="6"/>
        <v>Sathish Nagadasari</v>
      </c>
      <c r="G41" s="49" t="str">
        <f t="shared" si="7"/>
        <v>SF0075635</v>
      </c>
      <c r="H41" s="49" t="str">
        <f t="shared" si="8"/>
        <v>Loan Officer</v>
      </c>
      <c r="I41" s="120" t="s">
        <v>721</v>
      </c>
      <c r="J41" s="120">
        <v>431377</v>
      </c>
      <c r="K41" s="120" t="s">
        <v>965</v>
      </c>
      <c r="L41" s="11">
        <v>354261044</v>
      </c>
      <c r="M41" s="65" t="s">
        <v>967</v>
      </c>
      <c r="N41" s="124">
        <v>42000</v>
      </c>
      <c r="O41" s="124">
        <v>2240</v>
      </c>
      <c r="P41" s="121" t="s">
        <v>139</v>
      </c>
      <c r="Q41" s="80">
        <v>45664</v>
      </c>
      <c r="R41" s="124">
        <v>2240</v>
      </c>
      <c r="S41" s="124">
        <v>0</v>
      </c>
      <c r="T41" s="124">
        <v>0</v>
      </c>
      <c r="U41" s="125">
        <f t="shared" si="2"/>
        <v>2240</v>
      </c>
      <c r="V41" s="117" t="s">
        <v>202</v>
      </c>
      <c r="W41" s="122" t="s">
        <v>1640</v>
      </c>
    </row>
    <row r="42" spans="1:23" ht="25.05" customHeight="1" x14ac:dyDescent="0.3">
      <c r="A42" s="64">
        <v>38</v>
      </c>
      <c r="B42" s="60" t="str">
        <f t="shared" si="3"/>
        <v>APIL1241</v>
      </c>
      <c r="C42" s="119" t="str">
        <f t="shared" si="4"/>
        <v>Allagadda(Chagalamarri)</v>
      </c>
      <c r="D42" s="41" t="str">
        <f t="shared" si="5"/>
        <v>FN25-26-03408</v>
      </c>
      <c r="E42" s="65">
        <v>46042</v>
      </c>
      <c r="F42" s="38" t="str">
        <f t="shared" si="6"/>
        <v>Sathish Nagadasari</v>
      </c>
      <c r="G42" s="49" t="str">
        <f t="shared" si="7"/>
        <v>SF0075635</v>
      </c>
      <c r="H42" s="49" t="str">
        <f t="shared" si="8"/>
        <v>Loan Officer</v>
      </c>
      <c r="I42" s="120" t="s">
        <v>721</v>
      </c>
      <c r="J42" s="120">
        <v>431377</v>
      </c>
      <c r="K42" s="120" t="s">
        <v>965</v>
      </c>
      <c r="L42" s="11">
        <v>354261044</v>
      </c>
      <c r="M42" s="65" t="s">
        <v>967</v>
      </c>
      <c r="N42" s="124">
        <v>42000</v>
      </c>
      <c r="O42" s="124">
        <v>2240</v>
      </c>
      <c r="P42" s="121" t="s">
        <v>139</v>
      </c>
      <c r="Q42" s="80">
        <v>45695</v>
      </c>
      <c r="R42" s="124">
        <v>2240</v>
      </c>
      <c r="S42" s="124">
        <v>0</v>
      </c>
      <c r="T42" s="124">
        <v>0</v>
      </c>
      <c r="U42" s="125">
        <f t="shared" si="2"/>
        <v>2240</v>
      </c>
      <c r="V42" s="117" t="s">
        <v>202</v>
      </c>
      <c r="W42" s="122" t="s">
        <v>1632</v>
      </c>
    </row>
    <row r="43" spans="1:23" ht="25.05" customHeight="1" x14ac:dyDescent="0.3">
      <c r="A43" s="64">
        <v>39</v>
      </c>
      <c r="B43" s="60" t="str">
        <f t="shared" si="3"/>
        <v>APIL1241</v>
      </c>
      <c r="C43" s="119" t="str">
        <f t="shared" si="4"/>
        <v>Allagadda(Chagalamarri)</v>
      </c>
      <c r="D43" s="41" t="str">
        <f t="shared" si="5"/>
        <v>FN25-26-03408</v>
      </c>
      <c r="E43" s="65">
        <v>46042</v>
      </c>
      <c r="F43" s="38" t="str">
        <f t="shared" si="6"/>
        <v>Sathish Nagadasari</v>
      </c>
      <c r="G43" s="49" t="str">
        <f t="shared" si="7"/>
        <v>SF0075635</v>
      </c>
      <c r="H43" s="49" t="str">
        <f t="shared" si="8"/>
        <v>Loan Officer</v>
      </c>
      <c r="I43" s="120" t="s">
        <v>721</v>
      </c>
      <c r="J43" s="120">
        <v>431377</v>
      </c>
      <c r="K43" s="120" t="s">
        <v>856</v>
      </c>
      <c r="L43" s="11">
        <v>353511396</v>
      </c>
      <c r="M43" s="65" t="s">
        <v>843</v>
      </c>
      <c r="N43" s="124">
        <v>42000</v>
      </c>
      <c r="O43" s="124">
        <v>2240</v>
      </c>
      <c r="P43" s="121" t="s">
        <v>139</v>
      </c>
      <c r="Q43" s="80">
        <v>45695</v>
      </c>
      <c r="R43" s="124">
        <v>2240</v>
      </c>
      <c r="S43" s="124">
        <v>0</v>
      </c>
      <c r="T43" s="124">
        <v>0</v>
      </c>
      <c r="U43" s="125">
        <f t="shared" si="2"/>
        <v>2240</v>
      </c>
      <c r="V43" s="117" t="s">
        <v>202</v>
      </c>
      <c r="W43" s="122" t="s">
        <v>1632</v>
      </c>
    </row>
    <row r="44" spans="1:23" ht="25.05" customHeight="1" x14ac:dyDescent="0.3">
      <c r="A44" s="64">
        <v>40</v>
      </c>
      <c r="B44" s="60" t="str">
        <f t="shared" si="3"/>
        <v>APIL1241</v>
      </c>
      <c r="C44" s="119" t="str">
        <f t="shared" si="4"/>
        <v>Allagadda(Chagalamarri)</v>
      </c>
      <c r="D44" s="41" t="str">
        <f t="shared" si="5"/>
        <v>FN25-26-03408</v>
      </c>
      <c r="E44" s="65">
        <v>46042</v>
      </c>
      <c r="F44" s="38" t="str">
        <f t="shared" si="6"/>
        <v>Sathish Nagadasari</v>
      </c>
      <c r="G44" s="49" t="str">
        <f t="shared" si="7"/>
        <v>SF0075635</v>
      </c>
      <c r="H44" s="49" t="str">
        <f t="shared" si="8"/>
        <v>Loan Officer</v>
      </c>
      <c r="I44" s="120" t="s">
        <v>721</v>
      </c>
      <c r="J44" s="120">
        <v>431377</v>
      </c>
      <c r="K44" s="120" t="s">
        <v>853</v>
      </c>
      <c r="L44" s="11">
        <v>353510999</v>
      </c>
      <c r="M44" s="65" t="s">
        <v>843</v>
      </c>
      <c r="N44" s="124">
        <v>42000</v>
      </c>
      <c r="O44" s="124">
        <v>2240</v>
      </c>
      <c r="P44" s="121" t="s">
        <v>139</v>
      </c>
      <c r="Q44" s="80">
        <v>45603</v>
      </c>
      <c r="R44" s="124">
        <v>2240</v>
      </c>
      <c r="S44" s="124">
        <v>0</v>
      </c>
      <c r="T44" s="124">
        <v>0</v>
      </c>
      <c r="U44" s="125">
        <f t="shared" si="2"/>
        <v>2240</v>
      </c>
      <c r="V44" s="117" t="s">
        <v>202</v>
      </c>
      <c r="W44" s="122" t="s">
        <v>1638</v>
      </c>
    </row>
    <row r="45" spans="1:23" ht="25.05" customHeight="1" x14ac:dyDescent="0.3">
      <c r="A45" s="64">
        <v>41</v>
      </c>
      <c r="B45" s="60" t="str">
        <f t="shared" si="3"/>
        <v>APIL1241</v>
      </c>
      <c r="C45" s="119" t="str">
        <f t="shared" si="4"/>
        <v>Allagadda(Chagalamarri)</v>
      </c>
      <c r="D45" s="41" t="str">
        <f t="shared" si="5"/>
        <v>FN25-26-03408</v>
      </c>
      <c r="E45" s="65">
        <v>46042</v>
      </c>
      <c r="F45" s="38" t="str">
        <f t="shared" si="6"/>
        <v>Sathish Nagadasari</v>
      </c>
      <c r="G45" s="49" t="str">
        <f t="shared" si="7"/>
        <v>SF0075635</v>
      </c>
      <c r="H45" s="49" t="str">
        <f t="shared" si="8"/>
        <v>Loan Officer</v>
      </c>
      <c r="I45" s="120" t="s">
        <v>721</v>
      </c>
      <c r="J45" s="120">
        <v>431377</v>
      </c>
      <c r="K45" s="120" t="s">
        <v>853</v>
      </c>
      <c r="L45" s="11">
        <v>353510999</v>
      </c>
      <c r="M45" s="65" t="s">
        <v>843</v>
      </c>
      <c r="N45" s="124">
        <v>42000</v>
      </c>
      <c r="O45" s="124">
        <v>2240</v>
      </c>
      <c r="P45" s="121" t="s">
        <v>139</v>
      </c>
      <c r="Q45" s="80">
        <v>45633</v>
      </c>
      <c r="R45" s="124">
        <v>2240</v>
      </c>
      <c r="S45" s="124">
        <v>0</v>
      </c>
      <c r="T45" s="124">
        <v>0</v>
      </c>
      <c r="U45" s="125">
        <f t="shared" si="2"/>
        <v>2240</v>
      </c>
      <c r="V45" s="117" t="s">
        <v>202</v>
      </c>
      <c r="W45" s="122" t="s">
        <v>1639</v>
      </c>
    </row>
    <row r="46" spans="1:23" ht="25.05" customHeight="1" x14ac:dyDescent="0.3">
      <c r="A46" s="64">
        <v>42</v>
      </c>
      <c r="B46" s="60" t="str">
        <f t="shared" si="3"/>
        <v>APIL1241</v>
      </c>
      <c r="C46" s="119" t="str">
        <f t="shared" si="4"/>
        <v>Allagadda(Chagalamarri)</v>
      </c>
      <c r="D46" s="41" t="str">
        <f t="shared" si="5"/>
        <v>FN25-26-03408</v>
      </c>
      <c r="E46" s="65">
        <v>46042</v>
      </c>
      <c r="F46" s="38" t="str">
        <f t="shared" si="6"/>
        <v>Sathish Nagadasari</v>
      </c>
      <c r="G46" s="49" t="str">
        <f t="shared" si="7"/>
        <v>SF0075635</v>
      </c>
      <c r="H46" s="49" t="str">
        <f t="shared" si="8"/>
        <v>Loan Officer</v>
      </c>
      <c r="I46" s="120" t="s">
        <v>721</v>
      </c>
      <c r="J46" s="120">
        <v>431377</v>
      </c>
      <c r="K46" s="120" t="s">
        <v>853</v>
      </c>
      <c r="L46" s="11">
        <v>353510999</v>
      </c>
      <c r="M46" s="65" t="s">
        <v>843</v>
      </c>
      <c r="N46" s="124">
        <v>42000</v>
      </c>
      <c r="O46" s="124">
        <v>2240</v>
      </c>
      <c r="P46" s="121" t="s">
        <v>139</v>
      </c>
      <c r="Q46" s="80">
        <v>45664</v>
      </c>
      <c r="R46" s="124">
        <v>2240</v>
      </c>
      <c r="S46" s="124">
        <v>0</v>
      </c>
      <c r="T46" s="124">
        <v>0</v>
      </c>
      <c r="U46" s="125">
        <f t="shared" si="2"/>
        <v>2240</v>
      </c>
      <c r="V46" s="117" t="s">
        <v>202</v>
      </c>
      <c r="W46" s="122" t="s">
        <v>1640</v>
      </c>
    </row>
    <row r="47" spans="1:23" ht="25.05" customHeight="1" x14ac:dyDescent="0.3">
      <c r="A47" s="64">
        <v>43</v>
      </c>
      <c r="B47" s="60" t="str">
        <f t="shared" si="3"/>
        <v>APIL1241</v>
      </c>
      <c r="C47" s="119" t="str">
        <f t="shared" si="4"/>
        <v>Allagadda(Chagalamarri)</v>
      </c>
      <c r="D47" s="41" t="str">
        <f t="shared" si="5"/>
        <v>FN25-26-03408</v>
      </c>
      <c r="E47" s="65">
        <v>46042</v>
      </c>
      <c r="F47" s="38" t="str">
        <f t="shared" si="6"/>
        <v>Sathish Nagadasari</v>
      </c>
      <c r="G47" s="49" t="str">
        <f t="shared" si="7"/>
        <v>SF0075635</v>
      </c>
      <c r="H47" s="49" t="str">
        <f t="shared" si="8"/>
        <v>Loan Officer</v>
      </c>
      <c r="I47" s="120" t="s">
        <v>721</v>
      </c>
      <c r="J47" s="120">
        <v>431377</v>
      </c>
      <c r="K47" s="120" t="s">
        <v>853</v>
      </c>
      <c r="L47" s="11">
        <v>353510999</v>
      </c>
      <c r="M47" s="65" t="s">
        <v>843</v>
      </c>
      <c r="N47" s="124">
        <v>42000</v>
      </c>
      <c r="O47" s="124">
        <v>2240</v>
      </c>
      <c r="P47" s="121" t="s">
        <v>139</v>
      </c>
      <c r="Q47" s="80">
        <v>45695</v>
      </c>
      <c r="R47" s="124">
        <v>2240</v>
      </c>
      <c r="S47" s="124">
        <v>0</v>
      </c>
      <c r="T47" s="124">
        <v>0</v>
      </c>
      <c r="U47" s="125">
        <f t="shared" si="2"/>
        <v>2240</v>
      </c>
      <c r="V47" s="117" t="s">
        <v>202</v>
      </c>
      <c r="W47" s="122" t="s">
        <v>1632</v>
      </c>
    </row>
    <row r="48" spans="1:23" ht="25.05" customHeight="1" x14ac:dyDescent="0.3">
      <c r="A48" s="64">
        <v>44</v>
      </c>
      <c r="B48" s="60" t="str">
        <f t="shared" si="3"/>
        <v>APIL1241</v>
      </c>
      <c r="C48" s="119" t="str">
        <f t="shared" si="4"/>
        <v>Allagadda(Chagalamarri)</v>
      </c>
      <c r="D48" s="41" t="str">
        <f t="shared" si="5"/>
        <v>FN25-26-03408</v>
      </c>
      <c r="E48" s="65">
        <v>46042</v>
      </c>
      <c r="F48" s="38" t="str">
        <f t="shared" si="6"/>
        <v>Sathish Nagadasari</v>
      </c>
      <c r="G48" s="49" t="str">
        <f t="shared" si="7"/>
        <v>SF0075635</v>
      </c>
      <c r="H48" s="49" t="str">
        <f t="shared" si="8"/>
        <v>Loan Officer</v>
      </c>
      <c r="I48" s="120" t="s">
        <v>721</v>
      </c>
      <c r="J48" s="120">
        <v>431377</v>
      </c>
      <c r="K48" s="120" t="s">
        <v>841</v>
      </c>
      <c r="L48" s="11">
        <v>353504414</v>
      </c>
      <c r="M48" s="65" t="s">
        <v>843</v>
      </c>
      <c r="N48" s="124">
        <v>42000</v>
      </c>
      <c r="O48" s="124">
        <v>2240</v>
      </c>
      <c r="P48" s="121" t="s">
        <v>139</v>
      </c>
      <c r="Q48" s="80">
        <v>45664</v>
      </c>
      <c r="R48" s="124">
        <v>2240</v>
      </c>
      <c r="S48" s="124">
        <v>0</v>
      </c>
      <c r="T48" s="124">
        <v>0</v>
      </c>
      <c r="U48" s="125">
        <f t="shared" si="2"/>
        <v>2240</v>
      </c>
      <c r="V48" s="117" t="s">
        <v>202</v>
      </c>
      <c r="W48" s="122" t="s">
        <v>1639</v>
      </c>
    </row>
    <row r="49" spans="1:23" ht="25.05" customHeight="1" x14ac:dyDescent="0.3">
      <c r="A49" s="64">
        <v>45</v>
      </c>
      <c r="B49" s="60" t="str">
        <f t="shared" si="3"/>
        <v>APIL1241</v>
      </c>
      <c r="C49" s="119" t="str">
        <f t="shared" si="4"/>
        <v>Allagadda(Chagalamarri)</v>
      </c>
      <c r="D49" s="41" t="str">
        <f t="shared" si="5"/>
        <v>FN25-26-03408</v>
      </c>
      <c r="E49" s="65">
        <v>46042</v>
      </c>
      <c r="F49" s="38" t="str">
        <f t="shared" si="6"/>
        <v>Sathish Nagadasari</v>
      </c>
      <c r="G49" s="49" t="str">
        <f t="shared" si="7"/>
        <v>SF0075635</v>
      </c>
      <c r="H49" s="49" t="str">
        <f t="shared" si="8"/>
        <v>Loan Officer</v>
      </c>
      <c r="I49" s="120" t="s">
        <v>721</v>
      </c>
      <c r="J49" s="120">
        <v>431377</v>
      </c>
      <c r="K49" s="120" t="s">
        <v>841</v>
      </c>
      <c r="L49" s="11">
        <v>353504414</v>
      </c>
      <c r="M49" s="65" t="s">
        <v>843</v>
      </c>
      <c r="N49" s="124">
        <v>42000</v>
      </c>
      <c r="O49" s="124">
        <v>2240</v>
      </c>
      <c r="P49" s="121" t="s">
        <v>139</v>
      </c>
      <c r="Q49" s="80">
        <v>45633</v>
      </c>
      <c r="R49" s="124">
        <v>2240</v>
      </c>
      <c r="S49" s="124">
        <v>0</v>
      </c>
      <c r="T49" s="124">
        <v>0</v>
      </c>
      <c r="U49" s="125">
        <f t="shared" si="2"/>
        <v>2240</v>
      </c>
      <c r="V49" s="117" t="s">
        <v>202</v>
      </c>
      <c r="W49" s="122" t="s">
        <v>1640</v>
      </c>
    </row>
    <row r="50" spans="1:23" ht="25.05" customHeight="1" x14ac:dyDescent="0.3">
      <c r="A50" s="64">
        <v>46</v>
      </c>
      <c r="B50" s="60" t="str">
        <f t="shared" si="3"/>
        <v>APIL1241</v>
      </c>
      <c r="C50" s="119" t="str">
        <f t="shared" si="4"/>
        <v>Allagadda(Chagalamarri)</v>
      </c>
      <c r="D50" s="41" t="str">
        <f t="shared" si="5"/>
        <v>FN25-26-03408</v>
      </c>
      <c r="E50" s="65">
        <v>46042</v>
      </c>
      <c r="F50" s="38" t="str">
        <f t="shared" si="6"/>
        <v>Sathish Nagadasari</v>
      </c>
      <c r="G50" s="49" t="str">
        <f t="shared" si="7"/>
        <v>SF0075635</v>
      </c>
      <c r="H50" s="49" t="str">
        <f t="shared" si="8"/>
        <v>Loan Officer</v>
      </c>
      <c r="I50" s="120" t="s">
        <v>721</v>
      </c>
      <c r="J50" s="120">
        <v>431377</v>
      </c>
      <c r="K50" s="120" t="s">
        <v>841</v>
      </c>
      <c r="L50" s="11">
        <v>353504414</v>
      </c>
      <c r="M50" s="65" t="s">
        <v>843</v>
      </c>
      <c r="N50" s="124">
        <v>42000</v>
      </c>
      <c r="O50" s="124">
        <v>2240</v>
      </c>
      <c r="P50" s="121" t="s">
        <v>139</v>
      </c>
      <c r="Q50" s="80">
        <v>45695</v>
      </c>
      <c r="R50" s="124">
        <v>2240</v>
      </c>
      <c r="S50" s="124">
        <v>0</v>
      </c>
      <c r="T50" s="124">
        <v>0</v>
      </c>
      <c r="U50" s="125">
        <f t="shared" si="2"/>
        <v>2240</v>
      </c>
      <c r="V50" s="117" t="s">
        <v>202</v>
      </c>
      <c r="W50" s="122" t="s">
        <v>1632</v>
      </c>
    </row>
    <row r="51" spans="1:23" ht="25.05" customHeight="1" x14ac:dyDescent="0.3">
      <c r="A51" s="64">
        <v>47</v>
      </c>
      <c r="B51" s="60" t="str">
        <f t="shared" si="3"/>
        <v>APIL1241</v>
      </c>
      <c r="C51" s="119" t="str">
        <f t="shared" si="4"/>
        <v>Allagadda(Chagalamarri)</v>
      </c>
      <c r="D51" s="41" t="str">
        <f t="shared" si="5"/>
        <v>FN25-26-03408</v>
      </c>
      <c r="E51" s="65">
        <v>46042</v>
      </c>
      <c r="F51" s="38" t="str">
        <f t="shared" si="6"/>
        <v>Sathish Nagadasari</v>
      </c>
      <c r="G51" s="49" t="str">
        <f t="shared" si="7"/>
        <v>SF0075635</v>
      </c>
      <c r="H51" s="49" t="str">
        <f t="shared" si="8"/>
        <v>Loan Officer</v>
      </c>
      <c r="I51" s="120" t="s">
        <v>721</v>
      </c>
      <c r="J51" s="120">
        <v>431377</v>
      </c>
      <c r="K51" s="120" t="s">
        <v>848</v>
      </c>
      <c r="L51" s="11">
        <v>353508072</v>
      </c>
      <c r="M51" s="65" t="s">
        <v>683</v>
      </c>
      <c r="N51" s="124">
        <v>42000</v>
      </c>
      <c r="O51" s="124">
        <v>2240</v>
      </c>
      <c r="P51" s="121" t="s">
        <v>139</v>
      </c>
      <c r="Q51" s="80">
        <v>45603</v>
      </c>
      <c r="R51" s="124">
        <v>2240</v>
      </c>
      <c r="S51" s="124">
        <v>0</v>
      </c>
      <c r="T51" s="124">
        <v>0</v>
      </c>
      <c r="U51" s="125">
        <f t="shared" si="2"/>
        <v>2240</v>
      </c>
      <c r="V51" s="117" t="s">
        <v>202</v>
      </c>
      <c r="W51" s="122" t="s">
        <v>1638</v>
      </c>
    </row>
    <row r="52" spans="1:23" ht="25.05" customHeight="1" x14ac:dyDescent="0.3">
      <c r="A52" s="64">
        <v>48</v>
      </c>
      <c r="B52" s="60" t="str">
        <f t="shared" si="3"/>
        <v>APIL1241</v>
      </c>
      <c r="C52" s="119" t="str">
        <f t="shared" si="4"/>
        <v>Allagadda(Chagalamarri)</v>
      </c>
      <c r="D52" s="41" t="str">
        <f t="shared" si="5"/>
        <v>FN25-26-03408</v>
      </c>
      <c r="E52" s="65">
        <v>46042</v>
      </c>
      <c r="F52" s="38" t="str">
        <f t="shared" si="6"/>
        <v>Sathish Nagadasari</v>
      </c>
      <c r="G52" s="49" t="str">
        <f t="shared" si="7"/>
        <v>SF0075635</v>
      </c>
      <c r="H52" s="49" t="str">
        <f t="shared" si="8"/>
        <v>Loan Officer</v>
      </c>
      <c r="I52" s="120" t="s">
        <v>721</v>
      </c>
      <c r="J52" s="120">
        <v>431377</v>
      </c>
      <c r="K52" s="120" t="s">
        <v>848</v>
      </c>
      <c r="L52" s="11">
        <v>353508072</v>
      </c>
      <c r="M52" s="65" t="s">
        <v>683</v>
      </c>
      <c r="N52" s="124">
        <v>42000</v>
      </c>
      <c r="O52" s="124">
        <v>2240</v>
      </c>
      <c r="P52" s="121" t="s">
        <v>139</v>
      </c>
      <c r="Q52" s="80">
        <v>45633</v>
      </c>
      <c r="R52" s="124">
        <v>2240</v>
      </c>
      <c r="S52" s="124">
        <v>0</v>
      </c>
      <c r="T52" s="124">
        <v>0</v>
      </c>
      <c r="U52" s="125">
        <f t="shared" si="2"/>
        <v>2240</v>
      </c>
      <c r="V52" s="117" t="s">
        <v>202</v>
      </c>
      <c r="W52" s="122" t="s">
        <v>1639</v>
      </c>
    </row>
    <row r="53" spans="1:23" ht="25.05" customHeight="1" x14ac:dyDescent="0.3">
      <c r="A53" s="64">
        <v>49</v>
      </c>
      <c r="B53" s="60" t="str">
        <f t="shared" si="3"/>
        <v>APIL1241</v>
      </c>
      <c r="C53" s="119" t="str">
        <f t="shared" si="4"/>
        <v>Allagadda(Chagalamarri)</v>
      </c>
      <c r="D53" s="41" t="str">
        <f t="shared" si="5"/>
        <v>FN25-26-03408</v>
      </c>
      <c r="E53" s="65">
        <v>46042</v>
      </c>
      <c r="F53" s="38" t="str">
        <f t="shared" si="6"/>
        <v>Sathish Nagadasari</v>
      </c>
      <c r="G53" s="49" t="str">
        <f t="shared" si="7"/>
        <v>SF0075635</v>
      </c>
      <c r="H53" s="49" t="str">
        <f t="shared" si="8"/>
        <v>Loan Officer</v>
      </c>
      <c r="I53" s="120" t="s">
        <v>721</v>
      </c>
      <c r="J53" s="120">
        <v>431377</v>
      </c>
      <c r="K53" s="120" t="s">
        <v>848</v>
      </c>
      <c r="L53" s="11">
        <v>353508072</v>
      </c>
      <c r="M53" s="65" t="s">
        <v>683</v>
      </c>
      <c r="N53" s="124">
        <v>42000</v>
      </c>
      <c r="O53" s="124">
        <v>2240</v>
      </c>
      <c r="P53" s="121" t="s">
        <v>139</v>
      </c>
      <c r="Q53" s="80">
        <v>45664</v>
      </c>
      <c r="R53" s="124">
        <v>2240</v>
      </c>
      <c r="S53" s="124">
        <v>0</v>
      </c>
      <c r="T53" s="124">
        <v>0</v>
      </c>
      <c r="U53" s="125">
        <f t="shared" si="2"/>
        <v>2240</v>
      </c>
      <c r="V53" s="117" t="s">
        <v>202</v>
      </c>
      <c r="W53" s="122" t="s">
        <v>1640</v>
      </c>
    </row>
    <row r="54" spans="1:23" ht="25.05" customHeight="1" x14ac:dyDescent="0.3">
      <c r="A54" s="64">
        <v>50</v>
      </c>
      <c r="B54" s="60" t="str">
        <f t="shared" si="3"/>
        <v>APIL1241</v>
      </c>
      <c r="C54" s="119" t="str">
        <f t="shared" si="4"/>
        <v>Allagadda(Chagalamarri)</v>
      </c>
      <c r="D54" s="41" t="str">
        <f t="shared" si="5"/>
        <v>FN25-26-03408</v>
      </c>
      <c r="E54" s="65">
        <v>46042</v>
      </c>
      <c r="F54" s="38" t="str">
        <f t="shared" si="6"/>
        <v>Sathish Nagadasari</v>
      </c>
      <c r="G54" s="49" t="str">
        <f t="shared" si="7"/>
        <v>SF0075635</v>
      </c>
      <c r="H54" s="49" t="str">
        <f t="shared" si="8"/>
        <v>Loan Officer</v>
      </c>
      <c r="I54" s="120" t="s">
        <v>721</v>
      </c>
      <c r="J54" s="120">
        <v>431377</v>
      </c>
      <c r="K54" s="120" t="s">
        <v>875</v>
      </c>
      <c r="L54" s="11">
        <v>353657448</v>
      </c>
      <c r="M54" s="65" t="s">
        <v>877</v>
      </c>
      <c r="N54" s="124">
        <v>42000</v>
      </c>
      <c r="O54" s="124">
        <v>2240</v>
      </c>
      <c r="P54" s="121" t="s">
        <v>139</v>
      </c>
      <c r="Q54" s="80">
        <v>45695</v>
      </c>
      <c r="R54" s="124">
        <v>2240</v>
      </c>
      <c r="S54" s="124">
        <v>0</v>
      </c>
      <c r="T54" s="124">
        <v>0</v>
      </c>
      <c r="U54" s="125">
        <f t="shared" si="2"/>
        <v>2240</v>
      </c>
      <c r="V54" s="117" t="s">
        <v>202</v>
      </c>
      <c r="W54" s="122" t="s">
        <v>1632</v>
      </c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disablePrompts="1"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66" zoomScaleNormal="66" workbookViewId="0">
      <pane xSplit="16" ySplit="4" topLeftCell="BN5" activePane="bottomRight" state="frozen"/>
      <selection pane="topRight" activeCell="Q1" sqref="Q1"/>
      <selection pane="bottomLeft" activeCell="A5" sqref="A5"/>
      <selection pane="bottomRight" activeCell="BP236" sqref="BP236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1">
        <v>46042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1">
        <v>46044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14642</v>
      </c>
      <c r="J5" s="38" t="s">
        <v>254</v>
      </c>
      <c r="K5" s="84">
        <v>14642</v>
      </c>
      <c r="L5" s="84" t="s">
        <v>255</v>
      </c>
      <c r="M5" s="38" t="s">
        <v>256</v>
      </c>
      <c r="N5" s="84">
        <v>20835</v>
      </c>
      <c r="O5" s="84" t="s">
        <v>257</v>
      </c>
      <c r="P5" s="84">
        <v>33843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348823530</v>
      </c>
      <c r="Z5" s="38" t="s">
        <v>264</v>
      </c>
      <c r="AA5" s="108" t="s">
        <v>266</v>
      </c>
      <c r="AB5" s="84">
        <v>54478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3102</v>
      </c>
      <c r="AK5" s="84">
        <v>2900</v>
      </c>
      <c r="AL5" s="108" t="s">
        <v>273</v>
      </c>
      <c r="AM5" s="84">
        <v>51634.1</v>
      </c>
      <c r="AN5" s="112">
        <v>15267.9</v>
      </c>
      <c r="AO5" s="112">
        <v>66902</v>
      </c>
      <c r="AP5" s="112">
        <v>2843.9</v>
      </c>
      <c r="AQ5" s="112">
        <v>56.1</v>
      </c>
      <c r="AR5" s="112">
        <v>2900</v>
      </c>
      <c r="AS5" s="112">
        <v>2843.9</v>
      </c>
      <c r="AT5" s="112">
        <v>56.1</v>
      </c>
      <c r="AU5" s="112">
        <v>2900</v>
      </c>
      <c r="AV5" s="84">
        <v>39</v>
      </c>
      <c r="AW5" s="84"/>
      <c r="AX5" s="84"/>
      <c r="AY5" s="108"/>
      <c r="AZ5" s="84"/>
      <c r="BA5" s="84"/>
      <c r="BB5" s="84" t="s">
        <v>1622</v>
      </c>
      <c r="BC5" s="84" t="s">
        <v>145</v>
      </c>
      <c r="BD5" s="108" t="s">
        <v>1623</v>
      </c>
      <c r="BE5" s="84">
        <v>54478</v>
      </c>
      <c r="BF5" s="38" t="s">
        <v>260</v>
      </c>
      <c r="BG5" s="84" t="s">
        <v>265</v>
      </c>
      <c r="BH5" s="114" t="s">
        <v>1642</v>
      </c>
      <c r="BI5" s="38" t="s">
        <v>112</v>
      </c>
      <c r="BJ5" s="85">
        <v>46042</v>
      </c>
      <c r="BK5" s="84" t="s">
        <v>247</v>
      </c>
      <c r="BL5" s="38" t="s">
        <v>247</v>
      </c>
      <c r="BM5" s="115" t="s">
        <v>247</v>
      </c>
      <c r="BN5" s="116" t="s">
        <v>247</v>
      </c>
      <c r="BO5" s="84" t="s">
        <v>247</v>
      </c>
      <c r="BP5" s="84" t="s">
        <v>247</v>
      </c>
      <c r="BQ5" s="117" t="s">
        <v>247</v>
      </c>
      <c r="BR5" s="118" t="s">
        <v>1647</v>
      </c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14642</v>
      </c>
      <c r="J6" s="38" t="s">
        <v>254</v>
      </c>
      <c r="K6" s="84">
        <v>14642</v>
      </c>
      <c r="L6" s="84" t="s">
        <v>255</v>
      </c>
      <c r="M6" s="38" t="s">
        <v>256</v>
      </c>
      <c r="N6" s="84">
        <v>20835</v>
      </c>
      <c r="O6" s="84" t="s">
        <v>257</v>
      </c>
      <c r="P6" s="84">
        <v>33843</v>
      </c>
      <c r="Q6" s="38" t="s">
        <v>258</v>
      </c>
      <c r="R6" s="38" t="s">
        <v>259</v>
      </c>
      <c r="S6" s="84" t="s">
        <v>274</v>
      </c>
      <c r="T6" s="84" t="s">
        <v>274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348841517</v>
      </c>
      <c r="Z6" s="38" t="s">
        <v>275</v>
      </c>
      <c r="AA6" s="108" t="s">
        <v>277</v>
      </c>
      <c r="AB6" s="84">
        <v>54478</v>
      </c>
      <c r="AC6" s="108" t="s">
        <v>267</v>
      </c>
      <c r="AD6" s="84">
        <v>24</v>
      </c>
      <c r="AE6" s="84" t="s">
        <v>278</v>
      </c>
      <c r="AF6" s="84" t="s">
        <v>269</v>
      </c>
      <c r="AG6" s="108" t="s">
        <v>270</v>
      </c>
      <c r="AH6" s="84" t="s">
        <v>271</v>
      </c>
      <c r="AI6" s="108" t="s">
        <v>272</v>
      </c>
      <c r="AJ6" s="84">
        <v>2708</v>
      </c>
      <c r="AK6" s="84">
        <v>2900</v>
      </c>
      <c r="AL6" s="108" t="s">
        <v>273</v>
      </c>
      <c r="AM6" s="84">
        <v>51634.1</v>
      </c>
      <c r="AN6" s="112">
        <v>14873.9</v>
      </c>
      <c r="AO6" s="112">
        <v>66508</v>
      </c>
      <c r="AP6" s="112">
        <v>2843.9</v>
      </c>
      <c r="AQ6" s="112">
        <v>56.1</v>
      </c>
      <c r="AR6" s="112">
        <v>2900</v>
      </c>
      <c r="AS6" s="112">
        <v>2843.9</v>
      </c>
      <c r="AT6" s="112">
        <v>56.1</v>
      </c>
      <c r="AU6" s="112">
        <v>2900</v>
      </c>
      <c r="AV6" s="84">
        <v>39</v>
      </c>
      <c r="AW6" s="84"/>
      <c r="AX6" s="84"/>
      <c r="AY6" s="108"/>
      <c r="AZ6" s="84"/>
      <c r="BA6" s="84"/>
      <c r="BB6" s="84" t="s">
        <v>1622</v>
      </c>
      <c r="BC6" s="84" t="s">
        <v>145</v>
      </c>
      <c r="BD6" s="108" t="s">
        <v>1623</v>
      </c>
      <c r="BE6" s="84">
        <v>54478</v>
      </c>
      <c r="BF6" s="38" t="s">
        <v>274</v>
      </c>
      <c r="BG6" s="84" t="s">
        <v>276</v>
      </c>
      <c r="BH6" s="114" t="s">
        <v>1642</v>
      </c>
      <c r="BI6" s="38" t="s">
        <v>112</v>
      </c>
      <c r="BJ6" s="85">
        <v>46042</v>
      </c>
      <c r="BK6" s="84" t="s">
        <v>247</v>
      </c>
      <c r="BL6" s="38" t="s">
        <v>247</v>
      </c>
      <c r="BM6" s="115" t="s">
        <v>247</v>
      </c>
      <c r="BN6" s="116" t="s">
        <v>247</v>
      </c>
      <c r="BO6" s="84" t="s">
        <v>247</v>
      </c>
      <c r="BP6" s="84" t="s">
        <v>247</v>
      </c>
      <c r="BQ6" s="117" t="s">
        <v>247</v>
      </c>
      <c r="BR6" s="118" t="s">
        <v>1647</v>
      </c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14706</v>
      </c>
      <c r="J7" s="38" t="s">
        <v>279</v>
      </c>
      <c r="K7" s="84">
        <v>14706</v>
      </c>
      <c r="L7" s="84" t="s">
        <v>255</v>
      </c>
      <c r="M7" s="38" t="s">
        <v>256</v>
      </c>
      <c r="N7" s="84">
        <v>20899</v>
      </c>
      <c r="O7" s="84" t="s">
        <v>280</v>
      </c>
      <c r="P7" s="84">
        <v>33907</v>
      </c>
      <c r="Q7" s="38" t="s">
        <v>281</v>
      </c>
      <c r="R7" s="38" t="s">
        <v>259</v>
      </c>
      <c r="S7" s="84" t="s">
        <v>282</v>
      </c>
      <c r="T7" s="84" t="s">
        <v>282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348890567</v>
      </c>
      <c r="Z7" s="38" t="s">
        <v>283</v>
      </c>
      <c r="AA7" s="108" t="s">
        <v>285</v>
      </c>
      <c r="AB7" s="84">
        <v>54278</v>
      </c>
      <c r="AC7" s="108" t="s">
        <v>286</v>
      </c>
      <c r="AD7" s="84">
        <v>24</v>
      </c>
      <c r="AE7" s="84" t="s">
        <v>278</v>
      </c>
      <c r="AF7" s="84" t="s">
        <v>287</v>
      </c>
      <c r="AG7" s="108" t="s">
        <v>288</v>
      </c>
      <c r="AH7" s="84" t="s">
        <v>271</v>
      </c>
      <c r="AI7" s="108" t="s">
        <v>289</v>
      </c>
      <c r="AJ7" s="84">
        <v>2682</v>
      </c>
      <c r="AK7" s="84">
        <v>2900</v>
      </c>
      <c r="AL7" s="108" t="s">
        <v>290</v>
      </c>
      <c r="AM7" s="84">
        <v>51434.1</v>
      </c>
      <c r="AN7" s="112">
        <v>15047.9</v>
      </c>
      <c r="AO7" s="112">
        <v>66482</v>
      </c>
      <c r="AP7" s="112">
        <v>2843.9</v>
      </c>
      <c r="AQ7" s="112">
        <v>56.1</v>
      </c>
      <c r="AR7" s="112">
        <v>2900</v>
      </c>
      <c r="AS7" s="112">
        <v>2843.9</v>
      </c>
      <c r="AT7" s="112">
        <v>56.1</v>
      </c>
      <c r="AU7" s="112">
        <v>2900</v>
      </c>
      <c r="AV7" s="84">
        <v>39</v>
      </c>
      <c r="AW7" s="84"/>
      <c r="AX7" s="84"/>
      <c r="AY7" s="108"/>
      <c r="AZ7" s="84"/>
      <c r="BA7" s="84"/>
      <c r="BB7" s="84" t="s">
        <v>1622</v>
      </c>
      <c r="BC7" s="84" t="s">
        <v>145</v>
      </c>
      <c r="BD7" s="108" t="s">
        <v>1623</v>
      </c>
      <c r="BE7" s="84">
        <v>54278</v>
      </c>
      <c r="BF7" s="38" t="s">
        <v>282</v>
      </c>
      <c r="BG7" s="84" t="s">
        <v>284</v>
      </c>
      <c r="BH7" s="114" t="s">
        <v>1642</v>
      </c>
      <c r="BI7" s="38" t="s">
        <v>112</v>
      </c>
      <c r="BJ7" s="85">
        <v>46042</v>
      </c>
      <c r="BK7" s="84" t="s">
        <v>247</v>
      </c>
      <c r="BL7" s="38" t="s">
        <v>247</v>
      </c>
      <c r="BM7" s="115" t="s">
        <v>247</v>
      </c>
      <c r="BN7" s="116" t="s">
        <v>247</v>
      </c>
      <c r="BO7" s="84" t="s">
        <v>247</v>
      </c>
      <c r="BP7" s="84" t="s">
        <v>247</v>
      </c>
      <c r="BQ7" s="117" t="s">
        <v>247</v>
      </c>
      <c r="BR7" s="118" t="s">
        <v>1647</v>
      </c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14590</v>
      </c>
      <c r="J9" s="38" t="s">
        <v>295</v>
      </c>
      <c r="K9" s="84">
        <v>14590</v>
      </c>
      <c r="L9" s="84" t="s">
        <v>255</v>
      </c>
      <c r="M9" s="38" t="s">
        <v>256</v>
      </c>
      <c r="N9" s="84">
        <v>20783</v>
      </c>
      <c r="O9" s="84" t="s">
        <v>296</v>
      </c>
      <c r="P9" s="84">
        <v>33731</v>
      </c>
      <c r="Q9" s="38" t="s">
        <v>297</v>
      </c>
      <c r="R9" s="38" t="s">
        <v>259</v>
      </c>
      <c r="S9" s="84" t="s">
        <v>298</v>
      </c>
      <c r="T9" s="84" t="s">
        <v>298</v>
      </c>
      <c r="U9" s="84" t="s">
        <v>291</v>
      </c>
      <c r="V9" s="84" t="s">
        <v>299</v>
      </c>
      <c r="W9" s="84">
        <v>541</v>
      </c>
      <c r="X9" s="38" t="s">
        <v>263</v>
      </c>
      <c r="Y9" s="84">
        <v>349399206</v>
      </c>
      <c r="Z9" s="38" t="s">
        <v>300</v>
      </c>
      <c r="AA9" s="108" t="s">
        <v>302</v>
      </c>
      <c r="AB9" s="84">
        <v>73266</v>
      </c>
      <c r="AC9" s="108" t="s">
        <v>303</v>
      </c>
      <c r="AD9" s="84">
        <v>24</v>
      </c>
      <c r="AE9" s="84" t="s">
        <v>304</v>
      </c>
      <c r="AF9" s="84" t="s">
        <v>305</v>
      </c>
      <c r="AG9" s="108" t="s">
        <v>306</v>
      </c>
      <c r="AH9" s="84" t="s">
        <v>293</v>
      </c>
      <c r="AI9" s="108" t="s">
        <v>307</v>
      </c>
      <c r="AJ9" s="84">
        <v>3828</v>
      </c>
      <c r="AK9" s="84">
        <v>3950</v>
      </c>
      <c r="AL9" s="108" t="s">
        <v>308</v>
      </c>
      <c r="AM9" s="84">
        <v>65605.539999999994</v>
      </c>
      <c r="AN9" s="112">
        <v>21172.46</v>
      </c>
      <c r="AO9" s="112">
        <v>86778</v>
      </c>
      <c r="AP9" s="112">
        <v>7660.46</v>
      </c>
      <c r="AQ9" s="112">
        <v>239.54</v>
      </c>
      <c r="AR9" s="112">
        <v>7900</v>
      </c>
      <c r="AS9" s="112">
        <v>7660.46</v>
      </c>
      <c r="AT9" s="112">
        <v>239.54</v>
      </c>
      <c r="AU9" s="112">
        <v>7900</v>
      </c>
      <c r="AV9" s="84">
        <v>38</v>
      </c>
      <c r="AW9" s="84"/>
      <c r="AX9" s="84"/>
      <c r="AY9" s="108"/>
      <c r="AZ9" s="84"/>
      <c r="BA9" s="84"/>
      <c r="BB9" s="84" t="s">
        <v>1622</v>
      </c>
      <c r="BC9" s="84" t="s">
        <v>145</v>
      </c>
      <c r="BD9" s="108" t="s">
        <v>1623</v>
      </c>
      <c r="BE9" s="84">
        <v>73266</v>
      </c>
      <c r="BF9" s="38" t="s">
        <v>298</v>
      </c>
      <c r="BG9" s="84" t="s">
        <v>301</v>
      </c>
      <c r="BH9" s="114" t="s">
        <v>1642</v>
      </c>
      <c r="BI9" s="38" t="s">
        <v>112</v>
      </c>
      <c r="BJ9" s="85">
        <v>46042</v>
      </c>
      <c r="BK9" s="84" t="s">
        <v>247</v>
      </c>
      <c r="BL9" s="38" t="s">
        <v>247</v>
      </c>
      <c r="BM9" s="115" t="s">
        <v>247</v>
      </c>
      <c r="BN9" s="116" t="s">
        <v>247</v>
      </c>
      <c r="BO9" s="84" t="s">
        <v>247</v>
      </c>
      <c r="BP9" s="84" t="s">
        <v>247</v>
      </c>
      <c r="BQ9" s="117" t="s">
        <v>247</v>
      </c>
      <c r="BR9" s="118" t="s">
        <v>1647</v>
      </c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14590</v>
      </c>
      <c r="J10" s="38" t="s">
        <v>295</v>
      </c>
      <c r="K10" s="84">
        <v>14590</v>
      </c>
      <c r="L10" s="84" t="s">
        <v>255</v>
      </c>
      <c r="M10" s="38" t="s">
        <v>256</v>
      </c>
      <c r="N10" s="84">
        <v>20783</v>
      </c>
      <c r="O10" s="84" t="s">
        <v>296</v>
      </c>
      <c r="P10" s="84">
        <v>33731</v>
      </c>
      <c r="Q10" s="38" t="s">
        <v>297</v>
      </c>
      <c r="R10" s="38" t="s">
        <v>259</v>
      </c>
      <c r="S10" s="84" t="s">
        <v>309</v>
      </c>
      <c r="T10" s="84" t="s">
        <v>309</v>
      </c>
      <c r="U10" s="84" t="s">
        <v>291</v>
      </c>
      <c r="V10" s="84" t="s">
        <v>299</v>
      </c>
      <c r="W10" s="84">
        <v>541</v>
      </c>
      <c r="X10" s="38" t="s">
        <v>263</v>
      </c>
      <c r="Y10" s="84">
        <v>349399271</v>
      </c>
      <c r="Z10" s="38" t="s">
        <v>310</v>
      </c>
      <c r="AA10" s="108" t="s">
        <v>302</v>
      </c>
      <c r="AB10" s="84">
        <v>73266</v>
      </c>
      <c r="AC10" s="108" t="s">
        <v>303</v>
      </c>
      <c r="AD10" s="84">
        <v>24</v>
      </c>
      <c r="AE10" s="84" t="s">
        <v>304</v>
      </c>
      <c r="AF10" s="84" t="s">
        <v>312</v>
      </c>
      <c r="AG10" s="108" t="s">
        <v>306</v>
      </c>
      <c r="AH10" s="84" t="s">
        <v>293</v>
      </c>
      <c r="AI10" s="108" t="s">
        <v>307</v>
      </c>
      <c r="AJ10" s="84">
        <v>3828</v>
      </c>
      <c r="AK10" s="84">
        <v>3950</v>
      </c>
      <c r="AL10" s="108" t="s">
        <v>294</v>
      </c>
      <c r="AM10" s="84">
        <v>65605.539999999994</v>
      </c>
      <c r="AN10" s="112">
        <v>21172.46</v>
      </c>
      <c r="AO10" s="112">
        <v>86778</v>
      </c>
      <c r="AP10" s="112">
        <v>7660.46</v>
      </c>
      <c r="AQ10" s="112">
        <v>239.54</v>
      </c>
      <c r="AR10" s="112">
        <v>7900</v>
      </c>
      <c r="AS10" s="112">
        <v>7660.46</v>
      </c>
      <c r="AT10" s="112">
        <v>239.54</v>
      </c>
      <c r="AU10" s="112">
        <v>7900</v>
      </c>
      <c r="AV10" s="84">
        <v>38</v>
      </c>
      <c r="AW10" s="84"/>
      <c r="AX10" s="84"/>
      <c r="AY10" s="108"/>
      <c r="AZ10" s="84"/>
      <c r="BA10" s="84"/>
      <c r="BB10" s="84" t="s">
        <v>1622</v>
      </c>
      <c r="BC10" s="84" t="s">
        <v>145</v>
      </c>
      <c r="BD10" s="108" t="s">
        <v>1623</v>
      </c>
      <c r="BE10" s="84">
        <v>73266</v>
      </c>
      <c r="BF10" s="38" t="s">
        <v>309</v>
      </c>
      <c r="BG10" s="84" t="s">
        <v>311</v>
      </c>
      <c r="BH10" s="114" t="s">
        <v>1642</v>
      </c>
      <c r="BI10" s="38" t="s">
        <v>112</v>
      </c>
      <c r="BJ10" s="85">
        <v>46042</v>
      </c>
      <c r="BK10" s="84" t="s">
        <v>247</v>
      </c>
      <c r="BL10" s="38" t="s">
        <v>247</v>
      </c>
      <c r="BM10" s="115" t="s">
        <v>247</v>
      </c>
      <c r="BN10" s="116" t="s">
        <v>247</v>
      </c>
      <c r="BO10" s="84" t="s">
        <v>247</v>
      </c>
      <c r="BP10" s="84" t="s">
        <v>247</v>
      </c>
      <c r="BQ10" s="117" t="s">
        <v>247</v>
      </c>
      <c r="BR10" s="118" t="s">
        <v>1647</v>
      </c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14642</v>
      </c>
      <c r="J11" s="38" t="s">
        <v>254</v>
      </c>
      <c r="K11" s="84">
        <v>14642</v>
      </c>
      <c r="L11" s="84" t="s">
        <v>255</v>
      </c>
      <c r="M11" s="38" t="s">
        <v>256</v>
      </c>
      <c r="N11" s="84">
        <v>20835</v>
      </c>
      <c r="O11" s="84" t="s">
        <v>257</v>
      </c>
      <c r="P11" s="84">
        <v>393004</v>
      </c>
      <c r="Q11" s="38" t="s">
        <v>313</v>
      </c>
      <c r="R11" s="38" t="s">
        <v>259</v>
      </c>
      <c r="S11" s="84" t="s">
        <v>314</v>
      </c>
      <c r="T11" s="84" t="s">
        <v>314</v>
      </c>
      <c r="U11" s="84" t="s">
        <v>261</v>
      </c>
      <c r="V11" s="84" t="s">
        <v>262</v>
      </c>
      <c r="W11" s="84">
        <v>541</v>
      </c>
      <c r="X11" s="38" t="s">
        <v>315</v>
      </c>
      <c r="Y11" s="84">
        <v>349494140</v>
      </c>
      <c r="Z11" s="38" t="s">
        <v>316</v>
      </c>
      <c r="AA11" s="108" t="s">
        <v>318</v>
      </c>
      <c r="AB11" s="84">
        <v>43840</v>
      </c>
      <c r="AC11" s="108" t="s">
        <v>267</v>
      </c>
      <c r="AD11" s="84">
        <v>24</v>
      </c>
      <c r="AE11" s="84" t="s">
        <v>319</v>
      </c>
      <c r="AF11" s="84" t="s">
        <v>320</v>
      </c>
      <c r="AG11" s="108" t="s">
        <v>321</v>
      </c>
      <c r="AH11" s="84" t="s">
        <v>322</v>
      </c>
      <c r="AI11" s="108" t="s">
        <v>323</v>
      </c>
      <c r="AJ11" s="84">
        <v>2850</v>
      </c>
      <c r="AK11" s="84">
        <v>2350</v>
      </c>
      <c r="AL11" s="108" t="s">
        <v>324</v>
      </c>
      <c r="AM11" s="84">
        <v>37073.11</v>
      </c>
      <c r="AN11" s="112">
        <v>12776.89</v>
      </c>
      <c r="AO11" s="112">
        <v>49850</v>
      </c>
      <c r="AP11" s="112">
        <v>6766.89</v>
      </c>
      <c r="AQ11" s="112">
        <v>283.11</v>
      </c>
      <c r="AR11" s="112">
        <v>7050</v>
      </c>
      <c r="AS11" s="112">
        <v>6766.89</v>
      </c>
      <c r="AT11" s="112">
        <v>283.11</v>
      </c>
      <c r="AU11" s="112">
        <v>7050</v>
      </c>
      <c r="AV11" s="84">
        <v>37</v>
      </c>
      <c r="AW11" s="84"/>
      <c r="AX11" s="84"/>
      <c r="AY11" s="108"/>
      <c r="AZ11" s="84"/>
      <c r="BA11" s="84"/>
      <c r="BB11" s="84" t="s">
        <v>1622</v>
      </c>
      <c r="BC11" s="84" t="s">
        <v>145</v>
      </c>
      <c r="BD11" s="108" t="s">
        <v>1623</v>
      </c>
      <c r="BE11" s="84">
        <v>43840</v>
      </c>
      <c r="BF11" s="38" t="s">
        <v>314</v>
      </c>
      <c r="BG11" s="84" t="s">
        <v>317</v>
      </c>
      <c r="BH11" s="114" t="s">
        <v>1642</v>
      </c>
      <c r="BI11" s="38" t="s">
        <v>112</v>
      </c>
      <c r="BJ11" s="85">
        <v>46042</v>
      </c>
      <c r="BK11" s="84" t="s">
        <v>247</v>
      </c>
      <c r="BL11" s="38" t="s">
        <v>247</v>
      </c>
      <c r="BM11" s="115" t="s">
        <v>247</v>
      </c>
      <c r="BN11" s="116" t="s">
        <v>247</v>
      </c>
      <c r="BO11" s="84" t="s">
        <v>247</v>
      </c>
      <c r="BP11" s="84" t="s">
        <v>247</v>
      </c>
      <c r="BQ11" s="117" t="s">
        <v>247</v>
      </c>
      <c r="BR11" s="118" t="s">
        <v>1647</v>
      </c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171076</v>
      </c>
      <c r="J14" s="38" t="s">
        <v>329</v>
      </c>
      <c r="K14" s="84">
        <v>171076</v>
      </c>
      <c r="L14" s="84" t="s">
        <v>255</v>
      </c>
      <c r="M14" s="38" t="s">
        <v>256</v>
      </c>
      <c r="N14" s="84">
        <v>292869</v>
      </c>
      <c r="O14" s="84" t="s">
        <v>330</v>
      </c>
      <c r="P14" s="84">
        <v>387714</v>
      </c>
      <c r="Q14" s="38" t="s">
        <v>331</v>
      </c>
      <c r="R14" s="38" t="s">
        <v>259</v>
      </c>
      <c r="S14" s="84" t="s">
        <v>332</v>
      </c>
      <c r="T14" s="84" t="s">
        <v>332</v>
      </c>
      <c r="U14" s="84" t="s">
        <v>291</v>
      </c>
      <c r="V14" s="84" t="s">
        <v>299</v>
      </c>
      <c r="W14" s="84">
        <v>541</v>
      </c>
      <c r="X14" s="38" t="s">
        <v>315</v>
      </c>
      <c r="Y14" s="84">
        <v>349862617</v>
      </c>
      <c r="Z14" s="38" t="s">
        <v>333</v>
      </c>
      <c r="AA14" s="108" t="s">
        <v>335</v>
      </c>
      <c r="AB14" s="84">
        <v>54478</v>
      </c>
      <c r="AC14" s="108" t="s">
        <v>267</v>
      </c>
      <c r="AD14" s="84">
        <v>24</v>
      </c>
      <c r="AE14" s="84" t="s">
        <v>278</v>
      </c>
      <c r="AF14" s="84" t="s">
        <v>336</v>
      </c>
      <c r="AG14" s="108" t="s">
        <v>337</v>
      </c>
      <c r="AH14" s="84" t="s">
        <v>271</v>
      </c>
      <c r="AI14" s="108" t="s">
        <v>338</v>
      </c>
      <c r="AJ14" s="84">
        <v>2869</v>
      </c>
      <c r="AK14" s="84">
        <v>2950</v>
      </c>
      <c r="AL14" s="108" t="s">
        <v>339</v>
      </c>
      <c r="AM14" s="84">
        <v>43267.519999999997</v>
      </c>
      <c r="AN14" s="112">
        <v>15651.48</v>
      </c>
      <c r="AO14" s="112">
        <v>58919</v>
      </c>
      <c r="AP14" s="112">
        <v>11210.48</v>
      </c>
      <c r="AQ14" s="112">
        <v>589.52</v>
      </c>
      <c r="AR14" s="112">
        <v>11800</v>
      </c>
      <c r="AS14" s="112">
        <v>11210.48</v>
      </c>
      <c r="AT14" s="112">
        <v>589.52</v>
      </c>
      <c r="AU14" s="112">
        <v>11800</v>
      </c>
      <c r="AV14" s="84">
        <v>36</v>
      </c>
      <c r="AW14" s="84"/>
      <c r="AX14" s="84"/>
      <c r="AY14" s="108"/>
      <c r="AZ14" s="84"/>
      <c r="BA14" s="84"/>
      <c r="BB14" s="84" t="s">
        <v>1622</v>
      </c>
      <c r="BC14" s="84" t="s">
        <v>145</v>
      </c>
      <c r="BD14" s="108" t="s">
        <v>1623</v>
      </c>
      <c r="BE14" s="84">
        <v>54478</v>
      </c>
      <c r="BF14" s="38" t="s">
        <v>332</v>
      </c>
      <c r="BG14" s="84" t="s">
        <v>334</v>
      </c>
      <c r="BH14" s="114" t="s">
        <v>1642</v>
      </c>
      <c r="BI14" s="38" t="s">
        <v>112</v>
      </c>
      <c r="BJ14" s="85">
        <v>46042</v>
      </c>
      <c r="BK14" s="84" t="s">
        <v>247</v>
      </c>
      <c r="BL14" s="38" t="s">
        <v>247</v>
      </c>
      <c r="BM14" s="115" t="s">
        <v>247</v>
      </c>
      <c r="BN14" s="116" t="s">
        <v>247</v>
      </c>
      <c r="BO14" s="84" t="s">
        <v>247</v>
      </c>
      <c r="BP14" s="84" t="s">
        <v>247</v>
      </c>
      <c r="BQ14" s="117" t="s">
        <v>247</v>
      </c>
      <c r="BR14" s="118" t="s">
        <v>1647</v>
      </c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171076</v>
      </c>
      <c r="J15" s="38" t="s">
        <v>329</v>
      </c>
      <c r="K15" s="84">
        <v>171076</v>
      </c>
      <c r="L15" s="84" t="s">
        <v>255</v>
      </c>
      <c r="M15" s="38" t="s">
        <v>256</v>
      </c>
      <c r="N15" s="84">
        <v>292869</v>
      </c>
      <c r="O15" s="84" t="s">
        <v>330</v>
      </c>
      <c r="P15" s="84">
        <v>387714</v>
      </c>
      <c r="Q15" s="38" t="s">
        <v>331</v>
      </c>
      <c r="R15" s="38" t="s">
        <v>259</v>
      </c>
      <c r="S15" s="84" t="s">
        <v>340</v>
      </c>
      <c r="T15" s="84" t="s">
        <v>340</v>
      </c>
      <c r="U15" s="84" t="s">
        <v>261</v>
      </c>
      <c r="V15" s="84" t="s">
        <v>262</v>
      </c>
      <c r="W15" s="84">
        <v>541</v>
      </c>
      <c r="X15" s="38" t="s">
        <v>315</v>
      </c>
      <c r="Y15" s="84">
        <v>349916936</v>
      </c>
      <c r="Z15" s="38" t="s">
        <v>341</v>
      </c>
      <c r="AA15" s="108" t="s">
        <v>335</v>
      </c>
      <c r="AB15" s="84">
        <v>54478</v>
      </c>
      <c r="AC15" s="108" t="s">
        <v>267</v>
      </c>
      <c r="AD15" s="84">
        <v>24</v>
      </c>
      <c r="AE15" s="84" t="s">
        <v>278</v>
      </c>
      <c r="AF15" s="84" t="s">
        <v>336</v>
      </c>
      <c r="AG15" s="108" t="s">
        <v>337</v>
      </c>
      <c r="AH15" s="84" t="s">
        <v>271</v>
      </c>
      <c r="AI15" s="108" t="s">
        <v>338</v>
      </c>
      <c r="AJ15" s="84">
        <v>2869</v>
      </c>
      <c r="AK15" s="84">
        <v>2950</v>
      </c>
      <c r="AL15" s="108" t="s">
        <v>343</v>
      </c>
      <c r="AM15" s="84">
        <v>45987.17</v>
      </c>
      <c r="AN15" s="112">
        <v>15881.83</v>
      </c>
      <c r="AO15" s="112">
        <v>61869</v>
      </c>
      <c r="AP15" s="112">
        <v>8490.83</v>
      </c>
      <c r="AQ15" s="112">
        <v>359.17</v>
      </c>
      <c r="AR15" s="112">
        <v>8850</v>
      </c>
      <c r="AS15" s="112">
        <v>8490.83</v>
      </c>
      <c r="AT15" s="112">
        <v>359.17</v>
      </c>
      <c r="AU15" s="112">
        <v>8850</v>
      </c>
      <c r="AV15" s="84">
        <v>36</v>
      </c>
      <c r="AW15" s="84"/>
      <c r="AX15" s="84"/>
      <c r="AY15" s="108"/>
      <c r="AZ15" s="84"/>
      <c r="BA15" s="84"/>
      <c r="BB15" s="84" t="s">
        <v>1622</v>
      </c>
      <c r="BC15" s="84" t="s">
        <v>145</v>
      </c>
      <c r="BD15" s="108" t="s">
        <v>1623</v>
      </c>
      <c r="BE15" s="84">
        <v>54478</v>
      </c>
      <c r="BF15" s="38" t="s">
        <v>340</v>
      </c>
      <c r="BG15" s="84" t="s">
        <v>342</v>
      </c>
      <c r="BH15" s="114" t="s">
        <v>1642</v>
      </c>
      <c r="BI15" s="38" t="s">
        <v>112</v>
      </c>
      <c r="BJ15" s="85">
        <v>46042</v>
      </c>
      <c r="BK15" s="84" t="s">
        <v>247</v>
      </c>
      <c r="BL15" s="38" t="s">
        <v>247</v>
      </c>
      <c r="BM15" s="115" t="s">
        <v>247</v>
      </c>
      <c r="BN15" s="116" t="s">
        <v>247</v>
      </c>
      <c r="BO15" s="84" t="s">
        <v>247</v>
      </c>
      <c r="BP15" s="84" t="s">
        <v>247</v>
      </c>
      <c r="BQ15" s="117" t="s">
        <v>247</v>
      </c>
      <c r="BR15" s="118" t="s">
        <v>1647</v>
      </c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14672</v>
      </c>
      <c r="J16" s="38" t="s">
        <v>295</v>
      </c>
      <c r="K16" s="84">
        <v>14672</v>
      </c>
      <c r="L16" s="84" t="s">
        <v>255</v>
      </c>
      <c r="M16" s="38" t="s">
        <v>256</v>
      </c>
      <c r="N16" s="84">
        <v>20865</v>
      </c>
      <c r="O16" s="84" t="s">
        <v>344</v>
      </c>
      <c r="P16" s="84">
        <v>33895</v>
      </c>
      <c r="Q16" s="38" t="s">
        <v>345</v>
      </c>
      <c r="R16" s="38" t="s">
        <v>259</v>
      </c>
      <c r="S16" s="84" t="s">
        <v>346</v>
      </c>
      <c r="T16" s="84" t="s">
        <v>346</v>
      </c>
      <c r="U16" s="84" t="s">
        <v>291</v>
      </c>
      <c r="V16" s="84" t="s">
        <v>299</v>
      </c>
      <c r="W16" s="84">
        <v>541</v>
      </c>
      <c r="X16" s="38" t="s">
        <v>315</v>
      </c>
      <c r="Y16" s="84">
        <v>350183366</v>
      </c>
      <c r="Z16" s="38" t="s">
        <v>347</v>
      </c>
      <c r="AA16" s="108" t="s">
        <v>349</v>
      </c>
      <c r="AB16" s="84">
        <v>83704</v>
      </c>
      <c r="AC16" s="108" t="s">
        <v>303</v>
      </c>
      <c r="AD16" s="84">
        <v>24</v>
      </c>
      <c r="AE16" s="84" t="s">
        <v>304</v>
      </c>
      <c r="AF16" s="84" t="s">
        <v>350</v>
      </c>
      <c r="AG16" s="108" t="s">
        <v>351</v>
      </c>
      <c r="AH16" s="84" t="s">
        <v>293</v>
      </c>
      <c r="AI16" s="108" t="s">
        <v>352</v>
      </c>
      <c r="AJ16" s="84">
        <v>5139</v>
      </c>
      <c r="AK16" s="84">
        <v>4500</v>
      </c>
      <c r="AL16" s="108" t="s">
        <v>294</v>
      </c>
      <c r="AM16" s="84">
        <v>62546.6</v>
      </c>
      <c r="AN16" s="112">
        <v>23592.400000000001</v>
      </c>
      <c r="AO16" s="112">
        <v>86139</v>
      </c>
      <c r="AP16" s="112">
        <v>21157.4</v>
      </c>
      <c r="AQ16" s="112">
        <v>1342.6</v>
      </c>
      <c r="AR16" s="112">
        <v>22500</v>
      </c>
      <c r="AS16" s="112">
        <v>21157.4</v>
      </c>
      <c r="AT16" s="112">
        <v>1342.6</v>
      </c>
      <c r="AU16" s="112">
        <v>22500</v>
      </c>
      <c r="AV16" s="84">
        <v>35</v>
      </c>
      <c r="AW16" s="84"/>
      <c r="AX16" s="84"/>
      <c r="AY16" s="108"/>
      <c r="AZ16" s="84"/>
      <c r="BA16" s="84"/>
      <c r="BB16" s="84" t="s">
        <v>1622</v>
      </c>
      <c r="BC16" s="84" t="s">
        <v>145</v>
      </c>
      <c r="BD16" s="108" t="s">
        <v>1209</v>
      </c>
      <c r="BE16" s="84">
        <v>83704</v>
      </c>
      <c r="BF16" s="38" t="s">
        <v>346</v>
      </c>
      <c r="BG16" s="84" t="s">
        <v>348</v>
      </c>
      <c r="BH16" s="114" t="s">
        <v>1642</v>
      </c>
      <c r="BI16" s="38" t="s">
        <v>112</v>
      </c>
      <c r="BJ16" s="85">
        <v>46042</v>
      </c>
      <c r="BK16" s="84" t="s">
        <v>247</v>
      </c>
      <c r="BL16" s="38" t="s">
        <v>247</v>
      </c>
      <c r="BM16" s="115" t="s">
        <v>247</v>
      </c>
      <c r="BN16" s="116" t="s">
        <v>247</v>
      </c>
      <c r="BO16" s="84" t="s">
        <v>247</v>
      </c>
      <c r="BP16" s="84" t="s">
        <v>247</v>
      </c>
      <c r="BQ16" s="117" t="s">
        <v>247</v>
      </c>
      <c r="BR16" s="118" t="s">
        <v>1647</v>
      </c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14795</v>
      </c>
      <c r="J17" s="38" t="s">
        <v>353</v>
      </c>
      <c r="K17" s="84">
        <v>14795</v>
      </c>
      <c r="L17" s="84" t="s">
        <v>354</v>
      </c>
      <c r="M17" s="38" t="s">
        <v>355</v>
      </c>
      <c r="N17" s="84">
        <v>20988</v>
      </c>
      <c r="O17" s="84" t="s">
        <v>356</v>
      </c>
      <c r="P17" s="84">
        <v>34053</v>
      </c>
      <c r="Q17" s="38" t="s">
        <v>357</v>
      </c>
      <c r="R17" s="38" t="s">
        <v>259</v>
      </c>
      <c r="S17" s="84" t="s">
        <v>358</v>
      </c>
      <c r="T17" s="84" t="s">
        <v>358</v>
      </c>
      <c r="U17" s="84" t="s">
        <v>359</v>
      </c>
      <c r="V17" s="84" t="s">
        <v>299</v>
      </c>
      <c r="W17" s="84">
        <v>541</v>
      </c>
      <c r="X17" s="38" t="s">
        <v>315</v>
      </c>
      <c r="Y17" s="84">
        <v>350192947</v>
      </c>
      <c r="Z17" s="38" t="s">
        <v>360</v>
      </c>
      <c r="AA17" s="108" t="s">
        <v>362</v>
      </c>
      <c r="AB17" s="84">
        <v>54478</v>
      </c>
      <c r="AC17" s="108" t="s">
        <v>363</v>
      </c>
      <c r="AD17" s="84">
        <v>24</v>
      </c>
      <c r="AE17" s="84" t="s">
        <v>278</v>
      </c>
      <c r="AF17" s="84" t="s">
        <v>364</v>
      </c>
      <c r="AG17" s="108" t="s">
        <v>365</v>
      </c>
      <c r="AH17" s="84" t="s">
        <v>271</v>
      </c>
      <c r="AI17" s="108" t="s">
        <v>366</v>
      </c>
      <c r="AJ17" s="84">
        <v>3110</v>
      </c>
      <c r="AK17" s="84">
        <v>2950</v>
      </c>
      <c r="AL17" s="108" t="s">
        <v>273</v>
      </c>
      <c r="AM17" s="84">
        <v>40608.14</v>
      </c>
      <c r="AN17" s="112">
        <v>15601.86</v>
      </c>
      <c r="AO17" s="112">
        <v>56210</v>
      </c>
      <c r="AP17" s="112">
        <v>13869.86</v>
      </c>
      <c r="AQ17" s="112">
        <v>880.14</v>
      </c>
      <c r="AR17" s="112">
        <v>14750</v>
      </c>
      <c r="AS17" s="112">
        <v>13869.86</v>
      </c>
      <c r="AT17" s="112">
        <v>880.14</v>
      </c>
      <c r="AU17" s="112">
        <v>14750</v>
      </c>
      <c r="AV17" s="84">
        <v>35</v>
      </c>
      <c r="AW17" s="84"/>
      <c r="AX17" s="84"/>
      <c r="AY17" s="108"/>
      <c r="AZ17" s="84"/>
      <c r="BA17" s="84"/>
      <c r="BB17" s="84" t="s">
        <v>1622</v>
      </c>
      <c r="BC17" s="84" t="s">
        <v>145</v>
      </c>
      <c r="BD17" s="108" t="s">
        <v>1623</v>
      </c>
      <c r="BE17" s="84">
        <v>54478</v>
      </c>
      <c r="BF17" s="38" t="s">
        <v>358</v>
      </c>
      <c r="BG17" s="84" t="s">
        <v>361</v>
      </c>
      <c r="BH17" s="114" t="s">
        <v>1642</v>
      </c>
      <c r="BI17" s="38" t="s">
        <v>112</v>
      </c>
      <c r="BJ17" s="85">
        <v>46042</v>
      </c>
      <c r="BK17" s="84" t="s">
        <v>247</v>
      </c>
      <c r="BL17" s="38" t="s">
        <v>247</v>
      </c>
      <c r="BM17" s="115" t="s">
        <v>247</v>
      </c>
      <c r="BN17" s="116" t="s">
        <v>247</v>
      </c>
      <c r="BO17" s="84" t="s">
        <v>247</v>
      </c>
      <c r="BP17" s="84" t="s">
        <v>247</v>
      </c>
      <c r="BQ17" s="117" t="s">
        <v>247</v>
      </c>
      <c r="BR17" s="118" t="s">
        <v>1647</v>
      </c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14672</v>
      </c>
      <c r="J18" s="38" t="s">
        <v>295</v>
      </c>
      <c r="K18" s="84">
        <v>14672</v>
      </c>
      <c r="L18" s="84" t="s">
        <v>255</v>
      </c>
      <c r="M18" s="38" t="s">
        <v>256</v>
      </c>
      <c r="N18" s="84">
        <v>20865</v>
      </c>
      <c r="O18" s="84" t="s">
        <v>344</v>
      </c>
      <c r="P18" s="84">
        <v>33895</v>
      </c>
      <c r="Q18" s="38" t="s">
        <v>345</v>
      </c>
      <c r="R18" s="38" t="s">
        <v>259</v>
      </c>
      <c r="S18" s="84" t="s">
        <v>367</v>
      </c>
      <c r="T18" s="84" t="s">
        <v>367</v>
      </c>
      <c r="U18" s="84" t="s">
        <v>359</v>
      </c>
      <c r="V18" s="84" t="s">
        <v>299</v>
      </c>
      <c r="W18" s="84">
        <v>541</v>
      </c>
      <c r="X18" s="38" t="s">
        <v>315</v>
      </c>
      <c r="Y18" s="84">
        <v>350212073</v>
      </c>
      <c r="Z18" s="38" t="s">
        <v>368</v>
      </c>
      <c r="AA18" s="108" t="s">
        <v>349</v>
      </c>
      <c r="AB18" s="84">
        <v>44040</v>
      </c>
      <c r="AC18" s="108" t="s">
        <v>303</v>
      </c>
      <c r="AD18" s="84">
        <v>24</v>
      </c>
      <c r="AE18" s="84" t="s">
        <v>319</v>
      </c>
      <c r="AF18" s="84" t="s">
        <v>370</v>
      </c>
      <c r="AG18" s="108" t="s">
        <v>371</v>
      </c>
      <c r="AH18" s="84" t="s">
        <v>322</v>
      </c>
      <c r="AI18" s="108" t="s">
        <v>352</v>
      </c>
      <c r="AJ18" s="84">
        <v>2118</v>
      </c>
      <c r="AK18" s="84">
        <v>2400</v>
      </c>
      <c r="AL18" s="108" t="s">
        <v>372</v>
      </c>
      <c r="AM18" s="84">
        <v>41689.9</v>
      </c>
      <c r="AN18" s="112">
        <v>13228.1</v>
      </c>
      <c r="AO18" s="112">
        <v>54918</v>
      </c>
      <c r="AP18" s="112">
        <v>2350.1</v>
      </c>
      <c r="AQ18" s="112">
        <v>49.9</v>
      </c>
      <c r="AR18" s="112">
        <v>2400</v>
      </c>
      <c r="AS18" s="112">
        <v>2350.1</v>
      </c>
      <c r="AT18" s="112">
        <v>49.9</v>
      </c>
      <c r="AU18" s="112">
        <v>2400</v>
      </c>
      <c r="AV18" s="84">
        <v>35</v>
      </c>
      <c r="AW18" s="84"/>
      <c r="AX18" s="84"/>
      <c r="AY18" s="108"/>
      <c r="AZ18" s="84"/>
      <c r="BA18" s="84"/>
      <c r="BB18" s="84" t="s">
        <v>1622</v>
      </c>
      <c r="BC18" s="84" t="s">
        <v>145</v>
      </c>
      <c r="BD18" s="108" t="s">
        <v>1209</v>
      </c>
      <c r="BE18" s="84">
        <v>44040</v>
      </c>
      <c r="BF18" s="38" t="s">
        <v>367</v>
      </c>
      <c r="BG18" s="84" t="s">
        <v>369</v>
      </c>
      <c r="BH18" s="114" t="s">
        <v>1642</v>
      </c>
      <c r="BI18" s="38" t="s">
        <v>110</v>
      </c>
      <c r="BJ18" s="85">
        <v>46043</v>
      </c>
      <c r="BK18" s="84" t="s">
        <v>247</v>
      </c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2400</v>
      </c>
      <c r="BQ18" s="117" t="s">
        <v>202</v>
      </c>
      <c r="BR18" s="118" t="s">
        <v>1643</v>
      </c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14747</v>
      </c>
      <c r="J20" s="38" t="s">
        <v>254</v>
      </c>
      <c r="K20" s="84">
        <v>14747</v>
      </c>
      <c r="L20" s="84" t="s">
        <v>255</v>
      </c>
      <c r="M20" s="38" t="s">
        <v>256</v>
      </c>
      <c r="N20" s="84">
        <v>20940</v>
      </c>
      <c r="O20" s="84" t="s">
        <v>373</v>
      </c>
      <c r="P20" s="84">
        <v>33987</v>
      </c>
      <c r="Q20" s="38" t="s">
        <v>374</v>
      </c>
      <c r="R20" s="38" t="s">
        <v>259</v>
      </c>
      <c r="S20" s="84" t="s">
        <v>375</v>
      </c>
      <c r="T20" s="84" t="s">
        <v>375</v>
      </c>
      <c r="U20" s="84" t="s">
        <v>261</v>
      </c>
      <c r="V20" s="84" t="s">
        <v>292</v>
      </c>
      <c r="W20" s="84">
        <v>541</v>
      </c>
      <c r="X20" s="38" t="s">
        <v>315</v>
      </c>
      <c r="Y20" s="84">
        <v>350464339</v>
      </c>
      <c r="Z20" s="38" t="s">
        <v>376</v>
      </c>
      <c r="AA20" s="108" t="s">
        <v>378</v>
      </c>
      <c r="AB20" s="84">
        <v>65959</v>
      </c>
      <c r="AC20" s="108" t="s">
        <v>267</v>
      </c>
      <c r="AD20" s="84">
        <v>24</v>
      </c>
      <c r="AE20" s="84" t="s">
        <v>326</v>
      </c>
      <c r="AF20" s="84" t="s">
        <v>379</v>
      </c>
      <c r="AG20" s="108" t="s">
        <v>380</v>
      </c>
      <c r="AH20" s="84" t="s">
        <v>271</v>
      </c>
      <c r="AI20" s="108" t="s">
        <v>381</v>
      </c>
      <c r="AJ20" s="84">
        <v>3165</v>
      </c>
      <c r="AK20" s="84">
        <v>3550</v>
      </c>
      <c r="AL20" s="108" t="s">
        <v>382</v>
      </c>
      <c r="AM20" s="84">
        <v>49268.15</v>
      </c>
      <c r="AN20" s="112">
        <v>17796.849999999999</v>
      </c>
      <c r="AO20" s="112">
        <v>67065</v>
      </c>
      <c r="AP20" s="112">
        <v>16690.849999999999</v>
      </c>
      <c r="AQ20" s="112">
        <v>1059.1500000000001</v>
      </c>
      <c r="AR20" s="112">
        <v>17750</v>
      </c>
      <c r="AS20" s="112">
        <v>16690.849999999999</v>
      </c>
      <c r="AT20" s="112">
        <v>1059.1500000000001</v>
      </c>
      <c r="AU20" s="112">
        <v>17750</v>
      </c>
      <c r="AV20" s="84">
        <v>35</v>
      </c>
      <c r="AW20" s="84"/>
      <c r="AX20" s="84"/>
      <c r="AY20" s="108"/>
      <c r="AZ20" s="84"/>
      <c r="BA20" s="84"/>
      <c r="BB20" s="84" t="s">
        <v>1622</v>
      </c>
      <c r="BC20" s="84" t="s">
        <v>145</v>
      </c>
      <c r="BD20" s="108" t="s">
        <v>1209</v>
      </c>
      <c r="BE20" s="84">
        <v>65959</v>
      </c>
      <c r="BF20" s="38" t="s">
        <v>375</v>
      </c>
      <c r="BG20" s="84" t="s">
        <v>377</v>
      </c>
      <c r="BH20" s="114" t="s">
        <v>1642</v>
      </c>
      <c r="BI20" s="38" t="s">
        <v>112</v>
      </c>
      <c r="BJ20" s="85">
        <v>46042</v>
      </c>
      <c r="BK20" s="84" t="s">
        <v>247</v>
      </c>
      <c r="BL20" s="38" t="s">
        <v>247</v>
      </c>
      <c r="BM20" s="115" t="s">
        <v>247</v>
      </c>
      <c r="BN20" s="116" t="s">
        <v>247</v>
      </c>
      <c r="BO20" s="84" t="s">
        <v>247</v>
      </c>
      <c r="BP20" s="84" t="s">
        <v>247</v>
      </c>
      <c r="BQ20" s="117" t="s">
        <v>247</v>
      </c>
      <c r="BR20" s="118" t="s">
        <v>1647</v>
      </c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14568</v>
      </c>
      <c r="J21" s="38" t="s">
        <v>254</v>
      </c>
      <c r="K21" s="84">
        <v>14568</v>
      </c>
      <c r="L21" s="84" t="s">
        <v>383</v>
      </c>
      <c r="M21" s="38" t="s">
        <v>384</v>
      </c>
      <c r="N21" s="84">
        <v>20761</v>
      </c>
      <c r="O21" s="84" t="s">
        <v>385</v>
      </c>
      <c r="P21" s="84">
        <v>33802</v>
      </c>
      <c r="Q21" s="38" t="s">
        <v>386</v>
      </c>
      <c r="R21" s="38" t="s">
        <v>259</v>
      </c>
      <c r="S21" s="84" t="s">
        <v>387</v>
      </c>
      <c r="T21" s="84" t="s">
        <v>387</v>
      </c>
      <c r="U21" s="84" t="s">
        <v>261</v>
      </c>
      <c r="V21" s="84" t="s">
        <v>262</v>
      </c>
      <c r="W21" s="84">
        <v>541</v>
      </c>
      <c r="X21" s="38" t="s">
        <v>315</v>
      </c>
      <c r="Y21" s="84">
        <v>350485382</v>
      </c>
      <c r="Z21" s="38" t="s">
        <v>388</v>
      </c>
      <c r="AA21" s="108" t="s">
        <v>390</v>
      </c>
      <c r="AB21" s="84">
        <v>76197</v>
      </c>
      <c r="AC21" s="108" t="s">
        <v>267</v>
      </c>
      <c r="AD21" s="84">
        <v>24</v>
      </c>
      <c r="AE21" s="84" t="s">
        <v>268</v>
      </c>
      <c r="AF21" s="84" t="s">
        <v>391</v>
      </c>
      <c r="AG21" s="108" t="s">
        <v>392</v>
      </c>
      <c r="AH21" s="84" t="s">
        <v>293</v>
      </c>
      <c r="AI21" s="108" t="s">
        <v>393</v>
      </c>
      <c r="AJ21" s="84">
        <v>4795</v>
      </c>
      <c r="AK21" s="84">
        <v>4100</v>
      </c>
      <c r="AL21" s="108" t="s">
        <v>394</v>
      </c>
      <c r="AM21" s="84">
        <v>68243.039999999994</v>
      </c>
      <c r="AN21" s="112">
        <v>22651.96</v>
      </c>
      <c r="AO21" s="112">
        <v>90895</v>
      </c>
      <c r="AP21" s="112">
        <v>7953.96</v>
      </c>
      <c r="AQ21" s="112">
        <v>246.04</v>
      </c>
      <c r="AR21" s="112">
        <v>8200</v>
      </c>
      <c r="AS21" s="112">
        <v>7953.96</v>
      </c>
      <c r="AT21" s="112">
        <v>246.04</v>
      </c>
      <c r="AU21" s="112">
        <v>8200</v>
      </c>
      <c r="AV21" s="84">
        <v>34</v>
      </c>
      <c r="AW21" s="84"/>
      <c r="AX21" s="84"/>
      <c r="AY21" s="108"/>
      <c r="AZ21" s="84"/>
      <c r="BA21" s="84"/>
      <c r="BB21" s="84" t="s">
        <v>1622</v>
      </c>
      <c r="BC21" s="84" t="s">
        <v>145</v>
      </c>
      <c r="BD21" s="108"/>
      <c r="BE21" s="84">
        <v>0</v>
      </c>
      <c r="BF21" s="38" t="s">
        <v>387</v>
      </c>
      <c r="BG21" s="84" t="s">
        <v>389</v>
      </c>
      <c r="BH21" s="114" t="s">
        <v>1642</v>
      </c>
      <c r="BI21" s="38" t="s">
        <v>112</v>
      </c>
      <c r="BJ21" s="85">
        <v>46042</v>
      </c>
      <c r="BK21" s="84" t="s">
        <v>247</v>
      </c>
      <c r="BL21" s="38" t="s">
        <v>247</v>
      </c>
      <c r="BM21" s="115" t="s">
        <v>247</v>
      </c>
      <c r="BN21" s="116" t="s">
        <v>247</v>
      </c>
      <c r="BO21" s="84" t="s">
        <v>247</v>
      </c>
      <c r="BP21" s="84" t="s">
        <v>247</v>
      </c>
      <c r="BQ21" s="117" t="s">
        <v>247</v>
      </c>
      <c r="BR21" s="118" t="s">
        <v>1647</v>
      </c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14642</v>
      </c>
      <c r="J22" s="38" t="s">
        <v>254</v>
      </c>
      <c r="K22" s="84">
        <v>14642</v>
      </c>
      <c r="L22" s="84" t="s">
        <v>255</v>
      </c>
      <c r="M22" s="38" t="s">
        <v>256</v>
      </c>
      <c r="N22" s="84">
        <v>20835</v>
      </c>
      <c r="O22" s="84" t="s">
        <v>257</v>
      </c>
      <c r="P22" s="84">
        <v>33954</v>
      </c>
      <c r="Q22" s="38" t="s">
        <v>395</v>
      </c>
      <c r="R22" s="38" t="s">
        <v>259</v>
      </c>
      <c r="S22" s="84" t="s">
        <v>396</v>
      </c>
      <c r="T22" s="84" t="s">
        <v>396</v>
      </c>
      <c r="U22" s="84" t="s">
        <v>261</v>
      </c>
      <c r="V22" s="84" t="s">
        <v>262</v>
      </c>
      <c r="W22" s="84">
        <v>541</v>
      </c>
      <c r="X22" s="38" t="s">
        <v>315</v>
      </c>
      <c r="Y22" s="84">
        <v>350587799</v>
      </c>
      <c r="Z22" s="38" t="s">
        <v>397</v>
      </c>
      <c r="AA22" s="108" t="s">
        <v>399</v>
      </c>
      <c r="AB22" s="84">
        <v>54478</v>
      </c>
      <c r="AC22" s="108" t="s">
        <v>267</v>
      </c>
      <c r="AD22" s="84">
        <v>24</v>
      </c>
      <c r="AE22" s="84" t="s">
        <v>278</v>
      </c>
      <c r="AF22" s="84" t="s">
        <v>400</v>
      </c>
      <c r="AG22" s="108" t="s">
        <v>401</v>
      </c>
      <c r="AH22" s="84" t="s">
        <v>271</v>
      </c>
      <c r="AI22" s="108" t="s">
        <v>393</v>
      </c>
      <c r="AJ22" s="84">
        <v>2904</v>
      </c>
      <c r="AK22" s="84">
        <v>2950</v>
      </c>
      <c r="AL22" s="108" t="s">
        <v>402</v>
      </c>
      <c r="AM22" s="84">
        <v>40610.18</v>
      </c>
      <c r="AN22" s="112">
        <v>15393.82</v>
      </c>
      <c r="AO22" s="112">
        <v>56004</v>
      </c>
      <c r="AP22" s="112">
        <v>13867.82</v>
      </c>
      <c r="AQ22" s="112">
        <v>882.18</v>
      </c>
      <c r="AR22" s="112">
        <v>14750</v>
      </c>
      <c r="AS22" s="112">
        <v>13867.82</v>
      </c>
      <c r="AT22" s="112">
        <v>882.18</v>
      </c>
      <c r="AU22" s="112">
        <v>14750</v>
      </c>
      <c r="AV22" s="84">
        <v>34</v>
      </c>
      <c r="AW22" s="84"/>
      <c r="AX22" s="84"/>
      <c r="AY22" s="108"/>
      <c r="AZ22" s="84"/>
      <c r="BA22" s="84"/>
      <c r="BB22" s="84" t="s">
        <v>1622</v>
      </c>
      <c r="BC22" s="84" t="s">
        <v>145</v>
      </c>
      <c r="BD22" s="108" t="s">
        <v>1623</v>
      </c>
      <c r="BE22" s="84">
        <v>54478</v>
      </c>
      <c r="BF22" s="38" t="s">
        <v>396</v>
      </c>
      <c r="BG22" s="84" t="s">
        <v>398</v>
      </c>
      <c r="BH22" s="114" t="s">
        <v>1642</v>
      </c>
      <c r="BI22" s="38" t="s">
        <v>112</v>
      </c>
      <c r="BJ22" s="85">
        <v>46042</v>
      </c>
      <c r="BK22" s="84" t="s">
        <v>247</v>
      </c>
      <c r="BL22" s="38" t="s">
        <v>247</v>
      </c>
      <c r="BM22" s="115" t="s">
        <v>247</v>
      </c>
      <c r="BN22" s="116" t="s">
        <v>247</v>
      </c>
      <c r="BO22" s="84" t="s">
        <v>247</v>
      </c>
      <c r="BP22" s="84" t="s">
        <v>247</v>
      </c>
      <c r="BQ22" s="117" t="s">
        <v>247</v>
      </c>
      <c r="BR22" s="118" t="s">
        <v>1647</v>
      </c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14706</v>
      </c>
      <c r="J23" s="38" t="s">
        <v>279</v>
      </c>
      <c r="K23" s="84">
        <v>14706</v>
      </c>
      <c r="L23" s="84" t="s">
        <v>255</v>
      </c>
      <c r="M23" s="38" t="s">
        <v>256</v>
      </c>
      <c r="N23" s="84">
        <v>20899</v>
      </c>
      <c r="O23" s="84" t="s">
        <v>280</v>
      </c>
      <c r="P23" s="84">
        <v>33942</v>
      </c>
      <c r="Q23" s="38" t="s">
        <v>403</v>
      </c>
      <c r="R23" s="38" t="s">
        <v>259</v>
      </c>
      <c r="S23" s="84" t="s">
        <v>404</v>
      </c>
      <c r="T23" s="84" t="s">
        <v>404</v>
      </c>
      <c r="U23" s="84" t="s">
        <v>261</v>
      </c>
      <c r="V23" s="84" t="s">
        <v>292</v>
      </c>
      <c r="W23" s="84">
        <v>541</v>
      </c>
      <c r="X23" s="38" t="s">
        <v>315</v>
      </c>
      <c r="Y23" s="84">
        <v>350625311</v>
      </c>
      <c r="Z23" s="38" t="s">
        <v>405</v>
      </c>
      <c r="AA23" s="108" t="s">
        <v>407</v>
      </c>
      <c r="AB23" s="84">
        <v>76397</v>
      </c>
      <c r="AC23" s="108" t="s">
        <v>286</v>
      </c>
      <c r="AD23" s="84">
        <v>24</v>
      </c>
      <c r="AE23" s="84" t="s">
        <v>268</v>
      </c>
      <c r="AF23" s="84" t="s">
        <v>408</v>
      </c>
      <c r="AG23" s="108" t="s">
        <v>409</v>
      </c>
      <c r="AH23" s="84" t="s">
        <v>293</v>
      </c>
      <c r="AI23" s="108" t="s">
        <v>410</v>
      </c>
      <c r="AJ23" s="84">
        <v>4584</v>
      </c>
      <c r="AK23" s="84">
        <v>4100</v>
      </c>
      <c r="AL23" s="108" t="s">
        <v>411</v>
      </c>
      <c r="AM23" s="84">
        <v>57123.1</v>
      </c>
      <c r="AN23" s="112">
        <v>21260.9</v>
      </c>
      <c r="AO23" s="112">
        <v>78384</v>
      </c>
      <c r="AP23" s="112">
        <v>19273.900000000001</v>
      </c>
      <c r="AQ23" s="112">
        <v>1226.0999999999999</v>
      </c>
      <c r="AR23" s="112">
        <v>20500</v>
      </c>
      <c r="AS23" s="112">
        <v>19273.900000000001</v>
      </c>
      <c r="AT23" s="112">
        <v>1226.0999999999999</v>
      </c>
      <c r="AU23" s="112">
        <v>20500</v>
      </c>
      <c r="AV23" s="84">
        <v>34</v>
      </c>
      <c r="AW23" s="84"/>
      <c r="AX23" s="84"/>
      <c r="AY23" s="108"/>
      <c r="AZ23" s="84"/>
      <c r="BA23" s="84"/>
      <c r="BB23" s="84" t="s">
        <v>1622</v>
      </c>
      <c r="BC23" s="84" t="s">
        <v>145</v>
      </c>
      <c r="BD23" s="108" t="s">
        <v>1209</v>
      </c>
      <c r="BE23" s="84">
        <v>76397</v>
      </c>
      <c r="BF23" s="38" t="s">
        <v>404</v>
      </c>
      <c r="BG23" s="84" t="s">
        <v>406</v>
      </c>
      <c r="BH23" s="114" t="s">
        <v>1642</v>
      </c>
      <c r="BI23" s="38" t="s">
        <v>112</v>
      </c>
      <c r="BJ23" s="85">
        <v>46042</v>
      </c>
      <c r="BK23" s="84" t="s">
        <v>247</v>
      </c>
      <c r="BL23" s="38" t="s">
        <v>247</v>
      </c>
      <c r="BM23" s="115" t="s">
        <v>247</v>
      </c>
      <c r="BN23" s="116" t="s">
        <v>247</v>
      </c>
      <c r="BO23" s="84" t="s">
        <v>247</v>
      </c>
      <c r="BP23" s="84" t="s">
        <v>247</v>
      </c>
      <c r="BQ23" s="117" t="s">
        <v>247</v>
      </c>
      <c r="BR23" s="118" t="s">
        <v>1647</v>
      </c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14706</v>
      </c>
      <c r="J24" s="38" t="s">
        <v>279</v>
      </c>
      <c r="K24" s="84">
        <v>14706</v>
      </c>
      <c r="L24" s="84" t="s">
        <v>255</v>
      </c>
      <c r="M24" s="38" t="s">
        <v>256</v>
      </c>
      <c r="N24" s="84">
        <v>20899</v>
      </c>
      <c r="O24" s="84" t="s">
        <v>280</v>
      </c>
      <c r="P24" s="84">
        <v>33942</v>
      </c>
      <c r="Q24" s="38" t="s">
        <v>403</v>
      </c>
      <c r="R24" s="38" t="s">
        <v>259</v>
      </c>
      <c r="S24" s="84" t="s">
        <v>412</v>
      </c>
      <c r="T24" s="84" t="s">
        <v>412</v>
      </c>
      <c r="U24" s="84" t="s">
        <v>261</v>
      </c>
      <c r="V24" s="84" t="s">
        <v>292</v>
      </c>
      <c r="W24" s="84">
        <v>541</v>
      </c>
      <c r="X24" s="38" t="s">
        <v>315</v>
      </c>
      <c r="Y24" s="84">
        <v>350625312</v>
      </c>
      <c r="Z24" s="38" t="s">
        <v>413</v>
      </c>
      <c r="AA24" s="108" t="s">
        <v>407</v>
      </c>
      <c r="AB24" s="84">
        <v>43840</v>
      </c>
      <c r="AC24" s="108" t="s">
        <v>286</v>
      </c>
      <c r="AD24" s="84">
        <v>24</v>
      </c>
      <c r="AE24" s="84" t="s">
        <v>319</v>
      </c>
      <c r="AF24" s="84" t="s">
        <v>415</v>
      </c>
      <c r="AG24" s="108" t="s">
        <v>416</v>
      </c>
      <c r="AH24" s="84" t="s">
        <v>322</v>
      </c>
      <c r="AI24" s="108" t="s">
        <v>410</v>
      </c>
      <c r="AJ24" s="84">
        <v>2681</v>
      </c>
      <c r="AK24" s="84">
        <v>2350</v>
      </c>
      <c r="AL24" s="108" t="s">
        <v>417</v>
      </c>
      <c r="AM24" s="84">
        <v>37074.67</v>
      </c>
      <c r="AN24" s="112">
        <v>12606.33</v>
      </c>
      <c r="AO24" s="112">
        <v>49681</v>
      </c>
      <c r="AP24" s="112">
        <v>6765.33</v>
      </c>
      <c r="AQ24" s="112">
        <v>284.67</v>
      </c>
      <c r="AR24" s="112">
        <v>7050</v>
      </c>
      <c r="AS24" s="112">
        <v>6765.33</v>
      </c>
      <c r="AT24" s="112">
        <v>284.67</v>
      </c>
      <c r="AU24" s="112">
        <v>7050</v>
      </c>
      <c r="AV24" s="84">
        <v>34</v>
      </c>
      <c r="AW24" s="84"/>
      <c r="AX24" s="84"/>
      <c r="AY24" s="108"/>
      <c r="AZ24" s="84"/>
      <c r="BA24" s="84"/>
      <c r="BB24" s="84" t="s">
        <v>1622</v>
      </c>
      <c r="BC24" s="84" t="s">
        <v>145</v>
      </c>
      <c r="BD24" s="108" t="s">
        <v>1623</v>
      </c>
      <c r="BE24" s="84">
        <v>43840</v>
      </c>
      <c r="BF24" s="38" t="s">
        <v>412</v>
      </c>
      <c r="BG24" s="84" t="s">
        <v>414</v>
      </c>
      <c r="BH24" s="114" t="s">
        <v>1642</v>
      </c>
      <c r="BI24" s="38" t="s">
        <v>112</v>
      </c>
      <c r="BJ24" s="85">
        <v>46042</v>
      </c>
      <c r="BK24" s="84" t="s">
        <v>247</v>
      </c>
      <c r="BL24" s="38" t="s">
        <v>247</v>
      </c>
      <c r="BM24" s="115" t="s">
        <v>247</v>
      </c>
      <c r="BN24" s="116" t="s">
        <v>247</v>
      </c>
      <c r="BO24" s="84" t="s">
        <v>247</v>
      </c>
      <c r="BP24" s="84" t="s">
        <v>247</v>
      </c>
      <c r="BQ24" s="117" t="s">
        <v>247</v>
      </c>
      <c r="BR24" s="118" t="s">
        <v>1647</v>
      </c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14706</v>
      </c>
      <c r="J25" s="38" t="s">
        <v>279</v>
      </c>
      <c r="K25" s="84">
        <v>14706</v>
      </c>
      <c r="L25" s="84" t="s">
        <v>255</v>
      </c>
      <c r="M25" s="38" t="s">
        <v>256</v>
      </c>
      <c r="N25" s="84">
        <v>20899</v>
      </c>
      <c r="O25" s="84" t="s">
        <v>280</v>
      </c>
      <c r="P25" s="84">
        <v>33942</v>
      </c>
      <c r="Q25" s="38" t="s">
        <v>403</v>
      </c>
      <c r="R25" s="38" t="s">
        <v>259</v>
      </c>
      <c r="S25" s="84" t="s">
        <v>418</v>
      </c>
      <c r="T25" s="84" t="s">
        <v>418</v>
      </c>
      <c r="U25" s="84" t="s">
        <v>261</v>
      </c>
      <c r="V25" s="84" t="s">
        <v>292</v>
      </c>
      <c r="W25" s="84">
        <v>541</v>
      </c>
      <c r="X25" s="38" t="s">
        <v>315</v>
      </c>
      <c r="Y25" s="84">
        <v>350630604</v>
      </c>
      <c r="Z25" s="38" t="s">
        <v>419</v>
      </c>
      <c r="AA25" s="108" t="s">
        <v>407</v>
      </c>
      <c r="AB25" s="84">
        <v>54478</v>
      </c>
      <c r="AC25" s="108" t="s">
        <v>286</v>
      </c>
      <c r="AD25" s="84">
        <v>24</v>
      </c>
      <c r="AE25" s="84" t="s">
        <v>278</v>
      </c>
      <c r="AF25" s="84" t="s">
        <v>421</v>
      </c>
      <c r="AG25" s="108" t="s">
        <v>422</v>
      </c>
      <c r="AH25" s="84" t="s">
        <v>271</v>
      </c>
      <c r="AI25" s="108" t="s">
        <v>410</v>
      </c>
      <c r="AJ25" s="84">
        <v>2792</v>
      </c>
      <c r="AK25" s="84">
        <v>2950</v>
      </c>
      <c r="AL25" s="108" t="s">
        <v>423</v>
      </c>
      <c r="AM25" s="84">
        <v>48755.02</v>
      </c>
      <c r="AN25" s="112">
        <v>15986.98</v>
      </c>
      <c r="AO25" s="112">
        <v>64742</v>
      </c>
      <c r="AP25" s="112">
        <v>5722.98</v>
      </c>
      <c r="AQ25" s="112">
        <v>177.02</v>
      </c>
      <c r="AR25" s="112">
        <v>5900</v>
      </c>
      <c r="AS25" s="112">
        <v>5722.98</v>
      </c>
      <c r="AT25" s="112">
        <v>177.02</v>
      </c>
      <c r="AU25" s="112">
        <v>5900</v>
      </c>
      <c r="AV25" s="84">
        <v>34</v>
      </c>
      <c r="AW25" s="84"/>
      <c r="AX25" s="84"/>
      <c r="AY25" s="108"/>
      <c r="AZ25" s="84"/>
      <c r="BA25" s="84"/>
      <c r="BB25" s="84" t="s">
        <v>1622</v>
      </c>
      <c r="BC25" s="84" t="s">
        <v>145</v>
      </c>
      <c r="BD25" s="108" t="s">
        <v>1537</v>
      </c>
      <c r="BE25" s="84">
        <v>54478</v>
      </c>
      <c r="BF25" s="38" t="s">
        <v>418</v>
      </c>
      <c r="BG25" s="84" t="s">
        <v>420</v>
      </c>
      <c r="BH25" s="114" t="s">
        <v>1642</v>
      </c>
      <c r="BI25" s="38" t="s">
        <v>112</v>
      </c>
      <c r="BJ25" s="85">
        <v>46042</v>
      </c>
      <c r="BK25" s="84" t="s">
        <v>247</v>
      </c>
      <c r="BL25" s="38" t="s">
        <v>247</v>
      </c>
      <c r="BM25" s="115" t="s">
        <v>247</v>
      </c>
      <c r="BN25" s="116" t="s">
        <v>247</v>
      </c>
      <c r="BO25" s="84" t="s">
        <v>247</v>
      </c>
      <c r="BP25" s="84" t="s">
        <v>247</v>
      </c>
      <c r="BQ25" s="117" t="s">
        <v>247</v>
      </c>
      <c r="BR25" s="118" t="s">
        <v>1647</v>
      </c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14568</v>
      </c>
      <c r="J26" s="38" t="s">
        <v>254</v>
      </c>
      <c r="K26" s="84">
        <v>14568</v>
      </c>
      <c r="L26" s="84" t="s">
        <v>383</v>
      </c>
      <c r="M26" s="38" t="s">
        <v>384</v>
      </c>
      <c r="N26" s="84">
        <v>289124</v>
      </c>
      <c r="O26" s="84" t="s">
        <v>424</v>
      </c>
      <c r="P26" s="84">
        <v>380249</v>
      </c>
      <c r="Q26" s="38" t="s">
        <v>425</v>
      </c>
      <c r="R26" s="38" t="s">
        <v>259</v>
      </c>
      <c r="S26" s="84" t="s">
        <v>426</v>
      </c>
      <c r="T26" s="84" t="s">
        <v>426</v>
      </c>
      <c r="U26" s="84" t="s">
        <v>261</v>
      </c>
      <c r="V26" s="84" t="s">
        <v>292</v>
      </c>
      <c r="W26" s="84">
        <v>541</v>
      </c>
      <c r="X26" s="38" t="s">
        <v>315</v>
      </c>
      <c r="Y26" s="84">
        <v>350651628</v>
      </c>
      <c r="Z26" s="38" t="s">
        <v>427</v>
      </c>
      <c r="AA26" s="108" t="s">
        <v>429</v>
      </c>
      <c r="AB26" s="84">
        <v>54478</v>
      </c>
      <c r="AC26" s="108" t="s">
        <v>267</v>
      </c>
      <c r="AD26" s="84">
        <v>24</v>
      </c>
      <c r="AE26" s="84" t="s">
        <v>278</v>
      </c>
      <c r="AF26" s="84" t="s">
        <v>430</v>
      </c>
      <c r="AG26" s="108" t="s">
        <v>431</v>
      </c>
      <c r="AH26" s="84" t="s">
        <v>322</v>
      </c>
      <c r="AI26" s="108" t="s">
        <v>393</v>
      </c>
      <c r="AJ26" s="84">
        <v>2680</v>
      </c>
      <c r="AK26" s="84">
        <v>2950</v>
      </c>
      <c r="AL26" s="108" t="s">
        <v>432</v>
      </c>
      <c r="AM26" s="84">
        <v>43265.73</v>
      </c>
      <c r="AN26" s="112">
        <v>15464.27</v>
      </c>
      <c r="AO26" s="112">
        <v>58730</v>
      </c>
      <c r="AP26" s="112">
        <v>11212.27</v>
      </c>
      <c r="AQ26" s="112">
        <v>587.73</v>
      </c>
      <c r="AR26" s="112">
        <v>11800</v>
      </c>
      <c r="AS26" s="112">
        <v>11212.27</v>
      </c>
      <c r="AT26" s="112">
        <v>587.73</v>
      </c>
      <c r="AU26" s="112">
        <v>11800</v>
      </c>
      <c r="AV26" s="84">
        <v>34</v>
      </c>
      <c r="AW26" s="84"/>
      <c r="AX26" s="84"/>
      <c r="AY26" s="108"/>
      <c r="AZ26" s="84"/>
      <c r="BA26" s="84"/>
      <c r="BB26" s="84" t="s">
        <v>1622</v>
      </c>
      <c r="BC26" s="84" t="s">
        <v>145</v>
      </c>
      <c r="BD26" s="108" t="s">
        <v>1623</v>
      </c>
      <c r="BE26" s="84">
        <v>54478</v>
      </c>
      <c r="BF26" s="38" t="s">
        <v>426</v>
      </c>
      <c r="BG26" s="84" t="s">
        <v>428</v>
      </c>
      <c r="BH26" s="114" t="s">
        <v>1642</v>
      </c>
      <c r="BI26" s="38" t="s">
        <v>112</v>
      </c>
      <c r="BJ26" s="85">
        <v>46042</v>
      </c>
      <c r="BK26" s="84" t="s">
        <v>247</v>
      </c>
      <c r="BL26" s="38" t="s">
        <v>247</v>
      </c>
      <c r="BM26" s="115" t="s">
        <v>247</v>
      </c>
      <c r="BN26" s="116" t="s">
        <v>247</v>
      </c>
      <c r="BO26" s="84" t="s">
        <v>247</v>
      </c>
      <c r="BP26" s="84" t="s">
        <v>247</v>
      </c>
      <c r="BQ26" s="117" t="s">
        <v>247</v>
      </c>
      <c r="BR26" s="118" t="s">
        <v>1647</v>
      </c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14642</v>
      </c>
      <c r="J27" s="38" t="s">
        <v>254</v>
      </c>
      <c r="K27" s="84">
        <v>14642</v>
      </c>
      <c r="L27" s="84" t="s">
        <v>255</v>
      </c>
      <c r="M27" s="38" t="s">
        <v>256</v>
      </c>
      <c r="N27" s="84">
        <v>20835</v>
      </c>
      <c r="O27" s="84" t="s">
        <v>257</v>
      </c>
      <c r="P27" s="84">
        <v>33954</v>
      </c>
      <c r="Q27" s="38" t="s">
        <v>395</v>
      </c>
      <c r="R27" s="38" t="s">
        <v>259</v>
      </c>
      <c r="S27" s="84" t="s">
        <v>433</v>
      </c>
      <c r="T27" s="84" t="s">
        <v>433</v>
      </c>
      <c r="U27" s="84" t="s">
        <v>261</v>
      </c>
      <c r="V27" s="84" t="s">
        <v>292</v>
      </c>
      <c r="W27" s="84">
        <v>541</v>
      </c>
      <c r="X27" s="38" t="s">
        <v>315</v>
      </c>
      <c r="Y27" s="84">
        <v>350685786</v>
      </c>
      <c r="Z27" s="38" t="s">
        <v>434</v>
      </c>
      <c r="AA27" s="108" t="s">
        <v>429</v>
      </c>
      <c r="AB27" s="84">
        <v>54278</v>
      </c>
      <c r="AC27" s="108" t="s">
        <v>267</v>
      </c>
      <c r="AD27" s="84">
        <v>24</v>
      </c>
      <c r="AE27" s="84" t="s">
        <v>278</v>
      </c>
      <c r="AF27" s="84" t="s">
        <v>400</v>
      </c>
      <c r="AG27" s="108" t="s">
        <v>401</v>
      </c>
      <c r="AH27" s="84" t="s">
        <v>271</v>
      </c>
      <c r="AI27" s="108" t="s">
        <v>393</v>
      </c>
      <c r="AJ27" s="84">
        <v>3380</v>
      </c>
      <c r="AK27" s="84">
        <v>2900</v>
      </c>
      <c r="AL27" s="108" t="s">
        <v>436</v>
      </c>
      <c r="AM27" s="84">
        <v>38078.11</v>
      </c>
      <c r="AN27" s="112">
        <v>14601.89</v>
      </c>
      <c r="AO27" s="112">
        <v>52680</v>
      </c>
      <c r="AP27" s="112">
        <v>16199.89</v>
      </c>
      <c r="AQ27" s="112">
        <v>1200.1099999999999</v>
      </c>
      <c r="AR27" s="112">
        <v>17400</v>
      </c>
      <c r="AS27" s="112">
        <v>16199.89</v>
      </c>
      <c r="AT27" s="112">
        <v>1200.1099999999999</v>
      </c>
      <c r="AU27" s="112">
        <v>17400</v>
      </c>
      <c r="AV27" s="84">
        <v>34</v>
      </c>
      <c r="AW27" s="84"/>
      <c r="AX27" s="84"/>
      <c r="AY27" s="108"/>
      <c r="AZ27" s="84"/>
      <c r="BA27" s="84"/>
      <c r="BB27" s="84" t="s">
        <v>1622</v>
      </c>
      <c r="BC27" s="84" t="s">
        <v>145</v>
      </c>
      <c r="BD27" s="108" t="s">
        <v>1209</v>
      </c>
      <c r="BE27" s="84">
        <v>54278</v>
      </c>
      <c r="BF27" s="38" t="s">
        <v>433</v>
      </c>
      <c r="BG27" s="84" t="s">
        <v>435</v>
      </c>
      <c r="BH27" s="114" t="s">
        <v>1642</v>
      </c>
      <c r="BI27" s="38" t="s">
        <v>112</v>
      </c>
      <c r="BJ27" s="85">
        <v>46042</v>
      </c>
      <c r="BK27" s="84" t="s">
        <v>247</v>
      </c>
      <c r="BL27" s="38" t="s">
        <v>247</v>
      </c>
      <c r="BM27" s="115" t="s">
        <v>247</v>
      </c>
      <c r="BN27" s="116" t="s">
        <v>247</v>
      </c>
      <c r="BO27" s="84" t="s">
        <v>247</v>
      </c>
      <c r="BP27" s="84" t="s">
        <v>247</v>
      </c>
      <c r="BQ27" s="117" t="s">
        <v>247</v>
      </c>
      <c r="BR27" s="118" t="s">
        <v>1647</v>
      </c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14642</v>
      </c>
      <c r="J28" s="38" t="s">
        <v>254</v>
      </c>
      <c r="K28" s="84">
        <v>14642</v>
      </c>
      <c r="L28" s="84" t="s">
        <v>255</v>
      </c>
      <c r="M28" s="38" t="s">
        <v>256</v>
      </c>
      <c r="N28" s="84">
        <v>350667</v>
      </c>
      <c r="O28" s="84" t="s">
        <v>437</v>
      </c>
      <c r="P28" s="84">
        <v>496955</v>
      </c>
      <c r="Q28" s="38" t="s">
        <v>438</v>
      </c>
      <c r="R28" s="38" t="s">
        <v>259</v>
      </c>
      <c r="S28" s="84" t="s">
        <v>439</v>
      </c>
      <c r="T28" s="84" t="s">
        <v>439</v>
      </c>
      <c r="U28" s="84" t="s">
        <v>261</v>
      </c>
      <c r="V28" s="84" t="s">
        <v>262</v>
      </c>
      <c r="W28" s="84">
        <v>541</v>
      </c>
      <c r="X28" s="38" t="s">
        <v>315</v>
      </c>
      <c r="Y28" s="84">
        <v>350706003</v>
      </c>
      <c r="Z28" s="38" t="s">
        <v>440</v>
      </c>
      <c r="AA28" s="108" t="s">
        <v>442</v>
      </c>
      <c r="AB28" s="84">
        <v>43840</v>
      </c>
      <c r="AC28" s="108" t="s">
        <v>267</v>
      </c>
      <c r="AD28" s="84">
        <v>24</v>
      </c>
      <c r="AE28" s="84" t="s">
        <v>319</v>
      </c>
      <c r="AF28" s="84" t="s">
        <v>443</v>
      </c>
      <c r="AG28" s="108" t="s">
        <v>444</v>
      </c>
      <c r="AH28" s="84" t="s">
        <v>322</v>
      </c>
      <c r="AI28" s="108" t="s">
        <v>393</v>
      </c>
      <c r="AJ28" s="84">
        <v>2380</v>
      </c>
      <c r="AK28" s="84">
        <v>2350</v>
      </c>
      <c r="AL28" s="108" t="s">
        <v>445</v>
      </c>
      <c r="AM28" s="84">
        <v>34908.199999999997</v>
      </c>
      <c r="AN28" s="112">
        <v>12121.8</v>
      </c>
      <c r="AO28" s="112">
        <v>47030</v>
      </c>
      <c r="AP28" s="112">
        <v>8931.7999999999993</v>
      </c>
      <c r="AQ28" s="112">
        <v>468.2</v>
      </c>
      <c r="AR28" s="112">
        <v>9400</v>
      </c>
      <c r="AS28" s="112">
        <v>8931.7999999999993</v>
      </c>
      <c r="AT28" s="112">
        <v>468.2</v>
      </c>
      <c r="AU28" s="112">
        <v>9400</v>
      </c>
      <c r="AV28" s="84">
        <v>34</v>
      </c>
      <c r="AW28" s="84"/>
      <c r="AX28" s="84"/>
      <c r="AY28" s="108"/>
      <c r="AZ28" s="84"/>
      <c r="BA28" s="84"/>
      <c r="BB28" s="84" t="s">
        <v>1622</v>
      </c>
      <c r="BC28" s="84" t="s">
        <v>145</v>
      </c>
      <c r="BD28" s="108" t="s">
        <v>1209</v>
      </c>
      <c r="BE28" s="84">
        <v>43840</v>
      </c>
      <c r="BF28" s="38" t="s">
        <v>439</v>
      </c>
      <c r="BG28" s="84" t="s">
        <v>441</v>
      </c>
      <c r="BH28" s="114" t="s">
        <v>1642</v>
      </c>
      <c r="BI28" s="38" t="s">
        <v>112</v>
      </c>
      <c r="BJ28" s="85">
        <v>46042</v>
      </c>
      <c r="BK28" s="84" t="s">
        <v>247</v>
      </c>
      <c r="BL28" s="38" t="s">
        <v>247</v>
      </c>
      <c r="BM28" s="115" t="s">
        <v>247</v>
      </c>
      <c r="BN28" s="116" t="s">
        <v>247</v>
      </c>
      <c r="BO28" s="84" t="s">
        <v>247</v>
      </c>
      <c r="BP28" s="84" t="s">
        <v>247</v>
      </c>
      <c r="BQ28" s="117" t="s">
        <v>247</v>
      </c>
      <c r="BR28" s="118" t="s">
        <v>1647</v>
      </c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14706</v>
      </c>
      <c r="J36" s="38" t="s">
        <v>279</v>
      </c>
      <c r="K36" s="84">
        <v>14706</v>
      </c>
      <c r="L36" s="84" t="s">
        <v>255</v>
      </c>
      <c r="M36" s="38" t="s">
        <v>256</v>
      </c>
      <c r="N36" s="84">
        <v>20899</v>
      </c>
      <c r="O36" s="84" t="s">
        <v>280</v>
      </c>
      <c r="P36" s="84">
        <v>33942</v>
      </c>
      <c r="Q36" s="38" t="s">
        <v>403</v>
      </c>
      <c r="R36" s="38" t="s">
        <v>259</v>
      </c>
      <c r="S36" s="84" t="s">
        <v>449</v>
      </c>
      <c r="T36" s="84" t="s">
        <v>449</v>
      </c>
      <c r="U36" s="84" t="s">
        <v>359</v>
      </c>
      <c r="V36" s="84" t="s">
        <v>292</v>
      </c>
      <c r="W36" s="84">
        <v>541</v>
      </c>
      <c r="X36" s="38" t="s">
        <v>315</v>
      </c>
      <c r="Y36" s="84">
        <v>351009067</v>
      </c>
      <c r="Z36" s="38" t="s">
        <v>450</v>
      </c>
      <c r="AA36" s="108" t="s">
        <v>452</v>
      </c>
      <c r="AB36" s="84">
        <v>65759</v>
      </c>
      <c r="AC36" s="108" t="s">
        <v>286</v>
      </c>
      <c r="AD36" s="84">
        <v>24</v>
      </c>
      <c r="AE36" s="84" t="s">
        <v>326</v>
      </c>
      <c r="AF36" s="84" t="s">
        <v>453</v>
      </c>
      <c r="AG36" s="108" t="s">
        <v>409</v>
      </c>
      <c r="AH36" s="84" t="s">
        <v>271</v>
      </c>
      <c r="AI36" s="108" t="s">
        <v>454</v>
      </c>
      <c r="AJ36" s="84">
        <v>3633</v>
      </c>
      <c r="AK36" s="84">
        <v>3550</v>
      </c>
      <c r="AL36" s="108" t="s">
        <v>455</v>
      </c>
      <c r="AM36" s="84">
        <v>52268.61</v>
      </c>
      <c r="AN36" s="112">
        <v>18814.39</v>
      </c>
      <c r="AO36" s="112">
        <v>71083</v>
      </c>
      <c r="AP36" s="112">
        <v>13490.39</v>
      </c>
      <c r="AQ36" s="112">
        <v>709.61</v>
      </c>
      <c r="AR36" s="112">
        <v>14200</v>
      </c>
      <c r="AS36" s="112">
        <v>13490.39</v>
      </c>
      <c r="AT36" s="112">
        <v>709.61</v>
      </c>
      <c r="AU36" s="112">
        <v>14200</v>
      </c>
      <c r="AV36" s="84">
        <v>33</v>
      </c>
      <c r="AW36" s="84"/>
      <c r="AX36" s="84"/>
      <c r="AY36" s="108"/>
      <c r="AZ36" s="84"/>
      <c r="BA36" s="84"/>
      <c r="BB36" s="84" t="s">
        <v>1622</v>
      </c>
      <c r="BC36" s="84" t="s">
        <v>145</v>
      </c>
      <c r="BD36" s="108"/>
      <c r="BE36" s="84">
        <v>0</v>
      </c>
      <c r="BF36" s="38" t="s">
        <v>449</v>
      </c>
      <c r="BG36" s="84" t="s">
        <v>451</v>
      </c>
      <c r="BH36" s="114" t="s">
        <v>1642</v>
      </c>
      <c r="BI36" s="38" t="s">
        <v>112</v>
      </c>
      <c r="BJ36" s="85">
        <v>46042</v>
      </c>
      <c r="BK36" s="84" t="s">
        <v>247</v>
      </c>
      <c r="BL36" s="38" t="s">
        <v>247</v>
      </c>
      <c r="BM36" s="115" t="s">
        <v>247</v>
      </c>
      <c r="BN36" s="116" t="s">
        <v>247</v>
      </c>
      <c r="BO36" s="84" t="s">
        <v>247</v>
      </c>
      <c r="BP36" s="84" t="s">
        <v>247</v>
      </c>
      <c r="BQ36" s="117" t="s">
        <v>247</v>
      </c>
      <c r="BR36" s="118" t="s">
        <v>1647</v>
      </c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171076</v>
      </c>
      <c r="J38" s="38" t="s">
        <v>329</v>
      </c>
      <c r="K38" s="84">
        <v>171076</v>
      </c>
      <c r="L38" s="84" t="s">
        <v>255</v>
      </c>
      <c r="M38" s="38" t="s">
        <v>256</v>
      </c>
      <c r="N38" s="84">
        <v>292869</v>
      </c>
      <c r="O38" s="84" t="s">
        <v>330</v>
      </c>
      <c r="P38" s="84">
        <v>387714</v>
      </c>
      <c r="Q38" s="38" t="s">
        <v>331</v>
      </c>
      <c r="R38" s="38" t="s">
        <v>259</v>
      </c>
      <c r="S38" s="84" t="s">
        <v>460</v>
      </c>
      <c r="T38" s="84" t="s">
        <v>460</v>
      </c>
      <c r="U38" s="84" t="s">
        <v>261</v>
      </c>
      <c r="V38" s="84" t="s">
        <v>262</v>
      </c>
      <c r="W38" s="84">
        <v>541</v>
      </c>
      <c r="X38" s="38" t="s">
        <v>315</v>
      </c>
      <c r="Y38" s="84">
        <v>351148022</v>
      </c>
      <c r="Z38" s="38" t="s">
        <v>461</v>
      </c>
      <c r="AA38" s="108" t="s">
        <v>463</v>
      </c>
      <c r="AB38" s="84">
        <v>54478</v>
      </c>
      <c r="AC38" s="108" t="s">
        <v>267</v>
      </c>
      <c r="AD38" s="84">
        <v>24</v>
      </c>
      <c r="AE38" s="84" t="s">
        <v>278</v>
      </c>
      <c r="AF38" s="84" t="s">
        <v>336</v>
      </c>
      <c r="AG38" s="108" t="s">
        <v>337</v>
      </c>
      <c r="AH38" s="84" t="s">
        <v>271</v>
      </c>
      <c r="AI38" s="108" t="s">
        <v>464</v>
      </c>
      <c r="AJ38" s="84">
        <v>2660</v>
      </c>
      <c r="AK38" s="84">
        <v>2950</v>
      </c>
      <c r="AL38" s="108" t="s">
        <v>339</v>
      </c>
      <c r="AM38" s="84">
        <v>35443.72</v>
      </c>
      <c r="AN38" s="112">
        <v>14416.28</v>
      </c>
      <c r="AO38" s="112">
        <v>49860</v>
      </c>
      <c r="AP38" s="112">
        <v>19034.28</v>
      </c>
      <c r="AQ38" s="112">
        <v>1615.72</v>
      </c>
      <c r="AR38" s="112">
        <v>20650</v>
      </c>
      <c r="AS38" s="112">
        <v>19034.28</v>
      </c>
      <c r="AT38" s="112">
        <v>1615.72</v>
      </c>
      <c r="AU38" s="112">
        <v>20650</v>
      </c>
      <c r="AV38" s="84">
        <v>33</v>
      </c>
      <c r="AW38" s="84"/>
      <c r="AX38" s="84"/>
      <c r="AY38" s="108"/>
      <c r="AZ38" s="84"/>
      <c r="BA38" s="84"/>
      <c r="BB38" s="84" t="s">
        <v>1622</v>
      </c>
      <c r="BC38" s="84" t="s">
        <v>145</v>
      </c>
      <c r="BD38" s="108"/>
      <c r="BE38" s="84">
        <v>0</v>
      </c>
      <c r="BF38" s="38" t="s">
        <v>460</v>
      </c>
      <c r="BG38" s="84" t="s">
        <v>462</v>
      </c>
      <c r="BH38" s="114" t="s">
        <v>1642</v>
      </c>
      <c r="BI38" s="38" t="s">
        <v>112</v>
      </c>
      <c r="BJ38" s="85">
        <v>46042</v>
      </c>
      <c r="BK38" s="84" t="s">
        <v>247</v>
      </c>
      <c r="BL38" s="38" t="s">
        <v>247</v>
      </c>
      <c r="BM38" s="115" t="s">
        <v>247</v>
      </c>
      <c r="BN38" s="116" t="s">
        <v>247</v>
      </c>
      <c r="BO38" s="84" t="s">
        <v>247</v>
      </c>
      <c r="BP38" s="84" t="s">
        <v>247</v>
      </c>
      <c r="BQ38" s="117" t="s">
        <v>247</v>
      </c>
      <c r="BR38" s="118" t="s">
        <v>1647</v>
      </c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171076</v>
      </c>
      <c r="J39" s="38" t="s">
        <v>329</v>
      </c>
      <c r="K39" s="84">
        <v>171076</v>
      </c>
      <c r="L39" s="84" t="s">
        <v>255</v>
      </c>
      <c r="M39" s="38" t="s">
        <v>256</v>
      </c>
      <c r="N39" s="84">
        <v>292869</v>
      </c>
      <c r="O39" s="84" t="s">
        <v>330</v>
      </c>
      <c r="P39" s="84">
        <v>387714</v>
      </c>
      <c r="Q39" s="38" t="s">
        <v>331</v>
      </c>
      <c r="R39" s="38" t="s">
        <v>259</v>
      </c>
      <c r="S39" s="84" t="s">
        <v>465</v>
      </c>
      <c r="T39" s="84" t="s">
        <v>465</v>
      </c>
      <c r="U39" s="84" t="s">
        <v>261</v>
      </c>
      <c r="V39" s="84" t="s">
        <v>262</v>
      </c>
      <c r="W39" s="84">
        <v>541</v>
      </c>
      <c r="X39" s="38" t="s">
        <v>315</v>
      </c>
      <c r="Y39" s="84">
        <v>351148068</v>
      </c>
      <c r="Z39" s="38" t="s">
        <v>466</v>
      </c>
      <c r="AA39" s="108" t="s">
        <v>463</v>
      </c>
      <c r="AB39" s="84">
        <v>43840</v>
      </c>
      <c r="AC39" s="108" t="s">
        <v>267</v>
      </c>
      <c r="AD39" s="84">
        <v>24</v>
      </c>
      <c r="AE39" s="84" t="s">
        <v>319</v>
      </c>
      <c r="AF39" s="84" t="s">
        <v>468</v>
      </c>
      <c r="AG39" s="108" t="s">
        <v>469</v>
      </c>
      <c r="AH39" s="84" t="s">
        <v>322</v>
      </c>
      <c r="AI39" s="108" t="s">
        <v>464</v>
      </c>
      <c r="AJ39" s="84">
        <v>2575</v>
      </c>
      <c r="AK39" s="84">
        <v>2350</v>
      </c>
      <c r="AL39" s="108" t="s">
        <v>470</v>
      </c>
      <c r="AM39" s="84">
        <v>32786.86</v>
      </c>
      <c r="AN39" s="112">
        <v>12088.14</v>
      </c>
      <c r="AO39" s="112">
        <v>44875</v>
      </c>
      <c r="AP39" s="112">
        <v>11053.14</v>
      </c>
      <c r="AQ39" s="112">
        <v>696.86</v>
      </c>
      <c r="AR39" s="112">
        <v>11750</v>
      </c>
      <c r="AS39" s="112">
        <v>11053.14</v>
      </c>
      <c r="AT39" s="112">
        <v>696.86</v>
      </c>
      <c r="AU39" s="112">
        <v>11750</v>
      </c>
      <c r="AV39" s="84">
        <v>33</v>
      </c>
      <c r="AW39" s="84"/>
      <c r="AX39" s="84"/>
      <c r="AY39" s="108"/>
      <c r="AZ39" s="84"/>
      <c r="BA39" s="84"/>
      <c r="BB39" s="84" t="s">
        <v>1622</v>
      </c>
      <c r="BC39" s="84" t="s">
        <v>145</v>
      </c>
      <c r="BD39" s="108" t="s">
        <v>1623</v>
      </c>
      <c r="BE39" s="84">
        <v>43840</v>
      </c>
      <c r="BF39" s="38" t="s">
        <v>465</v>
      </c>
      <c r="BG39" s="84" t="s">
        <v>467</v>
      </c>
      <c r="BH39" s="114" t="s">
        <v>1642</v>
      </c>
      <c r="BI39" s="38" t="s">
        <v>112</v>
      </c>
      <c r="BJ39" s="85">
        <v>46042</v>
      </c>
      <c r="BK39" s="84" t="s">
        <v>247</v>
      </c>
      <c r="BL39" s="38" t="s">
        <v>247</v>
      </c>
      <c r="BM39" s="115" t="s">
        <v>247</v>
      </c>
      <c r="BN39" s="116" t="s">
        <v>247</v>
      </c>
      <c r="BO39" s="84" t="s">
        <v>247</v>
      </c>
      <c r="BP39" s="84" t="s">
        <v>247</v>
      </c>
      <c r="BQ39" s="117" t="s">
        <v>247</v>
      </c>
      <c r="BR39" s="118" t="s">
        <v>1647</v>
      </c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186708</v>
      </c>
      <c r="J40" s="38" t="s">
        <v>353</v>
      </c>
      <c r="K40" s="84">
        <v>186708</v>
      </c>
      <c r="L40" s="84" t="s">
        <v>354</v>
      </c>
      <c r="M40" s="38" t="s">
        <v>355</v>
      </c>
      <c r="N40" s="84">
        <v>333209</v>
      </c>
      <c r="O40" s="84" t="s">
        <v>471</v>
      </c>
      <c r="P40" s="84">
        <v>555181</v>
      </c>
      <c r="Q40" s="38" t="s">
        <v>472</v>
      </c>
      <c r="R40" s="38" t="s">
        <v>259</v>
      </c>
      <c r="S40" s="84" t="s">
        <v>473</v>
      </c>
      <c r="T40" s="84" t="s">
        <v>473</v>
      </c>
      <c r="U40" s="84" t="s">
        <v>261</v>
      </c>
      <c r="V40" s="84" t="s">
        <v>262</v>
      </c>
      <c r="W40" s="84">
        <v>541</v>
      </c>
      <c r="X40" s="38" t="s">
        <v>315</v>
      </c>
      <c r="Y40" s="84">
        <v>351157164</v>
      </c>
      <c r="Z40" s="38" t="s">
        <v>474</v>
      </c>
      <c r="AA40" s="108" t="s">
        <v>476</v>
      </c>
      <c r="AB40" s="84">
        <v>36733</v>
      </c>
      <c r="AC40" s="108" t="s">
        <v>363</v>
      </c>
      <c r="AD40" s="84">
        <v>24</v>
      </c>
      <c r="AE40" s="84" t="s">
        <v>319</v>
      </c>
      <c r="AF40" s="84" t="s">
        <v>468</v>
      </c>
      <c r="AG40" s="108" t="s">
        <v>477</v>
      </c>
      <c r="AH40" s="84" t="s">
        <v>322</v>
      </c>
      <c r="AI40" s="108" t="s">
        <v>478</v>
      </c>
      <c r="AJ40" s="84">
        <v>1596</v>
      </c>
      <c r="AK40" s="84">
        <v>2000</v>
      </c>
      <c r="AL40" s="108" t="s">
        <v>479</v>
      </c>
      <c r="AM40" s="84">
        <v>29132.78</v>
      </c>
      <c r="AN40" s="112">
        <v>10463.219999999999</v>
      </c>
      <c r="AO40" s="112">
        <v>39596</v>
      </c>
      <c r="AP40" s="112">
        <v>7600.22</v>
      </c>
      <c r="AQ40" s="112">
        <v>399.78</v>
      </c>
      <c r="AR40" s="112">
        <v>8000</v>
      </c>
      <c r="AS40" s="112">
        <v>7600.22</v>
      </c>
      <c r="AT40" s="112">
        <v>399.78</v>
      </c>
      <c r="AU40" s="112">
        <v>8000</v>
      </c>
      <c r="AV40" s="84">
        <v>33</v>
      </c>
      <c r="AW40" s="84"/>
      <c r="AX40" s="84"/>
      <c r="AY40" s="108"/>
      <c r="AZ40" s="84"/>
      <c r="BA40" s="84"/>
      <c r="BB40" s="84" t="s">
        <v>1622</v>
      </c>
      <c r="BC40" s="84" t="s">
        <v>145</v>
      </c>
      <c r="BD40" s="108" t="s">
        <v>1537</v>
      </c>
      <c r="BE40" s="84">
        <v>36733</v>
      </c>
      <c r="BF40" s="38" t="s">
        <v>473</v>
      </c>
      <c r="BG40" s="84" t="s">
        <v>475</v>
      </c>
      <c r="BH40" s="114" t="s">
        <v>1642</v>
      </c>
      <c r="BI40" s="38" t="s">
        <v>112</v>
      </c>
      <c r="BJ40" s="85">
        <v>46042</v>
      </c>
      <c r="BK40" s="84" t="s">
        <v>247</v>
      </c>
      <c r="BL40" s="38" t="s">
        <v>247</v>
      </c>
      <c r="BM40" s="115" t="s">
        <v>247</v>
      </c>
      <c r="BN40" s="116" t="s">
        <v>247</v>
      </c>
      <c r="BO40" s="84" t="s">
        <v>247</v>
      </c>
      <c r="BP40" s="84" t="s">
        <v>247</v>
      </c>
      <c r="BQ40" s="117" t="s">
        <v>247</v>
      </c>
      <c r="BR40" s="118" t="s">
        <v>1647</v>
      </c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14720</v>
      </c>
      <c r="J41" s="38" t="s">
        <v>480</v>
      </c>
      <c r="K41" s="84">
        <v>14720</v>
      </c>
      <c r="L41" s="84" t="s">
        <v>255</v>
      </c>
      <c r="M41" s="38" t="s">
        <v>256</v>
      </c>
      <c r="N41" s="84">
        <v>20913</v>
      </c>
      <c r="O41" s="84" t="s">
        <v>481</v>
      </c>
      <c r="P41" s="84">
        <v>33935</v>
      </c>
      <c r="Q41" s="38" t="s">
        <v>482</v>
      </c>
      <c r="R41" s="38" t="s">
        <v>259</v>
      </c>
      <c r="S41" s="84" t="s">
        <v>483</v>
      </c>
      <c r="T41" s="84" t="s">
        <v>483</v>
      </c>
      <c r="U41" s="84" t="s">
        <v>261</v>
      </c>
      <c r="V41" s="84" t="s">
        <v>262</v>
      </c>
      <c r="W41" s="84">
        <v>541</v>
      </c>
      <c r="X41" s="38" t="s">
        <v>315</v>
      </c>
      <c r="Y41" s="84">
        <v>351256318</v>
      </c>
      <c r="Z41" s="38" t="s">
        <v>484</v>
      </c>
      <c r="AA41" s="108" t="s">
        <v>486</v>
      </c>
      <c r="AB41" s="84">
        <v>33402</v>
      </c>
      <c r="AC41" s="108" t="s">
        <v>303</v>
      </c>
      <c r="AD41" s="84">
        <v>24</v>
      </c>
      <c r="AE41" s="84" t="s">
        <v>319</v>
      </c>
      <c r="AF41" s="84" t="s">
        <v>487</v>
      </c>
      <c r="AG41" s="108" t="s">
        <v>488</v>
      </c>
      <c r="AH41" s="84" t="s">
        <v>322</v>
      </c>
      <c r="AI41" s="108" t="s">
        <v>447</v>
      </c>
      <c r="AJ41" s="84">
        <v>1652</v>
      </c>
      <c r="AK41" s="84">
        <v>1800</v>
      </c>
      <c r="AL41" s="108" t="s">
        <v>489</v>
      </c>
      <c r="AM41" s="84">
        <v>31639.42</v>
      </c>
      <c r="AN41" s="112">
        <v>9612.58</v>
      </c>
      <c r="AO41" s="112">
        <v>41252</v>
      </c>
      <c r="AP41" s="112">
        <v>1762.58</v>
      </c>
      <c r="AQ41" s="112">
        <v>37.42</v>
      </c>
      <c r="AR41" s="112">
        <v>1800</v>
      </c>
      <c r="AS41" s="112">
        <v>1762.58</v>
      </c>
      <c r="AT41" s="112">
        <v>37.42</v>
      </c>
      <c r="AU41" s="112">
        <v>1800</v>
      </c>
      <c r="AV41" s="84">
        <v>33</v>
      </c>
      <c r="AW41" s="84"/>
      <c r="AX41" s="84"/>
      <c r="AY41" s="108"/>
      <c r="AZ41" s="84"/>
      <c r="BA41" s="84"/>
      <c r="BB41" s="84" t="s">
        <v>1622</v>
      </c>
      <c r="BC41" s="84" t="s">
        <v>145</v>
      </c>
      <c r="BD41" s="108" t="s">
        <v>1209</v>
      </c>
      <c r="BE41" s="84">
        <v>33402</v>
      </c>
      <c r="BF41" s="38" t="s">
        <v>483</v>
      </c>
      <c r="BG41" s="84" t="s">
        <v>485</v>
      </c>
      <c r="BH41" s="114" t="s">
        <v>1642</v>
      </c>
      <c r="BI41" s="38" t="s">
        <v>112</v>
      </c>
      <c r="BJ41" s="85">
        <v>46042</v>
      </c>
      <c r="BK41" s="84" t="s">
        <v>247</v>
      </c>
      <c r="BL41" s="38" t="s">
        <v>247</v>
      </c>
      <c r="BM41" s="115" t="s">
        <v>247</v>
      </c>
      <c r="BN41" s="116" t="s">
        <v>247</v>
      </c>
      <c r="BO41" s="84" t="s">
        <v>247</v>
      </c>
      <c r="BP41" s="84" t="s">
        <v>247</v>
      </c>
      <c r="BQ41" s="117" t="s">
        <v>247</v>
      </c>
      <c r="BR41" s="118" t="s">
        <v>1647</v>
      </c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14720</v>
      </c>
      <c r="J42" s="38" t="s">
        <v>480</v>
      </c>
      <c r="K42" s="84">
        <v>14720</v>
      </c>
      <c r="L42" s="84" t="s">
        <v>255</v>
      </c>
      <c r="M42" s="38" t="s">
        <v>256</v>
      </c>
      <c r="N42" s="84">
        <v>20913</v>
      </c>
      <c r="O42" s="84" t="s">
        <v>481</v>
      </c>
      <c r="P42" s="84">
        <v>33935</v>
      </c>
      <c r="Q42" s="38" t="s">
        <v>482</v>
      </c>
      <c r="R42" s="38" t="s">
        <v>259</v>
      </c>
      <c r="S42" s="84" t="s">
        <v>490</v>
      </c>
      <c r="T42" s="84" t="s">
        <v>490</v>
      </c>
      <c r="U42" s="84" t="s">
        <v>261</v>
      </c>
      <c r="V42" s="84" t="s">
        <v>262</v>
      </c>
      <c r="W42" s="84">
        <v>541</v>
      </c>
      <c r="X42" s="38" t="s">
        <v>315</v>
      </c>
      <c r="Y42" s="84">
        <v>351256621</v>
      </c>
      <c r="Z42" s="38" t="s">
        <v>491</v>
      </c>
      <c r="AA42" s="108" t="s">
        <v>486</v>
      </c>
      <c r="AB42" s="84">
        <v>54478</v>
      </c>
      <c r="AC42" s="108" t="s">
        <v>303</v>
      </c>
      <c r="AD42" s="84">
        <v>24</v>
      </c>
      <c r="AE42" s="84" t="s">
        <v>278</v>
      </c>
      <c r="AF42" s="84" t="s">
        <v>493</v>
      </c>
      <c r="AG42" s="108" t="s">
        <v>494</v>
      </c>
      <c r="AH42" s="84" t="s">
        <v>271</v>
      </c>
      <c r="AI42" s="108" t="s">
        <v>447</v>
      </c>
      <c r="AJ42" s="84">
        <v>2436</v>
      </c>
      <c r="AK42" s="84">
        <v>2950</v>
      </c>
      <c r="AL42" s="108" t="s">
        <v>489</v>
      </c>
      <c r="AM42" s="84">
        <v>51589.33</v>
      </c>
      <c r="AN42" s="112">
        <v>15746.67</v>
      </c>
      <c r="AO42" s="112">
        <v>67336</v>
      </c>
      <c r="AP42" s="112">
        <v>2888.67</v>
      </c>
      <c r="AQ42" s="112">
        <v>61.33</v>
      </c>
      <c r="AR42" s="112">
        <v>2950</v>
      </c>
      <c r="AS42" s="112">
        <v>2888.67</v>
      </c>
      <c r="AT42" s="112">
        <v>61.33</v>
      </c>
      <c r="AU42" s="112">
        <v>2950</v>
      </c>
      <c r="AV42" s="84">
        <v>33</v>
      </c>
      <c r="AW42" s="84"/>
      <c r="AX42" s="84"/>
      <c r="AY42" s="108"/>
      <c r="AZ42" s="84"/>
      <c r="BA42" s="84"/>
      <c r="BB42" s="84" t="s">
        <v>1622</v>
      </c>
      <c r="BC42" s="84" t="s">
        <v>145</v>
      </c>
      <c r="BD42" s="108" t="s">
        <v>1209</v>
      </c>
      <c r="BE42" s="84">
        <v>54478</v>
      </c>
      <c r="BF42" s="38" t="s">
        <v>490</v>
      </c>
      <c r="BG42" s="84" t="s">
        <v>492</v>
      </c>
      <c r="BH42" s="114" t="s">
        <v>1642</v>
      </c>
      <c r="BI42" s="38" t="s">
        <v>112</v>
      </c>
      <c r="BJ42" s="85">
        <v>46042</v>
      </c>
      <c r="BK42" s="84" t="s">
        <v>247</v>
      </c>
      <c r="BL42" s="38" t="s">
        <v>247</v>
      </c>
      <c r="BM42" s="115" t="s">
        <v>247</v>
      </c>
      <c r="BN42" s="116" t="s">
        <v>247</v>
      </c>
      <c r="BO42" s="84" t="s">
        <v>247</v>
      </c>
      <c r="BP42" s="84" t="s">
        <v>247</v>
      </c>
      <c r="BQ42" s="117" t="s">
        <v>247</v>
      </c>
      <c r="BR42" s="118" t="s">
        <v>1647</v>
      </c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14720</v>
      </c>
      <c r="J43" s="38" t="s">
        <v>480</v>
      </c>
      <c r="K43" s="84">
        <v>14720</v>
      </c>
      <c r="L43" s="84" t="s">
        <v>255</v>
      </c>
      <c r="M43" s="38" t="s">
        <v>256</v>
      </c>
      <c r="N43" s="84">
        <v>20913</v>
      </c>
      <c r="O43" s="84" t="s">
        <v>481</v>
      </c>
      <c r="P43" s="84">
        <v>33935</v>
      </c>
      <c r="Q43" s="38" t="s">
        <v>482</v>
      </c>
      <c r="R43" s="38" t="s">
        <v>259</v>
      </c>
      <c r="S43" s="84" t="s">
        <v>495</v>
      </c>
      <c r="T43" s="84" t="s">
        <v>495</v>
      </c>
      <c r="U43" s="84" t="s">
        <v>261</v>
      </c>
      <c r="V43" s="84" t="s">
        <v>262</v>
      </c>
      <c r="W43" s="84">
        <v>541</v>
      </c>
      <c r="X43" s="38" t="s">
        <v>315</v>
      </c>
      <c r="Y43" s="84">
        <v>351265150</v>
      </c>
      <c r="Z43" s="38" t="s">
        <v>496</v>
      </c>
      <c r="AA43" s="108" t="s">
        <v>486</v>
      </c>
      <c r="AB43" s="84">
        <v>54478</v>
      </c>
      <c r="AC43" s="108" t="s">
        <v>303</v>
      </c>
      <c r="AD43" s="84">
        <v>24</v>
      </c>
      <c r="AE43" s="84" t="s">
        <v>278</v>
      </c>
      <c r="AF43" s="84" t="s">
        <v>498</v>
      </c>
      <c r="AG43" s="108" t="s">
        <v>499</v>
      </c>
      <c r="AH43" s="84" t="s">
        <v>271</v>
      </c>
      <c r="AI43" s="108" t="s">
        <v>447</v>
      </c>
      <c r="AJ43" s="84">
        <v>2436</v>
      </c>
      <c r="AK43" s="84">
        <v>2950</v>
      </c>
      <c r="AL43" s="108" t="s">
        <v>489</v>
      </c>
      <c r="AM43" s="84">
        <v>51589.33</v>
      </c>
      <c r="AN43" s="112">
        <v>15746.67</v>
      </c>
      <c r="AO43" s="112">
        <v>67336</v>
      </c>
      <c r="AP43" s="112">
        <v>2888.67</v>
      </c>
      <c r="AQ43" s="112">
        <v>61.33</v>
      </c>
      <c r="AR43" s="112">
        <v>2950</v>
      </c>
      <c r="AS43" s="112">
        <v>2888.67</v>
      </c>
      <c r="AT43" s="112">
        <v>61.33</v>
      </c>
      <c r="AU43" s="112">
        <v>2950</v>
      </c>
      <c r="AV43" s="84">
        <v>33</v>
      </c>
      <c r="AW43" s="84"/>
      <c r="AX43" s="84"/>
      <c r="AY43" s="108"/>
      <c r="AZ43" s="84"/>
      <c r="BA43" s="84"/>
      <c r="BB43" s="84" t="s">
        <v>1622</v>
      </c>
      <c r="BC43" s="84" t="s">
        <v>145</v>
      </c>
      <c r="BD43" s="108"/>
      <c r="BE43" s="84">
        <v>0</v>
      </c>
      <c r="BF43" s="38" t="s">
        <v>495</v>
      </c>
      <c r="BG43" s="84" t="s">
        <v>497</v>
      </c>
      <c r="BH43" s="114" t="s">
        <v>1642</v>
      </c>
      <c r="BI43" s="38" t="s">
        <v>112</v>
      </c>
      <c r="BJ43" s="85">
        <v>46042</v>
      </c>
      <c r="BK43" s="84" t="s">
        <v>247</v>
      </c>
      <c r="BL43" s="38" t="s">
        <v>247</v>
      </c>
      <c r="BM43" s="115" t="s">
        <v>247</v>
      </c>
      <c r="BN43" s="116" t="s">
        <v>247</v>
      </c>
      <c r="BO43" s="84" t="s">
        <v>247</v>
      </c>
      <c r="BP43" s="84" t="s">
        <v>247</v>
      </c>
      <c r="BQ43" s="117" t="s">
        <v>247</v>
      </c>
      <c r="BR43" s="118" t="s">
        <v>1647</v>
      </c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14720</v>
      </c>
      <c r="J44" s="38" t="s">
        <v>480</v>
      </c>
      <c r="K44" s="84">
        <v>14720</v>
      </c>
      <c r="L44" s="84" t="s">
        <v>255</v>
      </c>
      <c r="M44" s="38" t="s">
        <v>256</v>
      </c>
      <c r="N44" s="84">
        <v>20913</v>
      </c>
      <c r="O44" s="84" t="s">
        <v>481</v>
      </c>
      <c r="P44" s="84">
        <v>33935</v>
      </c>
      <c r="Q44" s="38" t="s">
        <v>482</v>
      </c>
      <c r="R44" s="38" t="s">
        <v>259</v>
      </c>
      <c r="S44" s="84" t="s">
        <v>500</v>
      </c>
      <c r="T44" s="84" t="s">
        <v>500</v>
      </c>
      <c r="U44" s="84" t="s">
        <v>261</v>
      </c>
      <c r="V44" s="84" t="s">
        <v>262</v>
      </c>
      <c r="W44" s="84">
        <v>541</v>
      </c>
      <c r="X44" s="38" t="s">
        <v>315</v>
      </c>
      <c r="Y44" s="84">
        <v>351296619</v>
      </c>
      <c r="Z44" s="38" t="s">
        <v>501</v>
      </c>
      <c r="AA44" s="108" t="s">
        <v>503</v>
      </c>
      <c r="AB44" s="84">
        <v>54278</v>
      </c>
      <c r="AC44" s="108" t="s">
        <v>303</v>
      </c>
      <c r="AD44" s="84">
        <v>24</v>
      </c>
      <c r="AE44" s="84" t="s">
        <v>278</v>
      </c>
      <c r="AF44" s="84" t="s">
        <v>498</v>
      </c>
      <c r="AG44" s="108" t="s">
        <v>499</v>
      </c>
      <c r="AH44" s="84" t="s">
        <v>271</v>
      </c>
      <c r="AI44" s="108" t="s">
        <v>447</v>
      </c>
      <c r="AJ44" s="84">
        <v>3062</v>
      </c>
      <c r="AK44" s="84">
        <v>2900</v>
      </c>
      <c r="AL44" s="108" t="s">
        <v>489</v>
      </c>
      <c r="AM44" s="84">
        <v>51438.3</v>
      </c>
      <c r="AN44" s="112">
        <v>15423.7</v>
      </c>
      <c r="AO44" s="112">
        <v>66862</v>
      </c>
      <c r="AP44" s="112">
        <v>2839.7</v>
      </c>
      <c r="AQ44" s="112">
        <v>60.3</v>
      </c>
      <c r="AR44" s="112">
        <v>2900</v>
      </c>
      <c r="AS44" s="112">
        <v>2839.7</v>
      </c>
      <c r="AT44" s="112">
        <v>60.3</v>
      </c>
      <c r="AU44" s="112">
        <v>2900</v>
      </c>
      <c r="AV44" s="84">
        <v>33</v>
      </c>
      <c r="AW44" s="84"/>
      <c r="AX44" s="84"/>
      <c r="AY44" s="108"/>
      <c r="AZ44" s="84"/>
      <c r="BA44" s="84"/>
      <c r="BB44" s="84" t="s">
        <v>1622</v>
      </c>
      <c r="BC44" s="84" t="s">
        <v>145</v>
      </c>
      <c r="BD44" s="108" t="s">
        <v>1209</v>
      </c>
      <c r="BE44" s="84">
        <v>54278</v>
      </c>
      <c r="BF44" s="38" t="s">
        <v>500</v>
      </c>
      <c r="BG44" s="84" t="s">
        <v>502</v>
      </c>
      <c r="BH44" s="114" t="s">
        <v>1642</v>
      </c>
      <c r="BI44" s="38" t="s">
        <v>112</v>
      </c>
      <c r="BJ44" s="85">
        <v>46042</v>
      </c>
      <c r="BK44" s="84" t="s">
        <v>247</v>
      </c>
      <c r="BL44" s="38" t="s">
        <v>247</v>
      </c>
      <c r="BM44" s="115" t="s">
        <v>247</v>
      </c>
      <c r="BN44" s="116" t="s">
        <v>247</v>
      </c>
      <c r="BO44" s="84" t="s">
        <v>247</v>
      </c>
      <c r="BP44" s="84" t="s">
        <v>247</v>
      </c>
      <c r="BQ44" s="117" t="s">
        <v>247</v>
      </c>
      <c r="BR44" s="118" t="s">
        <v>1647</v>
      </c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14720</v>
      </c>
      <c r="J45" s="38" t="s">
        <v>480</v>
      </c>
      <c r="K45" s="84">
        <v>14720</v>
      </c>
      <c r="L45" s="84" t="s">
        <v>255</v>
      </c>
      <c r="M45" s="38" t="s">
        <v>256</v>
      </c>
      <c r="N45" s="84">
        <v>20913</v>
      </c>
      <c r="O45" s="84" t="s">
        <v>481</v>
      </c>
      <c r="P45" s="84">
        <v>33935</v>
      </c>
      <c r="Q45" s="38" t="s">
        <v>482</v>
      </c>
      <c r="R45" s="38" t="s">
        <v>259</v>
      </c>
      <c r="S45" s="84" t="s">
        <v>504</v>
      </c>
      <c r="T45" s="84" t="s">
        <v>504</v>
      </c>
      <c r="U45" s="84" t="s">
        <v>261</v>
      </c>
      <c r="V45" s="84" t="s">
        <v>262</v>
      </c>
      <c r="W45" s="84">
        <v>541</v>
      </c>
      <c r="X45" s="38" t="s">
        <v>315</v>
      </c>
      <c r="Y45" s="84">
        <v>351302320</v>
      </c>
      <c r="Z45" s="38" t="s">
        <v>505</v>
      </c>
      <c r="AA45" s="108" t="s">
        <v>503</v>
      </c>
      <c r="AB45" s="84">
        <v>54478</v>
      </c>
      <c r="AC45" s="108" t="s">
        <v>303</v>
      </c>
      <c r="AD45" s="84">
        <v>24</v>
      </c>
      <c r="AE45" s="84" t="s">
        <v>278</v>
      </c>
      <c r="AF45" s="84" t="s">
        <v>498</v>
      </c>
      <c r="AG45" s="108" t="s">
        <v>499</v>
      </c>
      <c r="AH45" s="84" t="s">
        <v>271</v>
      </c>
      <c r="AI45" s="108" t="s">
        <v>447</v>
      </c>
      <c r="AJ45" s="84">
        <v>2362</v>
      </c>
      <c r="AK45" s="84">
        <v>2950</v>
      </c>
      <c r="AL45" s="108" t="s">
        <v>507</v>
      </c>
      <c r="AM45" s="84">
        <v>51589.33</v>
      </c>
      <c r="AN45" s="112">
        <v>15672.67</v>
      </c>
      <c r="AO45" s="112">
        <v>67262</v>
      </c>
      <c r="AP45" s="112">
        <v>2888.67</v>
      </c>
      <c r="AQ45" s="112">
        <v>61.33</v>
      </c>
      <c r="AR45" s="112">
        <v>2950</v>
      </c>
      <c r="AS45" s="112">
        <v>2888.67</v>
      </c>
      <c r="AT45" s="112">
        <v>61.33</v>
      </c>
      <c r="AU45" s="112">
        <v>2950</v>
      </c>
      <c r="AV45" s="84">
        <v>33</v>
      </c>
      <c r="AW45" s="84"/>
      <c r="AX45" s="84"/>
      <c r="AY45" s="108"/>
      <c r="AZ45" s="84"/>
      <c r="BA45" s="84"/>
      <c r="BB45" s="84" t="s">
        <v>1622</v>
      </c>
      <c r="BC45" s="84" t="s">
        <v>145</v>
      </c>
      <c r="BD45" s="108" t="s">
        <v>1209</v>
      </c>
      <c r="BE45" s="84">
        <v>54478</v>
      </c>
      <c r="BF45" s="38" t="s">
        <v>504</v>
      </c>
      <c r="BG45" s="84" t="s">
        <v>506</v>
      </c>
      <c r="BH45" s="114" t="s">
        <v>1642</v>
      </c>
      <c r="BI45" s="38" t="s">
        <v>112</v>
      </c>
      <c r="BJ45" s="85">
        <v>46042</v>
      </c>
      <c r="BK45" s="84" t="s">
        <v>247</v>
      </c>
      <c r="BL45" s="38" t="s">
        <v>247</v>
      </c>
      <c r="BM45" s="115" t="s">
        <v>247</v>
      </c>
      <c r="BN45" s="116" t="s">
        <v>247</v>
      </c>
      <c r="BO45" s="84" t="s">
        <v>247</v>
      </c>
      <c r="BP45" s="84" t="s">
        <v>247</v>
      </c>
      <c r="BQ45" s="117" t="s">
        <v>247</v>
      </c>
      <c r="BR45" s="118" t="s">
        <v>1647</v>
      </c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14802</v>
      </c>
      <c r="J50" s="38" t="s">
        <v>512</v>
      </c>
      <c r="K50" s="84">
        <v>14802</v>
      </c>
      <c r="L50" s="84" t="s">
        <v>513</v>
      </c>
      <c r="M50" s="38" t="s">
        <v>514</v>
      </c>
      <c r="N50" s="84">
        <v>20995</v>
      </c>
      <c r="O50" s="84" t="s">
        <v>515</v>
      </c>
      <c r="P50" s="84">
        <v>496706</v>
      </c>
      <c r="Q50" s="38" t="s">
        <v>516</v>
      </c>
      <c r="R50" s="38" t="s">
        <v>259</v>
      </c>
      <c r="S50" s="84" t="s">
        <v>517</v>
      </c>
      <c r="T50" s="84" t="s">
        <v>517</v>
      </c>
      <c r="U50" s="84" t="s">
        <v>261</v>
      </c>
      <c r="V50" s="84" t="s">
        <v>292</v>
      </c>
      <c r="W50" s="84">
        <v>541</v>
      </c>
      <c r="X50" s="38" t="s">
        <v>315</v>
      </c>
      <c r="Y50" s="84">
        <v>351440081</v>
      </c>
      <c r="Z50" s="38" t="s">
        <v>518</v>
      </c>
      <c r="AA50" s="108" t="s">
        <v>520</v>
      </c>
      <c r="AB50" s="84">
        <v>42000</v>
      </c>
      <c r="AC50" s="108" t="s">
        <v>459</v>
      </c>
      <c r="AD50" s="84">
        <v>24</v>
      </c>
      <c r="AE50" s="84" t="s">
        <v>319</v>
      </c>
      <c r="AF50" s="84" t="s">
        <v>521</v>
      </c>
      <c r="AG50" s="108" t="s">
        <v>522</v>
      </c>
      <c r="AH50" s="84" t="s">
        <v>322</v>
      </c>
      <c r="AI50" s="108" t="s">
        <v>523</v>
      </c>
      <c r="AJ50" s="84">
        <v>2250</v>
      </c>
      <c r="AK50" s="84">
        <v>2250</v>
      </c>
      <c r="AL50" s="108" t="s">
        <v>524</v>
      </c>
      <c r="AM50" s="84">
        <v>32853.120000000003</v>
      </c>
      <c r="AN50" s="112">
        <v>12146.88</v>
      </c>
      <c r="AO50" s="112">
        <v>45000</v>
      </c>
      <c r="AP50" s="112">
        <v>9146.8799999999992</v>
      </c>
      <c r="AQ50" s="112">
        <v>494.12</v>
      </c>
      <c r="AR50" s="112">
        <v>9641</v>
      </c>
      <c r="AS50" s="112">
        <v>9146.8799999999992</v>
      </c>
      <c r="AT50" s="112">
        <v>494.12</v>
      </c>
      <c r="AU50" s="112">
        <v>9641</v>
      </c>
      <c r="AV50" s="84">
        <v>32</v>
      </c>
      <c r="AW50" s="84"/>
      <c r="AX50" s="84"/>
      <c r="AY50" s="108"/>
      <c r="AZ50" s="84"/>
      <c r="BA50" s="84"/>
      <c r="BB50" s="84" t="s">
        <v>1622</v>
      </c>
      <c r="BC50" s="84" t="s">
        <v>145</v>
      </c>
      <c r="BD50" s="108" t="s">
        <v>1537</v>
      </c>
      <c r="BE50" s="84">
        <v>42000</v>
      </c>
      <c r="BF50" s="38" t="s">
        <v>517</v>
      </c>
      <c r="BG50" s="84" t="s">
        <v>519</v>
      </c>
      <c r="BH50" s="114" t="s">
        <v>1642</v>
      </c>
      <c r="BI50" s="38" t="s">
        <v>112</v>
      </c>
      <c r="BJ50" s="85">
        <v>46042</v>
      </c>
      <c r="BK50" s="84" t="s">
        <v>247</v>
      </c>
      <c r="BL50" s="38" t="s">
        <v>247</v>
      </c>
      <c r="BM50" s="115" t="s">
        <v>247</v>
      </c>
      <c r="BN50" s="116" t="s">
        <v>247</v>
      </c>
      <c r="BO50" s="84" t="s">
        <v>247</v>
      </c>
      <c r="BP50" s="84" t="s">
        <v>247</v>
      </c>
      <c r="BQ50" s="117" t="s">
        <v>247</v>
      </c>
      <c r="BR50" s="118" t="s">
        <v>1647</v>
      </c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14568</v>
      </c>
      <c r="J51" s="38" t="s">
        <v>254</v>
      </c>
      <c r="K51" s="84">
        <v>14568</v>
      </c>
      <c r="L51" s="84" t="s">
        <v>383</v>
      </c>
      <c r="M51" s="38" t="s">
        <v>384</v>
      </c>
      <c r="N51" s="84">
        <v>311661</v>
      </c>
      <c r="O51" s="84" t="s">
        <v>525</v>
      </c>
      <c r="P51" s="84">
        <v>428403</v>
      </c>
      <c r="Q51" s="38" t="s">
        <v>526</v>
      </c>
      <c r="R51" s="38" t="s">
        <v>259</v>
      </c>
      <c r="S51" s="84" t="s">
        <v>527</v>
      </c>
      <c r="T51" s="84" t="s">
        <v>527</v>
      </c>
      <c r="U51" s="84" t="s">
        <v>261</v>
      </c>
      <c r="V51" s="84" t="s">
        <v>262</v>
      </c>
      <c r="W51" s="84">
        <v>541</v>
      </c>
      <c r="X51" s="38" t="s">
        <v>315</v>
      </c>
      <c r="Y51" s="84">
        <v>351473787</v>
      </c>
      <c r="Z51" s="38" t="s">
        <v>528</v>
      </c>
      <c r="AA51" s="108" t="s">
        <v>530</v>
      </c>
      <c r="AB51" s="84">
        <v>52000</v>
      </c>
      <c r="AC51" s="108" t="s">
        <v>267</v>
      </c>
      <c r="AD51" s="84">
        <v>24</v>
      </c>
      <c r="AE51" s="84" t="s">
        <v>278</v>
      </c>
      <c r="AF51" s="84" t="s">
        <v>531</v>
      </c>
      <c r="AG51" s="108" t="s">
        <v>532</v>
      </c>
      <c r="AH51" s="84" t="s">
        <v>271</v>
      </c>
      <c r="AI51" s="108" t="s">
        <v>533</v>
      </c>
      <c r="AJ51" s="84">
        <v>2800</v>
      </c>
      <c r="AK51" s="84">
        <v>2800</v>
      </c>
      <c r="AL51" s="108" t="s">
        <v>432</v>
      </c>
      <c r="AM51" s="84">
        <v>36445.050000000003</v>
      </c>
      <c r="AN51" s="112">
        <v>13954.95</v>
      </c>
      <c r="AO51" s="112">
        <v>50400</v>
      </c>
      <c r="AP51" s="112">
        <v>15554.95</v>
      </c>
      <c r="AQ51" s="112">
        <v>1142.05</v>
      </c>
      <c r="AR51" s="112">
        <v>16697</v>
      </c>
      <c r="AS51" s="112">
        <v>15554.95</v>
      </c>
      <c r="AT51" s="112">
        <v>1142.05</v>
      </c>
      <c r="AU51" s="112">
        <v>16697</v>
      </c>
      <c r="AV51" s="84">
        <v>32</v>
      </c>
      <c r="AW51" s="84"/>
      <c r="AX51" s="84"/>
      <c r="AY51" s="108"/>
      <c r="AZ51" s="84"/>
      <c r="BA51" s="84"/>
      <c r="BB51" s="84" t="s">
        <v>1622</v>
      </c>
      <c r="BC51" s="84" t="s">
        <v>145</v>
      </c>
      <c r="BD51" s="108" t="s">
        <v>1623</v>
      </c>
      <c r="BE51" s="84">
        <v>52000</v>
      </c>
      <c r="BF51" s="38" t="s">
        <v>527</v>
      </c>
      <c r="BG51" s="84" t="s">
        <v>529</v>
      </c>
      <c r="BH51" s="114" t="s">
        <v>1642</v>
      </c>
      <c r="BI51" s="38" t="s">
        <v>112</v>
      </c>
      <c r="BJ51" s="85">
        <v>46042</v>
      </c>
      <c r="BK51" s="84" t="s">
        <v>247</v>
      </c>
      <c r="BL51" s="38" t="s">
        <v>247</v>
      </c>
      <c r="BM51" s="115" t="s">
        <v>247</v>
      </c>
      <c r="BN51" s="116" t="s">
        <v>247</v>
      </c>
      <c r="BO51" s="84" t="s">
        <v>247</v>
      </c>
      <c r="BP51" s="84" t="s">
        <v>247</v>
      </c>
      <c r="BQ51" s="117" t="s">
        <v>247</v>
      </c>
      <c r="BR51" s="118" t="s">
        <v>1647</v>
      </c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14810</v>
      </c>
      <c r="J53" s="38" t="s">
        <v>537</v>
      </c>
      <c r="K53" s="84">
        <v>14810</v>
      </c>
      <c r="L53" s="84" t="s">
        <v>255</v>
      </c>
      <c r="M53" s="38" t="s">
        <v>256</v>
      </c>
      <c r="N53" s="84">
        <v>21003</v>
      </c>
      <c r="O53" s="84" t="s">
        <v>538</v>
      </c>
      <c r="P53" s="84">
        <v>34066</v>
      </c>
      <c r="Q53" s="38" t="s">
        <v>539</v>
      </c>
      <c r="R53" s="38" t="s">
        <v>259</v>
      </c>
      <c r="S53" s="84" t="s">
        <v>540</v>
      </c>
      <c r="T53" s="84" t="s">
        <v>540</v>
      </c>
      <c r="U53" s="84" t="s">
        <v>291</v>
      </c>
      <c r="V53" s="84" t="s">
        <v>292</v>
      </c>
      <c r="W53" s="84">
        <v>541</v>
      </c>
      <c r="X53" s="38" t="s">
        <v>315</v>
      </c>
      <c r="Y53" s="84">
        <v>351567776</v>
      </c>
      <c r="Z53" s="38" t="s">
        <v>541</v>
      </c>
      <c r="AA53" s="108" t="s">
        <v>543</v>
      </c>
      <c r="AB53" s="84">
        <v>42000</v>
      </c>
      <c r="AC53" s="108" t="s">
        <v>267</v>
      </c>
      <c r="AD53" s="84">
        <v>24</v>
      </c>
      <c r="AE53" s="84" t="s">
        <v>319</v>
      </c>
      <c r="AF53" s="84" t="s">
        <v>544</v>
      </c>
      <c r="AG53" s="108" t="s">
        <v>545</v>
      </c>
      <c r="AH53" s="84" t="s">
        <v>322</v>
      </c>
      <c r="AI53" s="108" t="s">
        <v>546</v>
      </c>
      <c r="AJ53" s="84">
        <v>2250</v>
      </c>
      <c r="AK53" s="84">
        <v>2250</v>
      </c>
      <c r="AL53" s="108" t="s">
        <v>547</v>
      </c>
      <c r="AM53" s="84">
        <v>36689.51</v>
      </c>
      <c r="AN53" s="112">
        <v>12810.49</v>
      </c>
      <c r="AO53" s="112">
        <v>49500</v>
      </c>
      <c r="AP53" s="112">
        <v>5310.49</v>
      </c>
      <c r="AQ53" s="112">
        <v>176.51</v>
      </c>
      <c r="AR53" s="112">
        <v>5487</v>
      </c>
      <c r="AS53" s="112">
        <v>5310.49</v>
      </c>
      <c r="AT53" s="112">
        <v>176.51</v>
      </c>
      <c r="AU53" s="112">
        <v>5487</v>
      </c>
      <c r="AV53" s="84">
        <v>31</v>
      </c>
      <c r="AW53" s="84"/>
      <c r="AX53" s="84"/>
      <c r="AY53" s="108"/>
      <c r="AZ53" s="84"/>
      <c r="BA53" s="84"/>
      <c r="BB53" s="84" t="s">
        <v>1622</v>
      </c>
      <c r="BC53" s="84" t="s">
        <v>145</v>
      </c>
      <c r="BD53" s="108" t="s">
        <v>1209</v>
      </c>
      <c r="BE53" s="84">
        <v>42000</v>
      </c>
      <c r="BF53" s="38" t="s">
        <v>540</v>
      </c>
      <c r="BG53" s="84" t="s">
        <v>542</v>
      </c>
      <c r="BH53" s="114" t="s">
        <v>1642</v>
      </c>
      <c r="BI53" s="38" t="s">
        <v>110</v>
      </c>
      <c r="BJ53" s="85">
        <v>46043</v>
      </c>
      <c r="BK53" s="84" t="s">
        <v>247</v>
      </c>
      <c r="BL53" s="38" t="s">
        <v>114</v>
      </c>
      <c r="BM53" s="115" t="s">
        <v>119</v>
      </c>
      <c r="BN53" s="116" t="s">
        <v>200</v>
      </c>
      <c r="BO53" s="84" t="s">
        <v>245</v>
      </c>
      <c r="BP53" s="84">
        <v>5487</v>
      </c>
      <c r="BQ53" s="117" t="s">
        <v>202</v>
      </c>
      <c r="BR53" s="118" t="s">
        <v>1643</v>
      </c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14642</v>
      </c>
      <c r="J54" s="38" t="s">
        <v>254</v>
      </c>
      <c r="K54" s="84">
        <v>14642</v>
      </c>
      <c r="L54" s="84" t="s">
        <v>255</v>
      </c>
      <c r="M54" s="38" t="s">
        <v>256</v>
      </c>
      <c r="N54" s="84">
        <v>20835</v>
      </c>
      <c r="O54" s="84" t="s">
        <v>257</v>
      </c>
      <c r="P54" s="84">
        <v>393004</v>
      </c>
      <c r="Q54" s="38" t="s">
        <v>313</v>
      </c>
      <c r="R54" s="38" t="s">
        <v>259</v>
      </c>
      <c r="S54" s="84" t="s">
        <v>548</v>
      </c>
      <c r="T54" s="84" t="s">
        <v>548</v>
      </c>
      <c r="U54" s="84" t="s">
        <v>261</v>
      </c>
      <c r="V54" s="84" t="s">
        <v>262</v>
      </c>
      <c r="W54" s="84">
        <v>541</v>
      </c>
      <c r="X54" s="38" t="s">
        <v>315</v>
      </c>
      <c r="Y54" s="84">
        <v>351569443</v>
      </c>
      <c r="Z54" s="38" t="s">
        <v>549</v>
      </c>
      <c r="AA54" s="108" t="s">
        <v>551</v>
      </c>
      <c r="AB54" s="84">
        <v>52000</v>
      </c>
      <c r="AC54" s="108" t="s">
        <v>267</v>
      </c>
      <c r="AD54" s="84">
        <v>24</v>
      </c>
      <c r="AE54" s="84" t="s">
        <v>278</v>
      </c>
      <c r="AF54" s="84" t="s">
        <v>552</v>
      </c>
      <c r="AG54" s="108" t="s">
        <v>553</v>
      </c>
      <c r="AH54" s="84" t="s">
        <v>271</v>
      </c>
      <c r="AI54" s="108" t="s">
        <v>546</v>
      </c>
      <c r="AJ54" s="84">
        <v>2800</v>
      </c>
      <c r="AK54" s="84">
        <v>2800</v>
      </c>
      <c r="AL54" s="108" t="s">
        <v>554</v>
      </c>
      <c r="AM54" s="84">
        <v>35614.53</v>
      </c>
      <c r="AN54" s="112">
        <v>14785.47</v>
      </c>
      <c r="AO54" s="112">
        <v>50400</v>
      </c>
      <c r="AP54" s="112">
        <v>16385.47</v>
      </c>
      <c r="AQ54" s="112">
        <v>1255.53</v>
      </c>
      <c r="AR54" s="112">
        <v>17641</v>
      </c>
      <c r="AS54" s="112">
        <v>16385.47</v>
      </c>
      <c r="AT54" s="112">
        <v>1255.53</v>
      </c>
      <c r="AU54" s="112">
        <v>17641</v>
      </c>
      <c r="AV54" s="84">
        <v>31</v>
      </c>
      <c r="AW54" s="84"/>
      <c r="AX54" s="84"/>
      <c r="AY54" s="108"/>
      <c r="AZ54" s="84"/>
      <c r="BA54" s="84"/>
      <c r="BB54" s="84" t="s">
        <v>1622</v>
      </c>
      <c r="BC54" s="84" t="s">
        <v>145</v>
      </c>
      <c r="BD54" s="108"/>
      <c r="BE54" s="84">
        <v>0</v>
      </c>
      <c r="BF54" s="38" t="s">
        <v>548</v>
      </c>
      <c r="BG54" s="84" t="s">
        <v>550</v>
      </c>
      <c r="BH54" s="114" t="s">
        <v>1642</v>
      </c>
      <c r="BI54" s="38" t="s">
        <v>112</v>
      </c>
      <c r="BJ54" s="85">
        <v>46042</v>
      </c>
      <c r="BK54" s="84" t="s">
        <v>247</v>
      </c>
      <c r="BL54" s="38" t="s">
        <v>247</v>
      </c>
      <c r="BM54" s="115" t="s">
        <v>247</v>
      </c>
      <c r="BN54" s="116" t="s">
        <v>247</v>
      </c>
      <c r="BO54" s="84" t="s">
        <v>247</v>
      </c>
      <c r="BP54" s="84" t="s">
        <v>247</v>
      </c>
      <c r="BQ54" s="117" t="s">
        <v>247</v>
      </c>
      <c r="BR54" s="118" t="s">
        <v>1647</v>
      </c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14659</v>
      </c>
      <c r="J60" s="38" t="s">
        <v>563</v>
      </c>
      <c r="K60" s="84">
        <v>14659</v>
      </c>
      <c r="L60" s="84" t="s">
        <v>354</v>
      </c>
      <c r="M60" s="38" t="s">
        <v>355</v>
      </c>
      <c r="N60" s="84">
        <v>20852</v>
      </c>
      <c r="O60" s="84" t="s">
        <v>564</v>
      </c>
      <c r="P60" s="84">
        <v>33783</v>
      </c>
      <c r="Q60" s="38" t="s">
        <v>565</v>
      </c>
      <c r="R60" s="38" t="s">
        <v>259</v>
      </c>
      <c r="S60" s="84" t="s">
        <v>566</v>
      </c>
      <c r="T60" s="84" t="s">
        <v>566</v>
      </c>
      <c r="U60" s="84" t="s">
        <v>555</v>
      </c>
      <c r="V60" s="84" t="s">
        <v>292</v>
      </c>
      <c r="W60" s="84">
        <v>541</v>
      </c>
      <c r="X60" s="38" t="s">
        <v>315</v>
      </c>
      <c r="Y60" s="84">
        <v>351656681</v>
      </c>
      <c r="Z60" s="38" t="s">
        <v>567</v>
      </c>
      <c r="AA60" s="108" t="s">
        <v>569</v>
      </c>
      <c r="AB60" s="84">
        <v>42000</v>
      </c>
      <c r="AC60" s="108" t="s">
        <v>510</v>
      </c>
      <c r="AD60" s="84">
        <v>24</v>
      </c>
      <c r="AE60" s="84" t="s">
        <v>319</v>
      </c>
      <c r="AF60" s="84" t="s">
        <v>561</v>
      </c>
      <c r="AG60" s="108" t="s">
        <v>570</v>
      </c>
      <c r="AH60" s="84" t="s">
        <v>322</v>
      </c>
      <c r="AI60" s="108" t="s">
        <v>571</v>
      </c>
      <c r="AJ60" s="84">
        <v>2250</v>
      </c>
      <c r="AK60" s="84">
        <v>2250</v>
      </c>
      <c r="AL60" s="108" t="s">
        <v>572</v>
      </c>
      <c r="AM60" s="84">
        <v>27064.240000000002</v>
      </c>
      <c r="AN60" s="112">
        <v>11185.76</v>
      </c>
      <c r="AO60" s="112">
        <v>38250</v>
      </c>
      <c r="AP60" s="112">
        <v>14935.76</v>
      </c>
      <c r="AQ60" s="112">
        <v>1292.24</v>
      </c>
      <c r="AR60" s="112">
        <v>16228</v>
      </c>
      <c r="AS60" s="112">
        <v>14935.76</v>
      </c>
      <c r="AT60" s="112">
        <v>1292.24</v>
      </c>
      <c r="AU60" s="112">
        <v>16228</v>
      </c>
      <c r="AV60" s="84">
        <v>31</v>
      </c>
      <c r="AW60" s="84"/>
      <c r="AX60" s="84"/>
      <c r="AY60" s="108"/>
      <c r="AZ60" s="84"/>
      <c r="BA60" s="84"/>
      <c r="BB60" s="84" t="s">
        <v>1622</v>
      </c>
      <c r="BC60" s="84" t="s">
        <v>145</v>
      </c>
      <c r="BD60" s="108" t="s">
        <v>1623</v>
      </c>
      <c r="BE60" s="84">
        <v>42000</v>
      </c>
      <c r="BF60" s="38" t="s">
        <v>566</v>
      </c>
      <c r="BG60" s="84" t="s">
        <v>568</v>
      </c>
      <c r="BH60" s="114" t="s">
        <v>1642</v>
      </c>
      <c r="BI60" s="38" t="s">
        <v>112</v>
      </c>
      <c r="BJ60" s="85">
        <v>46042</v>
      </c>
      <c r="BK60" s="84" t="s">
        <v>247</v>
      </c>
      <c r="BL60" s="38" t="s">
        <v>247</v>
      </c>
      <c r="BM60" s="115" t="s">
        <v>247</v>
      </c>
      <c r="BN60" s="116" t="s">
        <v>247</v>
      </c>
      <c r="BO60" s="84" t="s">
        <v>247</v>
      </c>
      <c r="BP60" s="84" t="s">
        <v>247</v>
      </c>
      <c r="BQ60" s="117" t="s">
        <v>247</v>
      </c>
      <c r="BR60" s="118" t="s">
        <v>1647</v>
      </c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14659</v>
      </c>
      <c r="J61" s="38" t="s">
        <v>563</v>
      </c>
      <c r="K61" s="84">
        <v>14659</v>
      </c>
      <c r="L61" s="84" t="s">
        <v>354</v>
      </c>
      <c r="M61" s="38" t="s">
        <v>355</v>
      </c>
      <c r="N61" s="84">
        <v>20852</v>
      </c>
      <c r="O61" s="84" t="s">
        <v>564</v>
      </c>
      <c r="P61" s="84">
        <v>33783</v>
      </c>
      <c r="Q61" s="38" t="s">
        <v>565</v>
      </c>
      <c r="R61" s="38" t="s">
        <v>259</v>
      </c>
      <c r="S61" s="84" t="s">
        <v>573</v>
      </c>
      <c r="T61" s="84" t="s">
        <v>573</v>
      </c>
      <c r="U61" s="84" t="s">
        <v>555</v>
      </c>
      <c r="V61" s="84" t="s">
        <v>292</v>
      </c>
      <c r="W61" s="84">
        <v>541</v>
      </c>
      <c r="X61" s="38" t="s">
        <v>315</v>
      </c>
      <c r="Y61" s="84">
        <v>351662738</v>
      </c>
      <c r="Z61" s="38" t="s">
        <v>574</v>
      </c>
      <c r="AA61" s="108" t="s">
        <v>576</v>
      </c>
      <c r="AB61" s="84">
        <v>42000</v>
      </c>
      <c r="AC61" s="108" t="s">
        <v>510</v>
      </c>
      <c r="AD61" s="84">
        <v>24</v>
      </c>
      <c r="AE61" s="84" t="s">
        <v>319</v>
      </c>
      <c r="AF61" s="84" t="s">
        <v>561</v>
      </c>
      <c r="AG61" s="108" t="s">
        <v>577</v>
      </c>
      <c r="AH61" s="84" t="s">
        <v>322</v>
      </c>
      <c r="AI61" s="108" t="s">
        <v>571</v>
      </c>
      <c r="AJ61" s="84">
        <v>2250</v>
      </c>
      <c r="AK61" s="84">
        <v>2250</v>
      </c>
      <c r="AL61" s="108" t="s">
        <v>479</v>
      </c>
      <c r="AM61" s="84">
        <v>33040.160000000003</v>
      </c>
      <c r="AN61" s="112">
        <v>11959.84</v>
      </c>
      <c r="AO61" s="112">
        <v>45000</v>
      </c>
      <c r="AP61" s="112">
        <v>8959.84</v>
      </c>
      <c r="AQ61" s="112">
        <v>472.16</v>
      </c>
      <c r="AR61" s="112">
        <v>9432</v>
      </c>
      <c r="AS61" s="112">
        <v>8959.84</v>
      </c>
      <c r="AT61" s="112">
        <v>472.16</v>
      </c>
      <c r="AU61" s="112">
        <v>9432</v>
      </c>
      <c r="AV61" s="84">
        <v>31</v>
      </c>
      <c r="AW61" s="84"/>
      <c r="AX61" s="84"/>
      <c r="AY61" s="108"/>
      <c r="AZ61" s="84"/>
      <c r="BA61" s="84"/>
      <c r="BB61" s="84" t="s">
        <v>1622</v>
      </c>
      <c r="BC61" s="84" t="s">
        <v>145</v>
      </c>
      <c r="BD61" s="108" t="s">
        <v>1537</v>
      </c>
      <c r="BE61" s="84">
        <v>42000</v>
      </c>
      <c r="BF61" s="38" t="s">
        <v>573</v>
      </c>
      <c r="BG61" s="84" t="s">
        <v>575</v>
      </c>
      <c r="BH61" s="114" t="s">
        <v>1642</v>
      </c>
      <c r="BI61" s="38" t="s">
        <v>112</v>
      </c>
      <c r="BJ61" s="85">
        <v>46042</v>
      </c>
      <c r="BK61" s="84" t="s">
        <v>247</v>
      </c>
      <c r="BL61" s="38" t="s">
        <v>247</v>
      </c>
      <c r="BM61" s="115" t="s">
        <v>247</v>
      </c>
      <c r="BN61" s="116" t="s">
        <v>247</v>
      </c>
      <c r="BO61" s="84" t="s">
        <v>247</v>
      </c>
      <c r="BP61" s="84" t="s">
        <v>247</v>
      </c>
      <c r="BQ61" s="117" t="s">
        <v>247</v>
      </c>
      <c r="BR61" s="118" t="s">
        <v>1647</v>
      </c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14607</v>
      </c>
      <c r="J65" s="38" t="s">
        <v>578</v>
      </c>
      <c r="K65" s="84">
        <v>14607</v>
      </c>
      <c r="L65" s="84" t="s">
        <v>255</v>
      </c>
      <c r="M65" s="38" t="s">
        <v>256</v>
      </c>
      <c r="N65" s="84">
        <v>20800</v>
      </c>
      <c r="O65" s="84" t="s">
        <v>579</v>
      </c>
      <c r="P65" s="84">
        <v>33932</v>
      </c>
      <c r="Q65" s="38" t="s">
        <v>580</v>
      </c>
      <c r="R65" s="38" t="s">
        <v>259</v>
      </c>
      <c r="S65" s="84" t="s">
        <v>581</v>
      </c>
      <c r="T65" s="84" t="s">
        <v>581</v>
      </c>
      <c r="U65" s="84" t="s">
        <v>261</v>
      </c>
      <c r="V65" s="84" t="s">
        <v>292</v>
      </c>
      <c r="W65" s="84">
        <v>541</v>
      </c>
      <c r="X65" s="38" t="s">
        <v>315</v>
      </c>
      <c r="Y65" s="84">
        <v>352001737</v>
      </c>
      <c r="Z65" s="38" t="s">
        <v>582</v>
      </c>
      <c r="AA65" s="108" t="s">
        <v>584</v>
      </c>
      <c r="AB65" s="84">
        <v>73000</v>
      </c>
      <c r="AC65" s="108" t="s">
        <v>585</v>
      </c>
      <c r="AD65" s="84">
        <v>24</v>
      </c>
      <c r="AE65" s="84" t="s">
        <v>268</v>
      </c>
      <c r="AF65" s="84" t="s">
        <v>586</v>
      </c>
      <c r="AG65" s="108" t="s">
        <v>499</v>
      </c>
      <c r="AH65" s="84" t="s">
        <v>293</v>
      </c>
      <c r="AI65" s="108" t="s">
        <v>587</v>
      </c>
      <c r="AJ65" s="84">
        <v>3900</v>
      </c>
      <c r="AK65" s="84">
        <v>3900</v>
      </c>
      <c r="AL65" s="108" t="s">
        <v>588</v>
      </c>
      <c r="AM65" s="84">
        <v>64521.32</v>
      </c>
      <c r="AN65" s="112">
        <v>21278.68</v>
      </c>
      <c r="AO65" s="112">
        <v>85800</v>
      </c>
      <c r="AP65" s="112">
        <v>8478.68</v>
      </c>
      <c r="AQ65" s="112">
        <v>278.32</v>
      </c>
      <c r="AR65" s="112">
        <v>8757</v>
      </c>
      <c r="AS65" s="112">
        <v>8478.68</v>
      </c>
      <c r="AT65" s="112">
        <v>278.32</v>
      </c>
      <c r="AU65" s="112">
        <v>8757</v>
      </c>
      <c r="AV65" s="84">
        <v>30</v>
      </c>
      <c r="AW65" s="84"/>
      <c r="AX65" s="84"/>
      <c r="AY65" s="108"/>
      <c r="AZ65" s="84"/>
      <c r="BA65" s="84"/>
      <c r="BB65" s="84" t="s">
        <v>1622</v>
      </c>
      <c r="BC65" s="84" t="s">
        <v>145</v>
      </c>
      <c r="BD65" s="108" t="s">
        <v>1209</v>
      </c>
      <c r="BE65" s="84">
        <v>73000</v>
      </c>
      <c r="BF65" s="38" t="s">
        <v>581</v>
      </c>
      <c r="BG65" s="84" t="s">
        <v>583</v>
      </c>
      <c r="BH65" s="114" t="s">
        <v>1642</v>
      </c>
      <c r="BI65" s="38" t="s">
        <v>112</v>
      </c>
      <c r="BJ65" s="85">
        <v>46042</v>
      </c>
      <c r="BK65" s="84" t="s">
        <v>247</v>
      </c>
      <c r="BL65" s="38" t="s">
        <v>247</v>
      </c>
      <c r="BM65" s="115" t="s">
        <v>247</v>
      </c>
      <c r="BN65" s="116" t="s">
        <v>247</v>
      </c>
      <c r="BO65" s="84" t="s">
        <v>247</v>
      </c>
      <c r="BP65" s="84" t="s">
        <v>247</v>
      </c>
      <c r="BQ65" s="117" t="s">
        <v>247</v>
      </c>
      <c r="BR65" s="118" t="s">
        <v>1647</v>
      </c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14607</v>
      </c>
      <c r="J66" s="38" t="s">
        <v>578</v>
      </c>
      <c r="K66" s="84">
        <v>14607</v>
      </c>
      <c r="L66" s="84" t="s">
        <v>255</v>
      </c>
      <c r="M66" s="38" t="s">
        <v>256</v>
      </c>
      <c r="N66" s="84">
        <v>20800</v>
      </c>
      <c r="O66" s="84" t="s">
        <v>579</v>
      </c>
      <c r="P66" s="84">
        <v>33932</v>
      </c>
      <c r="Q66" s="38" t="s">
        <v>580</v>
      </c>
      <c r="R66" s="38" t="s">
        <v>259</v>
      </c>
      <c r="S66" s="84" t="s">
        <v>589</v>
      </c>
      <c r="T66" s="84" t="s">
        <v>589</v>
      </c>
      <c r="U66" s="84" t="s">
        <v>555</v>
      </c>
      <c r="V66" s="84" t="s">
        <v>292</v>
      </c>
      <c r="W66" s="84">
        <v>541</v>
      </c>
      <c r="X66" s="38" t="s">
        <v>315</v>
      </c>
      <c r="Y66" s="84">
        <v>352001738</v>
      </c>
      <c r="Z66" s="38" t="s">
        <v>590</v>
      </c>
      <c r="AA66" s="108" t="s">
        <v>584</v>
      </c>
      <c r="AB66" s="84">
        <v>63000</v>
      </c>
      <c r="AC66" s="108" t="s">
        <v>585</v>
      </c>
      <c r="AD66" s="84">
        <v>24</v>
      </c>
      <c r="AE66" s="84" t="s">
        <v>326</v>
      </c>
      <c r="AF66" s="84" t="s">
        <v>592</v>
      </c>
      <c r="AG66" s="108" t="s">
        <v>499</v>
      </c>
      <c r="AH66" s="84" t="s">
        <v>271</v>
      </c>
      <c r="AI66" s="108" t="s">
        <v>587</v>
      </c>
      <c r="AJ66" s="84">
        <v>3360</v>
      </c>
      <c r="AK66" s="84">
        <v>3360</v>
      </c>
      <c r="AL66" s="108" t="s">
        <v>470</v>
      </c>
      <c r="AM66" s="84">
        <v>43331.49</v>
      </c>
      <c r="AN66" s="112">
        <v>17148.509999999998</v>
      </c>
      <c r="AO66" s="112">
        <v>60480</v>
      </c>
      <c r="AP66" s="112">
        <v>19668.509999999998</v>
      </c>
      <c r="AQ66" s="112">
        <v>1494.49</v>
      </c>
      <c r="AR66" s="112">
        <v>21163</v>
      </c>
      <c r="AS66" s="112">
        <v>19668.509999999998</v>
      </c>
      <c r="AT66" s="112">
        <v>1494.49</v>
      </c>
      <c r="AU66" s="112">
        <v>21163</v>
      </c>
      <c r="AV66" s="84">
        <v>30</v>
      </c>
      <c r="AW66" s="84"/>
      <c r="AX66" s="84"/>
      <c r="AY66" s="108"/>
      <c r="AZ66" s="84"/>
      <c r="BA66" s="84"/>
      <c r="BB66" s="84" t="s">
        <v>1622</v>
      </c>
      <c r="BC66" s="84" t="s">
        <v>145</v>
      </c>
      <c r="BD66" s="108" t="s">
        <v>1209</v>
      </c>
      <c r="BE66" s="84">
        <v>63000</v>
      </c>
      <c r="BF66" s="38" t="s">
        <v>589</v>
      </c>
      <c r="BG66" s="84" t="s">
        <v>591</v>
      </c>
      <c r="BH66" s="114" t="s">
        <v>1642</v>
      </c>
      <c r="BI66" s="38" t="s">
        <v>112</v>
      </c>
      <c r="BJ66" s="85">
        <v>46042</v>
      </c>
      <c r="BK66" s="84" t="s">
        <v>247</v>
      </c>
      <c r="BL66" s="38" t="s">
        <v>247</v>
      </c>
      <c r="BM66" s="115" t="s">
        <v>247</v>
      </c>
      <c r="BN66" s="116" t="s">
        <v>247</v>
      </c>
      <c r="BO66" s="84" t="s">
        <v>247</v>
      </c>
      <c r="BP66" s="84" t="s">
        <v>247</v>
      </c>
      <c r="BQ66" s="117" t="s">
        <v>247</v>
      </c>
      <c r="BR66" s="118" t="s">
        <v>1647</v>
      </c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14761</v>
      </c>
      <c r="J67" s="38" t="s">
        <v>578</v>
      </c>
      <c r="K67" s="84">
        <v>14761</v>
      </c>
      <c r="L67" s="84" t="s">
        <v>255</v>
      </c>
      <c r="M67" s="38" t="s">
        <v>256</v>
      </c>
      <c r="N67" s="84">
        <v>20954</v>
      </c>
      <c r="O67" s="84" t="s">
        <v>593</v>
      </c>
      <c r="P67" s="84">
        <v>34001</v>
      </c>
      <c r="Q67" s="38" t="s">
        <v>594</v>
      </c>
      <c r="R67" s="38" t="s">
        <v>259</v>
      </c>
      <c r="S67" s="84" t="s">
        <v>595</v>
      </c>
      <c r="T67" s="84" t="s">
        <v>595</v>
      </c>
      <c r="U67" s="84" t="s">
        <v>359</v>
      </c>
      <c r="V67" s="84" t="s">
        <v>292</v>
      </c>
      <c r="W67" s="84">
        <v>541</v>
      </c>
      <c r="X67" s="38" t="s">
        <v>315</v>
      </c>
      <c r="Y67" s="84">
        <v>352002308</v>
      </c>
      <c r="Z67" s="38" t="s">
        <v>596</v>
      </c>
      <c r="AA67" s="108" t="s">
        <v>584</v>
      </c>
      <c r="AB67" s="84">
        <v>73000</v>
      </c>
      <c r="AC67" s="108" t="s">
        <v>585</v>
      </c>
      <c r="AD67" s="84">
        <v>24</v>
      </c>
      <c r="AE67" s="84" t="s">
        <v>268</v>
      </c>
      <c r="AF67" s="84" t="s">
        <v>408</v>
      </c>
      <c r="AG67" s="108" t="s">
        <v>598</v>
      </c>
      <c r="AH67" s="84" t="s">
        <v>293</v>
      </c>
      <c r="AI67" s="108" t="s">
        <v>587</v>
      </c>
      <c r="AJ67" s="84">
        <v>3900</v>
      </c>
      <c r="AK67" s="84">
        <v>3900</v>
      </c>
      <c r="AL67" s="108" t="s">
        <v>599</v>
      </c>
      <c r="AM67" s="84">
        <v>57303.83</v>
      </c>
      <c r="AN67" s="112">
        <v>20696.169999999998</v>
      </c>
      <c r="AO67" s="112">
        <v>78000</v>
      </c>
      <c r="AP67" s="112">
        <v>15696.17</v>
      </c>
      <c r="AQ67" s="112">
        <v>860.83</v>
      </c>
      <c r="AR67" s="112">
        <v>16557</v>
      </c>
      <c r="AS67" s="112">
        <v>15696.17</v>
      </c>
      <c r="AT67" s="112">
        <v>860.83</v>
      </c>
      <c r="AU67" s="112">
        <v>16557</v>
      </c>
      <c r="AV67" s="84">
        <v>30</v>
      </c>
      <c r="AW67" s="84"/>
      <c r="AX67" s="84"/>
      <c r="AY67" s="108"/>
      <c r="AZ67" s="84"/>
      <c r="BA67" s="84"/>
      <c r="BB67" s="84" t="s">
        <v>1622</v>
      </c>
      <c r="BC67" s="84" t="s">
        <v>145</v>
      </c>
      <c r="BD67" s="108" t="s">
        <v>1209</v>
      </c>
      <c r="BE67" s="84">
        <v>73000</v>
      </c>
      <c r="BF67" s="38" t="s">
        <v>595</v>
      </c>
      <c r="BG67" s="84" t="s">
        <v>597</v>
      </c>
      <c r="BH67" s="114" t="s">
        <v>1642</v>
      </c>
      <c r="BI67" s="38" t="s">
        <v>110</v>
      </c>
      <c r="BJ67" s="85">
        <v>46043</v>
      </c>
      <c r="BK67" s="84" t="s">
        <v>247</v>
      </c>
      <c r="BL67" s="38" t="s">
        <v>114</v>
      </c>
      <c r="BM67" s="115" t="s">
        <v>119</v>
      </c>
      <c r="BN67" s="116" t="s">
        <v>200</v>
      </c>
      <c r="BO67" s="84" t="s">
        <v>245</v>
      </c>
      <c r="BP67" s="84">
        <v>3900</v>
      </c>
      <c r="BQ67" s="117" t="s">
        <v>202</v>
      </c>
      <c r="BR67" s="118" t="s">
        <v>1643</v>
      </c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14607</v>
      </c>
      <c r="J68" s="38" t="s">
        <v>578</v>
      </c>
      <c r="K68" s="84">
        <v>14607</v>
      </c>
      <c r="L68" s="84" t="s">
        <v>255</v>
      </c>
      <c r="M68" s="38" t="s">
        <v>256</v>
      </c>
      <c r="N68" s="84">
        <v>20800</v>
      </c>
      <c r="O68" s="84" t="s">
        <v>579</v>
      </c>
      <c r="P68" s="84">
        <v>33932</v>
      </c>
      <c r="Q68" s="38" t="s">
        <v>580</v>
      </c>
      <c r="R68" s="38" t="s">
        <v>259</v>
      </c>
      <c r="S68" s="84" t="s">
        <v>600</v>
      </c>
      <c r="T68" s="84" t="s">
        <v>600</v>
      </c>
      <c r="U68" s="84" t="s">
        <v>359</v>
      </c>
      <c r="V68" s="84" t="s">
        <v>292</v>
      </c>
      <c r="W68" s="84">
        <v>541</v>
      </c>
      <c r="X68" s="38" t="s">
        <v>315</v>
      </c>
      <c r="Y68" s="84">
        <v>352005679</v>
      </c>
      <c r="Z68" s="38" t="s">
        <v>601</v>
      </c>
      <c r="AA68" s="108" t="s">
        <v>584</v>
      </c>
      <c r="AB68" s="84">
        <v>73000</v>
      </c>
      <c r="AC68" s="108" t="s">
        <v>585</v>
      </c>
      <c r="AD68" s="84">
        <v>24</v>
      </c>
      <c r="AE68" s="84" t="s">
        <v>268</v>
      </c>
      <c r="AF68" s="84" t="s">
        <v>586</v>
      </c>
      <c r="AG68" s="108" t="s">
        <v>499</v>
      </c>
      <c r="AH68" s="84" t="s">
        <v>293</v>
      </c>
      <c r="AI68" s="108" t="s">
        <v>587</v>
      </c>
      <c r="AJ68" s="84">
        <v>3900</v>
      </c>
      <c r="AK68" s="84">
        <v>3900</v>
      </c>
      <c r="AL68" s="108" t="s">
        <v>328</v>
      </c>
      <c r="AM68" s="84">
        <v>43707.28</v>
      </c>
      <c r="AN68" s="112">
        <v>18692.72</v>
      </c>
      <c r="AO68" s="112">
        <v>62400</v>
      </c>
      <c r="AP68" s="112">
        <v>29292.720000000001</v>
      </c>
      <c r="AQ68" s="112">
        <v>2864.28</v>
      </c>
      <c r="AR68" s="112">
        <v>32157</v>
      </c>
      <c r="AS68" s="112">
        <v>29292.720000000001</v>
      </c>
      <c r="AT68" s="112">
        <v>2864.28</v>
      </c>
      <c r="AU68" s="112">
        <v>32157</v>
      </c>
      <c r="AV68" s="84">
        <v>30</v>
      </c>
      <c r="AW68" s="84"/>
      <c r="AX68" s="84"/>
      <c r="AY68" s="108"/>
      <c r="AZ68" s="84"/>
      <c r="BA68" s="84"/>
      <c r="BB68" s="84" t="s">
        <v>1622</v>
      </c>
      <c r="BC68" s="84" t="s">
        <v>145</v>
      </c>
      <c r="BD68" s="108" t="s">
        <v>1209</v>
      </c>
      <c r="BE68" s="84">
        <v>73000</v>
      </c>
      <c r="BF68" s="38" t="s">
        <v>600</v>
      </c>
      <c r="BG68" s="84" t="s">
        <v>602</v>
      </c>
      <c r="BH68" s="114" t="s">
        <v>1642</v>
      </c>
      <c r="BI68" s="38" t="s">
        <v>112</v>
      </c>
      <c r="BJ68" s="85">
        <v>46042</v>
      </c>
      <c r="BK68" s="84" t="s">
        <v>247</v>
      </c>
      <c r="BL68" s="38" t="s">
        <v>247</v>
      </c>
      <c r="BM68" s="115" t="s">
        <v>247</v>
      </c>
      <c r="BN68" s="116" t="s">
        <v>247</v>
      </c>
      <c r="BO68" s="84" t="s">
        <v>247</v>
      </c>
      <c r="BP68" s="84" t="s">
        <v>247</v>
      </c>
      <c r="BQ68" s="117" t="s">
        <v>247</v>
      </c>
      <c r="BR68" s="118" t="s">
        <v>1647</v>
      </c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14761</v>
      </c>
      <c r="J69" s="38" t="s">
        <v>578</v>
      </c>
      <c r="K69" s="84">
        <v>14761</v>
      </c>
      <c r="L69" s="84" t="s">
        <v>255</v>
      </c>
      <c r="M69" s="38" t="s">
        <v>256</v>
      </c>
      <c r="N69" s="84">
        <v>20954</v>
      </c>
      <c r="O69" s="84" t="s">
        <v>593</v>
      </c>
      <c r="P69" s="84">
        <v>34001</v>
      </c>
      <c r="Q69" s="38" t="s">
        <v>594</v>
      </c>
      <c r="R69" s="38" t="s">
        <v>259</v>
      </c>
      <c r="S69" s="84" t="s">
        <v>603</v>
      </c>
      <c r="T69" s="84" t="s">
        <v>603</v>
      </c>
      <c r="U69" s="84" t="s">
        <v>359</v>
      </c>
      <c r="V69" s="84" t="s">
        <v>292</v>
      </c>
      <c r="W69" s="84">
        <v>541</v>
      </c>
      <c r="X69" s="38" t="s">
        <v>315</v>
      </c>
      <c r="Y69" s="84">
        <v>352005703</v>
      </c>
      <c r="Z69" s="38" t="s">
        <v>604</v>
      </c>
      <c r="AA69" s="108" t="s">
        <v>584</v>
      </c>
      <c r="AB69" s="84">
        <v>52000</v>
      </c>
      <c r="AC69" s="108" t="s">
        <v>585</v>
      </c>
      <c r="AD69" s="84">
        <v>24</v>
      </c>
      <c r="AE69" s="84" t="s">
        <v>278</v>
      </c>
      <c r="AF69" s="84" t="s">
        <v>606</v>
      </c>
      <c r="AG69" s="108" t="s">
        <v>607</v>
      </c>
      <c r="AH69" s="84" t="s">
        <v>322</v>
      </c>
      <c r="AI69" s="108" t="s">
        <v>587</v>
      </c>
      <c r="AJ69" s="84">
        <v>2780</v>
      </c>
      <c r="AK69" s="84">
        <v>2780</v>
      </c>
      <c r="AL69" s="108" t="s">
        <v>562</v>
      </c>
      <c r="AM69" s="84">
        <v>46013.18</v>
      </c>
      <c r="AN69" s="112">
        <v>15146.82</v>
      </c>
      <c r="AO69" s="112">
        <v>61160</v>
      </c>
      <c r="AP69" s="112">
        <v>5986.82</v>
      </c>
      <c r="AQ69" s="112">
        <v>196.18</v>
      </c>
      <c r="AR69" s="112">
        <v>6183</v>
      </c>
      <c r="AS69" s="112">
        <v>5986.82</v>
      </c>
      <c r="AT69" s="112">
        <v>196.18</v>
      </c>
      <c r="AU69" s="112">
        <v>6183</v>
      </c>
      <c r="AV69" s="84">
        <v>30</v>
      </c>
      <c r="AW69" s="84"/>
      <c r="AX69" s="84"/>
      <c r="AY69" s="108"/>
      <c r="AZ69" s="84"/>
      <c r="BA69" s="84"/>
      <c r="BB69" s="84" t="s">
        <v>1622</v>
      </c>
      <c r="BC69" s="84" t="s">
        <v>145</v>
      </c>
      <c r="BD69" s="108" t="s">
        <v>1209</v>
      </c>
      <c r="BE69" s="84">
        <v>52000</v>
      </c>
      <c r="BF69" s="38" t="s">
        <v>603</v>
      </c>
      <c r="BG69" s="84" t="s">
        <v>605</v>
      </c>
      <c r="BH69" s="114" t="s">
        <v>1642</v>
      </c>
      <c r="BI69" s="38" t="s">
        <v>112</v>
      </c>
      <c r="BJ69" s="85">
        <v>46042</v>
      </c>
      <c r="BK69" s="84" t="s">
        <v>247</v>
      </c>
      <c r="BL69" s="38" t="s">
        <v>247</v>
      </c>
      <c r="BM69" s="115" t="s">
        <v>247</v>
      </c>
      <c r="BN69" s="116" t="s">
        <v>247</v>
      </c>
      <c r="BO69" s="84" t="s">
        <v>247</v>
      </c>
      <c r="BP69" s="84" t="s">
        <v>247</v>
      </c>
      <c r="BQ69" s="117" t="s">
        <v>247</v>
      </c>
      <c r="BR69" s="118" t="s">
        <v>1647</v>
      </c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14761</v>
      </c>
      <c r="J70" s="38" t="s">
        <v>578</v>
      </c>
      <c r="K70" s="84">
        <v>14761</v>
      </c>
      <c r="L70" s="84" t="s">
        <v>255</v>
      </c>
      <c r="M70" s="38" t="s">
        <v>256</v>
      </c>
      <c r="N70" s="84">
        <v>20954</v>
      </c>
      <c r="O70" s="84" t="s">
        <v>593</v>
      </c>
      <c r="P70" s="84">
        <v>34001</v>
      </c>
      <c r="Q70" s="38" t="s">
        <v>594</v>
      </c>
      <c r="R70" s="38" t="s">
        <v>259</v>
      </c>
      <c r="S70" s="84" t="s">
        <v>608</v>
      </c>
      <c r="T70" s="84" t="s">
        <v>608</v>
      </c>
      <c r="U70" s="84" t="s">
        <v>359</v>
      </c>
      <c r="V70" s="84" t="s">
        <v>292</v>
      </c>
      <c r="W70" s="84">
        <v>541</v>
      </c>
      <c r="X70" s="38" t="s">
        <v>315</v>
      </c>
      <c r="Y70" s="84">
        <v>352025603</v>
      </c>
      <c r="Z70" s="38" t="s">
        <v>609</v>
      </c>
      <c r="AA70" s="108" t="s">
        <v>611</v>
      </c>
      <c r="AB70" s="84">
        <v>42000</v>
      </c>
      <c r="AC70" s="108" t="s">
        <v>585</v>
      </c>
      <c r="AD70" s="84">
        <v>24</v>
      </c>
      <c r="AE70" s="84" t="s">
        <v>319</v>
      </c>
      <c r="AF70" s="84" t="s">
        <v>606</v>
      </c>
      <c r="AG70" s="108" t="s">
        <v>612</v>
      </c>
      <c r="AH70" s="84" t="s">
        <v>322</v>
      </c>
      <c r="AI70" s="108" t="s">
        <v>587</v>
      </c>
      <c r="AJ70" s="84">
        <v>2240</v>
      </c>
      <c r="AK70" s="84">
        <v>2240</v>
      </c>
      <c r="AL70" s="108" t="s">
        <v>588</v>
      </c>
      <c r="AM70" s="84">
        <v>37104.910000000003</v>
      </c>
      <c r="AN70" s="112">
        <v>12175.09</v>
      </c>
      <c r="AO70" s="112">
        <v>49280</v>
      </c>
      <c r="AP70" s="112">
        <v>4895.09</v>
      </c>
      <c r="AQ70" s="112">
        <v>160.91</v>
      </c>
      <c r="AR70" s="112">
        <v>5056</v>
      </c>
      <c r="AS70" s="112">
        <v>4895.09</v>
      </c>
      <c r="AT70" s="112">
        <v>160.91</v>
      </c>
      <c r="AU70" s="112">
        <v>5056</v>
      </c>
      <c r="AV70" s="84">
        <v>30</v>
      </c>
      <c r="AW70" s="84"/>
      <c r="AX70" s="84"/>
      <c r="AY70" s="108"/>
      <c r="AZ70" s="84"/>
      <c r="BA70" s="84"/>
      <c r="BB70" s="84" t="s">
        <v>1622</v>
      </c>
      <c r="BC70" s="84" t="s">
        <v>145</v>
      </c>
      <c r="BD70" s="108" t="s">
        <v>1209</v>
      </c>
      <c r="BE70" s="84">
        <v>42000</v>
      </c>
      <c r="BF70" s="38" t="s">
        <v>608</v>
      </c>
      <c r="BG70" s="84" t="s">
        <v>610</v>
      </c>
      <c r="BH70" s="114" t="s">
        <v>1642</v>
      </c>
      <c r="BI70" s="38" t="s">
        <v>112</v>
      </c>
      <c r="BJ70" s="85">
        <v>46042</v>
      </c>
      <c r="BK70" s="84" t="s">
        <v>247</v>
      </c>
      <c r="BL70" s="38" t="s">
        <v>247</v>
      </c>
      <c r="BM70" s="115" t="s">
        <v>247</v>
      </c>
      <c r="BN70" s="116" t="s">
        <v>247</v>
      </c>
      <c r="BO70" s="84" t="s">
        <v>247</v>
      </c>
      <c r="BP70" s="84" t="s">
        <v>247</v>
      </c>
      <c r="BQ70" s="117" t="s">
        <v>247</v>
      </c>
      <c r="BR70" s="118" t="s">
        <v>1647</v>
      </c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14698</v>
      </c>
      <c r="J72" s="38" t="s">
        <v>295</v>
      </c>
      <c r="K72" s="84">
        <v>14698</v>
      </c>
      <c r="L72" s="84" t="s">
        <v>255</v>
      </c>
      <c r="M72" s="38" t="s">
        <v>256</v>
      </c>
      <c r="N72" s="84">
        <v>20891</v>
      </c>
      <c r="O72" s="84" t="s">
        <v>617</v>
      </c>
      <c r="P72" s="84">
        <v>33887</v>
      </c>
      <c r="Q72" s="38" t="s">
        <v>618</v>
      </c>
      <c r="R72" s="38" t="s">
        <v>613</v>
      </c>
      <c r="S72" s="84" t="s">
        <v>619</v>
      </c>
      <c r="T72" s="84" t="s">
        <v>619</v>
      </c>
      <c r="U72" s="84" t="s">
        <v>261</v>
      </c>
      <c r="V72" s="84" t="s">
        <v>292</v>
      </c>
      <c r="W72" s="84">
        <v>541</v>
      </c>
      <c r="X72" s="38" t="s">
        <v>315</v>
      </c>
      <c r="Y72" s="84">
        <v>352125740</v>
      </c>
      <c r="Z72" s="38" t="s">
        <v>620</v>
      </c>
      <c r="AA72" s="108" t="s">
        <v>622</v>
      </c>
      <c r="AB72" s="84">
        <v>30000</v>
      </c>
      <c r="AC72" s="108" t="s">
        <v>585</v>
      </c>
      <c r="AD72" s="84">
        <v>18</v>
      </c>
      <c r="AE72" s="84" t="s">
        <v>614</v>
      </c>
      <c r="AF72" s="84" t="s">
        <v>498</v>
      </c>
      <c r="AG72" s="108" t="s">
        <v>623</v>
      </c>
      <c r="AH72" s="84" t="s">
        <v>271</v>
      </c>
      <c r="AI72" s="108" t="s">
        <v>624</v>
      </c>
      <c r="AJ72" s="84">
        <v>2020</v>
      </c>
      <c r="AK72" s="84">
        <v>2020</v>
      </c>
      <c r="AL72" s="108" t="s">
        <v>616</v>
      </c>
      <c r="AM72" s="84">
        <v>27312.7</v>
      </c>
      <c r="AN72" s="112">
        <v>7027.3</v>
      </c>
      <c r="AO72" s="112">
        <v>34340</v>
      </c>
      <c r="AP72" s="112">
        <v>2687.3</v>
      </c>
      <c r="AQ72" s="112">
        <v>57.7</v>
      </c>
      <c r="AR72" s="112">
        <v>2745</v>
      </c>
      <c r="AS72" s="112">
        <v>2687.3</v>
      </c>
      <c r="AT72" s="112">
        <v>57.7</v>
      </c>
      <c r="AU72" s="112">
        <v>2745</v>
      </c>
      <c r="AV72" s="84">
        <v>29</v>
      </c>
      <c r="AW72" s="84"/>
      <c r="AX72" s="84"/>
      <c r="AY72" s="108"/>
      <c r="AZ72" s="84"/>
      <c r="BA72" s="84"/>
      <c r="BB72" s="84" t="s">
        <v>1622</v>
      </c>
      <c r="BC72" s="84" t="s">
        <v>145</v>
      </c>
      <c r="BD72" s="108" t="s">
        <v>1537</v>
      </c>
      <c r="BE72" s="84">
        <v>30000</v>
      </c>
      <c r="BF72" s="38" t="s">
        <v>619</v>
      </c>
      <c r="BG72" s="84" t="s">
        <v>621</v>
      </c>
      <c r="BH72" s="114" t="s">
        <v>1642</v>
      </c>
      <c r="BI72" s="38" t="s">
        <v>112</v>
      </c>
      <c r="BJ72" s="85">
        <v>46042</v>
      </c>
      <c r="BK72" s="84" t="s">
        <v>247</v>
      </c>
      <c r="BL72" s="38" t="s">
        <v>247</v>
      </c>
      <c r="BM72" s="115" t="s">
        <v>247</v>
      </c>
      <c r="BN72" s="116" t="s">
        <v>247</v>
      </c>
      <c r="BO72" s="84" t="s">
        <v>247</v>
      </c>
      <c r="BP72" s="84" t="s">
        <v>247</v>
      </c>
      <c r="BQ72" s="117" t="s">
        <v>247</v>
      </c>
      <c r="BR72" s="118" t="s">
        <v>1647</v>
      </c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14761</v>
      </c>
      <c r="J73" s="38" t="s">
        <v>578</v>
      </c>
      <c r="K73" s="84">
        <v>14761</v>
      </c>
      <c r="L73" s="84" t="s">
        <v>255</v>
      </c>
      <c r="M73" s="38" t="s">
        <v>256</v>
      </c>
      <c r="N73" s="84">
        <v>20954</v>
      </c>
      <c r="O73" s="84" t="s">
        <v>593</v>
      </c>
      <c r="P73" s="84">
        <v>34001</v>
      </c>
      <c r="Q73" s="38" t="s">
        <v>594</v>
      </c>
      <c r="R73" s="38" t="s">
        <v>259</v>
      </c>
      <c r="S73" s="84" t="s">
        <v>625</v>
      </c>
      <c r="T73" s="84" t="s">
        <v>625</v>
      </c>
      <c r="U73" s="84" t="s">
        <v>261</v>
      </c>
      <c r="V73" s="84" t="s">
        <v>292</v>
      </c>
      <c r="W73" s="84">
        <v>541</v>
      </c>
      <c r="X73" s="38" t="s">
        <v>315</v>
      </c>
      <c r="Y73" s="84">
        <v>352152182</v>
      </c>
      <c r="Z73" s="38" t="s">
        <v>626</v>
      </c>
      <c r="AA73" s="108" t="s">
        <v>622</v>
      </c>
      <c r="AB73" s="84">
        <v>73000</v>
      </c>
      <c r="AC73" s="108" t="s">
        <v>585</v>
      </c>
      <c r="AD73" s="84">
        <v>24</v>
      </c>
      <c r="AE73" s="84" t="s">
        <v>268</v>
      </c>
      <c r="AF73" s="84" t="s">
        <v>408</v>
      </c>
      <c r="AG73" s="108" t="s">
        <v>628</v>
      </c>
      <c r="AH73" s="84" t="s">
        <v>293</v>
      </c>
      <c r="AI73" s="108" t="s">
        <v>624</v>
      </c>
      <c r="AJ73" s="84">
        <v>3900</v>
      </c>
      <c r="AK73" s="84">
        <v>3900</v>
      </c>
      <c r="AL73" s="108" t="s">
        <v>508</v>
      </c>
      <c r="AM73" s="84">
        <v>45986.239999999998</v>
      </c>
      <c r="AN73" s="112">
        <v>20313.759999999998</v>
      </c>
      <c r="AO73" s="112">
        <v>66300</v>
      </c>
      <c r="AP73" s="112">
        <v>27013.759999999998</v>
      </c>
      <c r="AQ73" s="112">
        <v>2405.2399999999998</v>
      </c>
      <c r="AR73" s="112">
        <v>29419</v>
      </c>
      <c r="AS73" s="112">
        <v>27013.759999999998</v>
      </c>
      <c r="AT73" s="112">
        <v>2405.2399999999998</v>
      </c>
      <c r="AU73" s="112">
        <v>29419</v>
      </c>
      <c r="AV73" s="84">
        <v>29</v>
      </c>
      <c r="AW73" s="84"/>
      <c r="AX73" s="84"/>
      <c r="AY73" s="108"/>
      <c r="AZ73" s="84"/>
      <c r="BA73" s="84"/>
      <c r="BB73" s="84" t="s">
        <v>1622</v>
      </c>
      <c r="BC73" s="84" t="s">
        <v>145</v>
      </c>
      <c r="BD73" s="108" t="s">
        <v>1537</v>
      </c>
      <c r="BE73" s="84">
        <v>73000</v>
      </c>
      <c r="BF73" s="38" t="s">
        <v>625</v>
      </c>
      <c r="BG73" s="84" t="s">
        <v>627</v>
      </c>
      <c r="BH73" s="114" t="s">
        <v>1642</v>
      </c>
      <c r="BI73" s="38" t="s">
        <v>112</v>
      </c>
      <c r="BJ73" s="85">
        <v>46042</v>
      </c>
      <c r="BK73" s="84" t="s">
        <v>247</v>
      </c>
      <c r="BL73" s="38" t="s">
        <v>247</v>
      </c>
      <c r="BM73" s="115" t="s">
        <v>247</v>
      </c>
      <c r="BN73" s="116" t="s">
        <v>247</v>
      </c>
      <c r="BO73" s="84" t="s">
        <v>247</v>
      </c>
      <c r="BP73" s="84" t="s">
        <v>247</v>
      </c>
      <c r="BQ73" s="117" t="s">
        <v>247</v>
      </c>
      <c r="BR73" s="118" t="s">
        <v>1647</v>
      </c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14761</v>
      </c>
      <c r="J74" s="38" t="s">
        <v>578</v>
      </c>
      <c r="K74" s="84">
        <v>14761</v>
      </c>
      <c r="L74" s="84" t="s">
        <v>255</v>
      </c>
      <c r="M74" s="38" t="s">
        <v>256</v>
      </c>
      <c r="N74" s="84">
        <v>20954</v>
      </c>
      <c r="O74" s="84" t="s">
        <v>593</v>
      </c>
      <c r="P74" s="84">
        <v>34001</v>
      </c>
      <c r="Q74" s="38" t="s">
        <v>594</v>
      </c>
      <c r="R74" s="38" t="s">
        <v>259</v>
      </c>
      <c r="S74" s="84" t="s">
        <v>629</v>
      </c>
      <c r="T74" s="84" t="s">
        <v>629</v>
      </c>
      <c r="U74" s="84" t="s">
        <v>261</v>
      </c>
      <c r="V74" s="84" t="s">
        <v>292</v>
      </c>
      <c r="W74" s="84">
        <v>541</v>
      </c>
      <c r="X74" s="38" t="s">
        <v>315</v>
      </c>
      <c r="Y74" s="84">
        <v>352152200</v>
      </c>
      <c r="Z74" s="38" t="s">
        <v>630</v>
      </c>
      <c r="AA74" s="108" t="s">
        <v>622</v>
      </c>
      <c r="AB74" s="84">
        <v>73000</v>
      </c>
      <c r="AC74" s="108" t="s">
        <v>585</v>
      </c>
      <c r="AD74" s="84">
        <v>24</v>
      </c>
      <c r="AE74" s="84" t="s">
        <v>268</v>
      </c>
      <c r="AF74" s="84" t="s">
        <v>632</v>
      </c>
      <c r="AG74" s="108" t="s">
        <v>598</v>
      </c>
      <c r="AH74" s="84" t="s">
        <v>293</v>
      </c>
      <c r="AI74" s="108" t="s">
        <v>624</v>
      </c>
      <c r="AJ74" s="84">
        <v>3900</v>
      </c>
      <c r="AK74" s="84">
        <v>3900</v>
      </c>
      <c r="AL74" s="108" t="s">
        <v>633</v>
      </c>
      <c r="AM74" s="84">
        <v>59783.97</v>
      </c>
      <c r="AN74" s="112">
        <v>22116.03</v>
      </c>
      <c r="AO74" s="112">
        <v>81900</v>
      </c>
      <c r="AP74" s="112">
        <v>13216.03</v>
      </c>
      <c r="AQ74" s="112">
        <v>602.97</v>
      </c>
      <c r="AR74" s="112">
        <v>13819</v>
      </c>
      <c r="AS74" s="112">
        <v>13216.03</v>
      </c>
      <c r="AT74" s="112">
        <v>602.97</v>
      </c>
      <c r="AU74" s="112">
        <v>13819</v>
      </c>
      <c r="AV74" s="84">
        <v>29</v>
      </c>
      <c r="AW74" s="84"/>
      <c r="AX74" s="84"/>
      <c r="AY74" s="108"/>
      <c r="AZ74" s="84"/>
      <c r="BA74" s="84"/>
      <c r="BB74" s="84" t="s">
        <v>1622</v>
      </c>
      <c r="BC74" s="84" t="s">
        <v>145</v>
      </c>
      <c r="BD74" s="108" t="s">
        <v>1209</v>
      </c>
      <c r="BE74" s="84">
        <v>73000</v>
      </c>
      <c r="BF74" s="38" t="s">
        <v>629</v>
      </c>
      <c r="BG74" s="84" t="s">
        <v>631</v>
      </c>
      <c r="BH74" s="114" t="s">
        <v>1642</v>
      </c>
      <c r="BI74" s="38" t="s">
        <v>112</v>
      </c>
      <c r="BJ74" s="85">
        <v>46042</v>
      </c>
      <c r="BK74" s="84" t="s">
        <v>247</v>
      </c>
      <c r="BL74" s="38" t="s">
        <v>247</v>
      </c>
      <c r="BM74" s="115" t="s">
        <v>247</v>
      </c>
      <c r="BN74" s="116" t="s">
        <v>247</v>
      </c>
      <c r="BO74" s="84" t="s">
        <v>247</v>
      </c>
      <c r="BP74" s="84" t="s">
        <v>247</v>
      </c>
      <c r="BQ74" s="117" t="s">
        <v>247</v>
      </c>
      <c r="BR74" s="118" t="s">
        <v>1647</v>
      </c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14672</v>
      </c>
      <c r="J77" s="38" t="s">
        <v>295</v>
      </c>
      <c r="K77" s="84">
        <v>14672</v>
      </c>
      <c r="L77" s="84" t="s">
        <v>255</v>
      </c>
      <c r="M77" s="38" t="s">
        <v>256</v>
      </c>
      <c r="N77" s="84">
        <v>332315</v>
      </c>
      <c r="O77" s="84" t="s">
        <v>635</v>
      </c>
      <c r="P77" s="84">
        <v>466608</v>
      </c>
      <c r="Q77" s="38" t="s">
        <v>636</v>
      </c>
      <c r="R77" s="38" t="s">
        <v>259</v>
      </c>
      <c r="S77" s="84" t="s">
        <v>637</v>
      </c>
      <c r="T77" s="84" t="s">
        <v>637</v>
      </c>
      <c r="U77" s="84" t="s">
        <v>261</v>
      </c>
      <c r="V77" s="84" t="s">
        <v>292</v>
      </c>
      <c r="W77" s="84">
        <v>541</v>
      </c>
      <c r="X77" s="38" t="s">
        <v>638</v>
      </c>
      <c r="Y77" s="84">
        <v>352313646</v>
      </c>
      <c r="Z77" s="38" t="s">
        <v>639</v>
      </c>
      <c r="AA77" s="108" t="s">
        <v>641</v>
      </c>
      <c r="AB77" s="84">
        <v>52000</v>
      </c>
      <c r="AC77" s="108" t="s">
        <v>303</v>
      </c>
      <c r="AD77" s="84">
        <v>24</v>
      </c>
      <c r="AE77" s="84" t="s">
        <v>278</v>
      </c>
      <c r="AF77" s="84" t="s">
        <v>642</v>
      </c>
      <c r="AG77" s="108" t="s">
        <v>643</v>
      </c>
      <c r="AH77" s="84" t="s">
        <v>322</v>
      </c>
      <c r="AI77" s="108" t="s">
        <v>615</v>
      </c>
      <c r="AJ77" s="84">
        <v>2780</v>
      </c>
      <c r="AK77" s="84">
        <v>2780</v>
      </c>
      <c r="AL77" s="108" t="s">
        <v>644</v>
      </c>
      <c r="AM77" s="84">
        <v>46315.38</v>
      </c>
      <c r="AN77" s="112">
        <v>14844.62</v>
      </c>
      <c r="AO77" s="112">
        <v>61160</v>
      </c>
      <c r="AP77" s="112">
        <v>5684.62</v>
      </c>
      <c r="AQ77" s="112">
        <v>181.38</v>
      </c>
      <c r="AR77" s="112">
        <v>5866</v>
      </c>
      <c r="AS77" s="112">
        <v>5684.62</v>
      </c>
      <c r="AT77" s="112">
        <v>181.38</v>
      </c>
      <c r="AU77" s="112">
        <v>5866</v>
      </c>
      <c r="AV77" s="84">
        <v>29</v>
      </c>
      <c r="AW77" s="84"/>
      <c r="AX77" s="84"/>
      <c r="AY77" s="108"/>
      <c r="AZ77" s="84"/>
      <c r="BA77" s="84"/>
      <c r="BB77" s="84" t="s">
        <v>1622</v>
      </c>
      <c r="BC77" s="84" t="s">
        <v>145</v>
      </c>
      <c r="BD77" s="108"/>
      <c r="BE77" s="84">
        <v>0</v>
      </c>
      <c r="BF77" s="38" t="s">
        <v>637</v>
      </c>
      <c r="BG77" s="84" t="s">
        <v>640</v>
      </c>
      <c r="BH77" s="114" t="s">
        <v>1642</v>
      </c>
      <c r="BI77" s="38" t="s">
        <v>112</v>
      </c>
      <c r="BJ77" s="85">
        <v>46042</v>
      </c>
      <c r="BK77" s="84" t="s">
        <v>247</v>
      </c>
      <c r="BL77" s="38" t="s">
        <v>247</v>
      </c>
      <c r="BM77" s="115" t="s">
        <v>247</v>
      </c>
      <c r="BN77" s="116" t="s">
        <v>247</v>
      </c>
      <c r="BO77" s="84" t="s">
        <v>247</v>
      </c>
      <c r="BP77" s="84" t="s">
        <v>247</v>
      </c>
      <c r="BQ77" s="117" t="s">
        <v>247</v>
      </c>
      <c r="BR77" s="118" t="s">
        <v>1647</v>
      </c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14706</v>
      </c>
      <c r="J78" s="38" t="s">
        <v>279</v>
      </c>
      <c r="K78" s="84">
        <v>14706</v>
      </c>
      <c r="L78" s="84" t="s">
        <v>255</v>
      </c>
      <c r="M78" s="38" t="s">
        <v>256</v>
      </c>
      <c r="N78" s="84">
        <v>20899</v>
      </c>
      <c r="O78" s="84" t="s">
        <v>280</v>
      </c>
      <c r="P78" s="84">
        <v>33907</v>
      </c>
      <c r="Q78" s="38" t="s">
        <v>281</v>
      </c>
      <c r="R78" s="38" t="s">
        <v>613</v>
      </c>
      <c r="S78" s="84" t="s">
        <v>645</v>
      </c>
      <c r="T78" s="84" t="s">
        <v>645</v>
      </c>
      <c r="U78" s="84" t="s">
        <v>291</v>
      </c>
      <c r="V78" s="84" t="s">
        <v>292</v>
      </c>
      <c r="W78" s="84">
        <v>541</v>
      </c>
      <c r="X78" s="38" t="s">
        <v>315</v>
      </c>
      <c r="Y78" s="84">
        <v>352348489</v>
      </c>
      <c r="Z78" s="38" t="s">
        <v>646</v>
      </c>
      <c r="AA78" s="108" t="s">
        <v>641</v>
      </c>
      <c r="AB78" s="84">
        <v>30000</v>
      </c>
      <c r="AC78" s="108" t="s">
        <v>286</v>
      </c>
      <c r="AD78" s="84">
        <v>18</v>
      </c>
      <c r="AE78" s="84" t="s">
        <v>614</v>
      </c>
      <c r="AF78" s="84" t="s">
        <v>648</v>
      </c>
      <c r="AG78" s="108" t="s">
        <v>288</v>
      </c>
      <c r="AH78" s="84" t="s">
        <v>293</v>
      </c>
      <c r="AI78" s="108" t="s">
        <v>649</v>
      </c>
      <c r="AJ78" s="84">
        <v>2020</v>
      </c>
      <c r="AK78" s="84">
        <v>2020</v>
      </c>
      <c r="AL78" s="108" t="s">
        <v>650</v>
      </c>
      <c r="AM78" s="84">
        <v>27913.37</v>
      </c>
      <c r="AN78" s="112">
        <v>6426.63</v>
      </c>
      <c r="AO78" s="112">
        <v>34340</v>
      </c>
      <c r="AP78" s="112">
        <v>2086.63</v>
      </c>
      <c r="AQ78" s="112">
        <v>44.37</v>
      </c>
      <c r="AR78" s="112">
        <v>2131</v>
      </c>
      <c r="AS78" s="112">
        <v>2086.63</v>
      </c>
      <c r="AT78" s="112">
        <v>44.37</v>
      </c>
      <c r="AU78" s="112">
        <v>2131</v>
      </c>
      <c r="AV78" s="84">
        <v>29</v>
      </c>
      <c r="AW78" s="84"/>
      <c r="AX78" s="84"/>
      <c r="AY78" s="108"/>
      <c r="AZ78" s="84"/>
      <c r="BA78" s="84"/>
      <c r="BB78" s="84" t="s">
        <v>1622</v>
      </c>
      <c r="BC78" s="84" t="s">
        <v>145</v>
      </c>
      <c r="BD78" s="108" t="s">
        <v>1537</v>
      </c>
      <c r="BE78" s="84">
        <v>30000</v>
      </c>
      <c r="BF78" s="38" t="s">
        <v>645</v>
      </c>
      <c r="BG78" s="84" t="s">
        <v>647</v>
      </c>
      <c r="BH78" s="114" t="s">
        <v>1642</v>
      </c>
      <c r="BI78" s="38" t="s">
        <v>112</v>
      </c>
      <c r="BJ78" s="85">
        <v>46042</v>
      </c>
      <c r="BK78" s="84" t="s">
        <v>247</v>
      </c>
      <c r="BL78" s="38" t="s">
        <v>247</v>
      </c>
      <c r="BM78" s="115" t="s">
        <v>247</v>
      </c>
      <c r="BN78" s="116" t="s">
        <v>247</v>
      </c>
      <c r="BO78" s="84" t="s">
        <v>247</v>
      </c>
      <c r="BP78" s="84" t="s">
        <v>247</v>
      </c>
      <c r="BQ78" s="117" t="s">
        <v>247</v>
      </c>
      <c r="BR78" s="118" t="s">
        <v>1647</v>
      </c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14802</v>
      </c>
      <c r="J82" s="38" t="s">
        <v>512</v>
      </c>
      <c r="K82" s="84">
        <v>14802</v>
      </c>
      <c r="L82" s="84" t="s">
        <v>513</v>
      </c>
      <c r="M82" s="38" t="s">
        <v>514</v>
      </c>
      <c r="N82" s="84">
        <v>20995</v>
      </c>
      <c r="O82" s="84" t="s">
        <v>515</v>
      </c>
      <c r="P82" s="84">
        <v>496706</v>
      </c>
      <c r="Q82" s="38" t="s">
        <v>516</v>
      </c>
      <c r="R82" s="38" t="s">
        <v>613</v>
      </c>
      <c r="S82" s="84" t="s">
        <v>653</v>
      </c>
      <c r="T82" s="84" t="s">
        <v>653</v>
      </c>
      <c r="U82" s="84" t="s">
        <v>261</v>
      </c>
      <c r="V82" s="84" t="s">
        <v>292</v>
      </c>
      <c r="W82" s="84">
        <v>541</v>
      </c>
      <c r="X82" s="38" t="s">
        <v>315</v>
      </c>
      <c r="Y82" s="84">
        <v>352485675</v>
      </c>
      <c r="Z82" s="38" t="s">
        <v>654</v>
      </c>
      <c r="AA82" s="108" t="s">
        <v>656</v>
      </c>
      <c r="AB82" s="84">
        <v>30000</v>
      </c>
      <c r="AC82" s="108" t="s">
        <v>459</v>
      </c>
      <c r="AD82" s="84">
        <v>18</v>
      </c>
      <c r="AE82" s="84" t="s">
        <v>614</v>
      </c>
      <c r="AF82" s="84" t="s">
        <v>657</v>
      </c>
      <c r="AG82" s="108" t="s">
        <v>658</v>
      </c>
      <c r="AH82" s="84" t="s">
        <v>322</v>
      </c>
      <c r="AI82" s="108" t="s">
        <v>659</v>
      </c>
      <c r="AJ82" s="84">
        <v>2020</v>
      </c>
      <c r="AK82" s="84">
        <v>2020</v>
      </c>
      <c r="AL82" s="108" t="s">
        <v>524</v>
      </c>
      <c r="AM82" s="84">
        <v>28199.46</v>
      </c>
      <c r="AN82" s="112">
        <v>6140.54</v>
      </c>
      <c r="AO82" s="112">
        <v>34340</v>
      </c>
      <c r="AP82" s="112">
        <v>1800.54</v>
      </c>
      <c r="AQ82" s="112">
        <v>38.46</v>
      </c>
      <c r="AR82" s="112">
        <v>1839</v>
      </c>
      <c r="AS82" s="112">
        <v>1800.54</v>
      </c>
      <c r="AT82" s="112">
        <v>38.46</v>
      </c>
      <c r="AU82" s="112">
        <v>1839</v>
      </c>
      <c r="AV82" s="84">
        <v>29</v>
      </c>
      <c r="AW82" s="84"/>
      <c r="AX82" s="84"/>
      <c r="AY82" s="108"/>
      <c r="AZ82" s="84"/>
      <c r="BA82" s="84"/>
      <c r="BB82" s="84" t="s">
        <v>1622</v>
      </c>
      <c r="BC82" s="84" t="s">
        <v>145</v>
      </c>
      <c r="BD82" s="108" t="s">
        <v>1537</v>
      </c>
      <c r="BE82" s="84">
        <v>30000</v>
      </c>
      <c r="BF82" s="38" t="s">
        <v>653</v>
      </c>
      <c r="BG82" s="84" t="s">
        <v>655</v>
      </c>
      <c r="BH82" s="114" t="s">
        <v>1642</v>
      </c>
      <c r="BI82" s="38" t="s">
        <v>112</v>
      </c>
      <c r="BJ82" s="85">
        <v>46042</v>
      </c>
      <c r="BK82" s="84" t="s">
        <v>247</v>
      </c>
      <c r="BL82" s="38" t="s">
        <v>247</v>
      </c>
      <c r="BM82" s="115" t="s">
        <v>247</v>
      </c>
      <c r="BN82" s="116" t="s">
        <v>247</v>
      </c>
      <c r="BO82" s="84" t="s">
        <v>247</v>
      </c>
      <c r="BP82" s="84" t="s">
        <v>247</v>
      </c>
      <c r="BQ82" s="117" t="s">
        <v>247</v>
      </c>
      <c r="BR82" s="118" t="s">
        <v>1647</v>
      </c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14792</v>
      </c>
      <c r="J83" s="38" t="s">
        <v>254</v>
      </c>
      <c r="K83" s="84">
        <v>14792</v>
      </c>
      <c r="L83" s="84" t="s">
        <v>255</v>
      </c>
      <c r="M83" s="38" t="s">
        <v>256</v>
      </c>
      <c r="N83" s="84">
        <v>20985</v>
      </c>
      <c r="O83" s="84" t="s">
        <v>660</v>
      </c>
      <c r="P83" s="84">
        <v>34038</v>
      </c>
      <c r="Q83" s="38" t="s">
        <v>661</v>
      </c>
      <c r="R83" s="38" t="s">
        <v>259</v>
      </c>
      <c r="S83" s="84" t="s">
        <v>662</v>
      </c>
      <c r="T83" s="84" t="s">
        <v>662</v>
      </c>
      <c r="U83" s="84" t="s">
        <v>261</v>
      </c>
      <c r="V83" s="84" t="s">
        <v>292</v>
      </c>
      <c r="W83" s="84">
        <v>541</v>
      </c>
      <c r="X83" s="38" t="s">
        <v>638</v>
      </c>
      <c r="Y83" s="84">
        <v>352505497</v>
      </c>
      <c r="Z83" s="38" t="s">
        <v>663</v>
      </c>
      <c r="AA83" s="108" t="s">
        <v>652</v>
      </c>
      <c r="AB83" s="84">
        <v>52000</v>
      </c>
      <c r="AC83" s="108" t="s">
        <v>267</v>
      </c>
      <c r="AD83" s="84">
        <v>24</v>
      </c>
      <c r="AE83" s="84" t="s">
        <v>326</v>
      </c>
      <c r="AF83" s="84" t="s">
        <v>665</v>
      </c>
      <c r="AG83" s="108" t="s">
        <v>666</v>
      </c>
      <c r="AH83" s="84" t="s">
        <v>271</v>
      </c>
      <c r="AI83" s="108" t="s">
        <v>667</v>
      </c>
      <c r="AJ83" s="84">
        <v>2780</v>
      </c>
      <c r="AK83" s="84">
        <v>2780</v>
      </c>
      <c r="AL83" s="108" t="s">
        <v>554</v>
      </c>
      <c r="AM83" s="84">
        <v>32220.880000000001</v>
      </c>
      <c r="AN83" s="112">
        <v>12259.12</v>
      </c>
      <c r="AO83" s="112">
        <v>44480</v>
      </c>
      <c r="AP83" s="112">
        <v>19779.12</v>
      </c>
      <c r="AQ83" s="112">
        <v>1850.88</v>
      </c>
      <c r="AR83" s="112">
        <v>21630</v>
      </c>
      <c r="AS83" s="112">
        <v>19779.12</v>
      </c>
      <c r="AT83" s="112">
        <v>1850.88</v>
      </c>
      <c r="AU83" s="112">
        <v>21630</v>
      </c>
      <c r="AV83" s="84">
        <v>29</v>
      </c>
      <c r="AW83" s="84"/>
      <c r="AX83" s="84"/>
      <c r="AY83" s="108"/>
      <c r="AZ83" s="84"/>
      <c r="BA83" s="84"/>
      <c r="BB83" s="84" t="s">
        <v>1622</v>
      </c>
      <c r="BC83" s="84" t="s">
        <v>145</v>
      </c>
      <c r="BD83" s="108"/>
      <c r="BE83" s="84">
        <v>0</v>
      </c>
      <c r="BF83" s="38" t="s">
        <v>662</v>
      </c>
      <c r="BG83" s="84" t="s">
        <v>664</v>
      </c>
      <c r="BH83" s="114" t="s">
        <v>1642</v>
      </c>
      <c r="BI83" s="38" t="s">
        <v>112</v>
      </c>
      <c r="BJ83" s="85">
        <v>46042</v>
      </c>
      <c r="BK83" s="84" t="s">
        <v>247</v>
      </c>
      <c r="BL83" s="38" t="s">
        <v>247</v>
      </c>
      <c r="BM83" s="115" t="s">
        <v>247</v>
      </c>
      <c r="BN83" s="116" t="s">
        <v>247</v>
      </c>
      <c r="BO83" s="84" t="s">
        <v>247</v>
      </c>
      <c r="BP83" s="84" t="s">
        <v>247</v>
      </c>
      <c r="BQ83" s="117" t="s">
        <v>247</v>
      </c>
      <c r="BR83" s="118" t="s">
        <v>1647</v>
      </c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14672</v>
      </c>
      <c r="J87" s="38" t="s">
        <v>295</v>
      </c>
      <c r="K87" s="84">
        <v>14672</v>
      </c>
      <c r="L87" s="84" t="s">
        <v>255</v>
      </c>
      <c r="M87" s="38" t="s">
        <v>256</v>
      </c>
      <c r="N87" s="84">
        <v>20865</v>
      </c>
      <c r="O87" s="84" t="s">
        <v>344</v>
      </c>
      <c r="P87" s="84">
        <v>33895</v>
      </c>
      <c r="Q87" s="38" t="s">
        <v>345</v>
      </c>
      <c r="R87" s="38" t="s">
        <v>613</v>
      </c>
      <c r="S87" s="84" t="s">
        <v>346</v>
      </c>
      <c r="T87" s="84" t="s">
        <v>346</v>
      </c>
      <c r="U87" s="84" t="s">
        <v>359</v>
      </c>
      <c r="V87" s="84" t="s">
        <v>299</v>
      </c>
      <c r="W87" s="84">
        <v>541</v>
      </c>
      <c r="X87" s="38" t="s">
        <v>315</v>
      </c>
      <c r="Y87" s="84">
        <v>352615322</v>
      </c>
      <c r="Z87" s="38" t="s">
        <v>669</v>
      </c>
      <c r="AA87" s="108" t="s">
        <v>670</v>
      </c>
      <c r="AB87" s="84">
        <v>30000</v>
      </c>
      <c r="AC87" s="108" t="s">
        <v>303</v>
      </c>
      <c r="AD87" s="84">
        <v>18</v>
      </c>
      <c r="AE87" s="84" t="s">
        <v>614</v>
      </c>
      <c r="AF87" s="84" t="s">
        <v>350</v>
      </c>
      <c r="AG87" s="108" t="s">
        <v>351</v>
      </c>
      <c r="AH87" s="84" t="s">
        <v>293</v>
      </c>
      <c r="AI87" s="108" t="s">
        <v>651</v>
      </c>
      <c r="AJ87" s="84">
        <v>2020</v>
      </c>
      <c r="AK87" s="84">
        <v>2020</v>
      </c>
      <c r="AL87" s="108" t="s">
        <v>324</v>
      </c>
      <c r="AM87" s="84">
        <v>18452.78</v>
      </c>
      <c r="AN87" s="112">
        <v>5787.22</v>
      </c>
      <c r="AO87" s="112">
        <v>24240</v>
      </c>
      <c r="AP87" s="112">
        <v>11547.22</v>
      </c>
      <c r="AQ87" s="112">
        <v>870.78</v>
      </c>
      <c r="AR87" s="112">
        <v>12418</v>
      </c>
      <c r="AS87" s="112">
        <v>11547.22</v>
      </c>
      <c r="AT87" s="112">
        <v>870.78</v>
      </c>
      <c r="AU87" s="112">
        <v>12418</v>
      </c>
      <c r="AV87" s="84">
        <v>28</v>
      </c>
      <c r="AW87" s="84"/>
      <c r="AX87" s="84"/>
      <c r="AY87" s="108"/>
      <c r="AZ87" s="84"/>
      <c r="BA87" s="84"/>
      <c r="BB87" s="84" t="s">
        <v>1622</v>
      </c>
      <c r="BC87" s="84" t="s">
        <v>145</v>
      </c>
      <c r="BD87" s="108" t="s">
        <v>1623</v>
      </c>
      <c r="BE87" s="84">
        <v>30000</v>
      </c>
      <c r="BF87" s="38" t="s">
        <v>346</v>
      </c>
      <c r="BG87" s="84" t="s">
        <v>348</v>
      </c>
      <c r="BH87" s="114" t="s">
        <v>1642</v>
      </c>
      <c r="BI87" s="38" t="s">
        <v>112</v>
      </c>
      <c r="BJ87" s="85">
        <v>46042</v>
      </c>
      <c r="BK87" s="84" t="s">
        <v>247</v>
      </c>
      <c r="BL87" s="38" t="s">
        <v>247</v>
      </c>
      <c r="BM87" s="115" t="s">
        <v>247</v>
      </c>
      <c r="BN87" s="116" t="s">
        <v>247</v>
      </c>
      <c r="BO87" s="84" t="s">
        <v>247</v>
      </c>
      <c r="BP87" s="84" t="s">
        <v>247</v>
      </c>
      <c r="BQ87" s="117" t="s">
        <v>247</v>
      </c>
      <c r="BR87" s="118" t="s">
        <v>1647</v>
      </c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14706</v>
      </c>
      <c r="J88" s="38" t="s">
        <v>279</v>
      </c>
      <c r="K88" s="84">
        <v>14706</v>
      </c>
      <c r="L88" s="84" t="s">
        <v>255</v>
      </c>
      <c r="M88" s="38" t="s">
        <v>256</v>
      </c>
      <c r="N88" s="84">
        <v>20899</v>
      </c>
      <c r="O88" s="84" t="s">
        <v>280</v>
      </c>
      <c r="P88" s="84">
        <v>33907</v>
      </c>
      <c r="Q88" s="38" t="s">
        <v>281</v>
      </c>
      <c r="R88" s="38" t="s">
        <v>613</v>
      </c>
      <c r="S88" s="84" t="s">
        <v>282</v>
      </c>
      <c r="T88" s="84" t="s">
        <v>282</v>
      </c>
      <c r="U88" s="84" t="s">
        <v>291</v>
      </c>
      <c r="V88" s="84" t="s">
        <v>292</v>
      </c>
      <c r="W88" s="84">
        <v>541</v>
      </c>
      <c r="X88" s="38" t="s">
        <v>315</v>
      </c>
      <c r="Y88" s="84">
        <v>352672368</v>
      </c>
      <c r="Z88" s="38" t="s">
        <v>283</v>
      </c>
      <c r="AA88" s="108" t="s">
        <v>671</v>
      </c>
      <c r="AB88" s="84">
        <v>30000</v>
      </c>
      <c r="AC88" s="108" t="s">
        <v>286</v>
      </c>
      <c r="AD88" s="84">
        <v>18</v>
      </c>
      <c r="AE88" s="84" t="s">
        <v>614</v>
      </c>
      <c r="AF88" s="84" t="s">
        <v>287</v>
      </c>
      <c r="AG88" s="108" t="s">
        <v>288</v>
      </c>
      <c r="AH88" s="84" t="s">
        <v>271</v>
      </c>
      <c r="AI88" s="108" t="s">
        <v>672</v>
      </c>
      <c r="AJ88" s="84">
        <v>2020</v>
      </c>
      <c r="AK88" s="84">
        <v>2020</v>
      </c>
      <c r="AL88" s="108" t="s">
        <v>402</v>
      </c>
      <c r="AM88" s="84">
        <v>20314.52</v>
      </c>
      <c r="AN88" s="112">
        <v>5945.48</v>
      </c>
      <c r="AO88" s="112">
        <v>26260</v>
      </c>
      <c r="AP88" s="112">
        <v>9685.48</v>
      </c>
      <c r="AQ88" s="112">
        <v>624.52</v>
      </c>
      <c r="AR88" s="112">
        <v>10310</v>
      </c>
      <c r="AS88" s="112">
        <v>9685.48</v>
      </c>
      <c r="AT88" s="112">
        <v>624.52</v>
      </c>
      <c r="AU88" s="112">
        <v>10310</v>
      </c>
      <c r="AV88" s="84">
        <v>28</v>
      </c>
      <c r="AW88" s="84"/>
      <c r="AX88" s="84"/>
      <c r="AY88" s="108"/>
      <c r="AZ88" s="84"/>
      <c r="BA88" s="84"/>
      <c r="BB88" s="84" t="s">
        <v>1622</v>
      </c>
      <c r="BC88" s="84" t="s">
        <v>145</v>
      </c>
      <c r="BD88" s="108" t="s">
        <v>1623</v>
      </c>
      <c r="BE88" s="84">
        <v>30000</v>
      </c>
      <c r="BF88" s="38" t="s">
        <v>282</v>
      </c>
      <c r="BG88" s="84" t="s">
        <v>284</v>
      </c>
      <c r="BH88" s="114" t="s">
        <v>1642</v>
      </c>
      <c r="BI88" s="38" t="s">
        <v>112</v>
      </c>
      <c r="BJ88" s="85">
        <v>46042</v>
      </c>
      <c r="BK88" s="84" t="s">
        <v>247</v>
      </c>
      <c r="BL88" s="38" t="s">
        <v>247</v>
      </c>
      <c r="BM88" s="115" t="s">
        <v>247</v>
      </c>
      <c r="BN88" s="116" t="s">
        <v>247</v>
      </c>
      <c r="BO88" s="84" t="s">
        <v>247</v>
      </c>
      <c r="BP88" s="84" t="s">
        <v>247</v>
      </c>
      <c r="BQ88" s="117" t="s">
        <v>247</v>
      </c>
      <c r="BR88" s="118" t="s">
        <v>1647</v>
      </c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14796</v>
      </c>
      <c r="J91" s="38" t="s">
        <v>279</v>
      </c>
      <c r="K91" s="84">
        <v>14796</v>
      </c>
      <c r="L91" s="84" t="s">
        <v>255</v>
      </c>
      <c r="M91" s="38" t="s">
        <v>256</v>
      </c>
      <c r="N91" s="84">
        <v>20989</v>
      </c>
      <c r="O91" s="84" t="s">
        <v>674</v>
      </c>
      <c r="P91" s="84">
        <v>34046</v>
      </c>
      <c r="Q91" s="38" t="s">
        <v>675</v>
      </c>
      <c r="R91" s="38" t="s">
        <v>259</v>
      </c>
      <c r="S91" s="84" t="s">
        <v>676</v>
      </c>
      <c r="T91" s="84" t="s">
        <v>676</v>
      </c>
      <c r="U91" s="84" t="s">
        <v>291</v>
      </c>
      <c r="V91" s="84" t="s">
        <v>299</v>
      </c>
      <c r="W91" s="84">
        <v>541</v>
      </c>
      <c r="X91" s="38" t="s">
        <v>315</v>
      </c>
      <c r="Y91" s="84">
        <v>352776224</v>
      </c>
      <c r="Z91" s="38" t="s">
        <v>677</v>
      </c>
      <c r="AA91" s="108" t="s">
        <v>673</v>
      </c>
      <c r="AB91" s="84">
        <v>52000</v>
      </c>
      <c r="AC91" s="108" t="s">
        <v>510</v>
      </c>
      <c r="AD91" s="84">
        <v>24</v>
      </c>
      <c r="AE91" s="84" t="s">
        <v>278</v>
      </c>
      <c r="AF91" s="84" t="s">
        <v>679</v>
      </c>
      <c r="AG91" s="108" t="s">
        <v>680</v>
      </c>
      <c r="AH91" s="84" t="s">
        <v>271</v>
      </c>
      <c r="AI91" s="108" t="s">
        <v>681</v>
      </c>
      <c r="AJ91" s="84">
        <v>2780</v>
      </c>
      <c r="AK91" s="84">
        <v>2780</v>
      </c>
      <c r="AL91" s="108" t="s">
        <v>682</v>
      </c>
      <c r="AM91" s="84">
        <v>46348.9</v>
      </c>
      <c r="AN91" s="112">
        <v>14811.1</v>
      </c>
      <c r="AO91" s="112">
        <v>61160</v>
      </c>
      <c r="AP91" s="112">
        <v>5651.1</v>
      </c>
      <c r="AQ91" s="112">
        <v>183.9</v>
      </c>
      <c r="AR91" s="112">
        <v>5835</v>
      </c>
      <c r="AS91" s="112">
        <v>5651.1</v>
      </c>
      <c r="AT91" s="112">
        <v>183.9</v>
      </c>
      <c r="AU91" s="112">
        <v>5835</v>
      </c>
      <c r="AV91" s="84">
        <v>28</v>
      </c>
      <c r="AW91" s="84"/>
      <c r="AX91" s="84"/>
      <c r="AY91" s="108"/>
      <c r="AZ91" s="84"/>
      <c r="BA91" s="84"/>
      <c r="BB91" s="84" t="s">
        <v>1622</v>
      </c>
      <c r="BC91" s="84" t="s">
        <v>145</v>
      </c>
      <c r="BD91" s="108"/>
      <c r="BE91" s="84">
        <v>0</v>
      </c>
      <c r="BF91" s="38" t="s">
        <v>676</v>
      </c>
      <c r="BG91" s="84" t="s">
        <v>678</v>
      </c>
      <c r="BH91" s="114" t="s">
        <v>1642</v>
      </c>
      <c r="BI91" s="38" t="s">
        <v>112</v>
      </c>
      <c r="BJ91" s="85">
        <v>46042</v>
      </c>
      <c r="BK91" s="84" t="s">
        <v>247</v>
      </c>
      <c r="BL91" s="38" t="s">
        <v>247</v>
      </c>
      <c r="BM91" s="115" t="s">
        <v>247</v>
      </c>
      <c r="BN91" s="116" t="s">
        <v>247</v>
      </c>
      <c r="BO91" s="84" t="s">
        <v>247</v>
      </c>
      <c r="BP91" s="84" t="s">
        <v>247</v>
      </c>
      <c r="BQ91" s="117" t="s">
        <v>247</v>
      </c>
      <c r="BR91" s="118" t="s">
        <v>1647</v>
      </c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14607</v>
      </c>
      <c r="J97" s="38" t="s">
        <v>578</v>
      </c>
      <c r="K97" s="84">
        <v>14607</v>
      </c>
      <c r="L97" s="84" t="s">
        <v>255</v>
      </c>
      <c r="M97" s="38" t="s">
        <v>256</v>
      </c>
      <c r="N97" s="84">
        <v>20800</v>
      </c>
      <c r="O97" s="84" t="s">
        <v>579</v>
      </c>
      <c r="P97" s="84">
        <v>33669</v>
      </c>
      <c r="Q97" s="38" t="s">
        <v>684</v>
      </c>
      <c r="R97" s="38" t="s">
        <v>259</v>
      </c>
      <c r="S97" s="84" t="s">
        <v>685</v>
      </c>
      <c r="T97" s="84" t="s">
        <v>685</v>
      </c>
      <c r="U97" s="84" t="s">
        <v>359</v>
      </c>
      <c r="V97" s="84" t="s">
        <v>292</v>
      </c>
      <c r="W97" s="84">
        <v>541</v>
      </c>
      <c r="X97" s="38" t="s">
        <v>315</v>
      </c>
      <c r="Y97" s="84">
        <v>352914623</v>
      </c>
      <c r="Z97" s="38" t="s">
        <v>686</v>
      </c>
      <c r="AA97" s="108" t="s">
        <v>688</v>
      </c>
      <c r="AB97" s="84">
        <v>73000</v>
      </c>
      <c r="AC97" s="108" t="s">
        <v>585</v>
      </c>
      <c r="AD97" s="84">
        <v>24</v>
      </c>
      <c r="AE97" s="84" t="s">
        <v>268</v>
      </c>
      <c r="AF97" s="84" t="s">
        <v>689</v>
      </c>
      <c r="AG97" s="108" t="s">
        <v>499</v>
      </c>
      <c r="AH97" s="84" t="s">
        <v>293</v>
      </c>
      <c r="AI97" s="108" t="s">
        <v>690</v>
      </c>
      <c r="AJ97" s="84">
        <v>3900</v>
      </c>
      <c r="AK97" s="84">
        <v>3900</v>
      </c>
      <c r="AL97" s="108" t="s">
        <v>691</v>
      </c>
      <c r="AM97" s="84">
        <v>51380.44</v>
      </c>
      <c r="AN97" s="112">
        <v>18819.560000000001</v>
      </c>
      <c r="AO97" s="112">
        <v>70200</v>
      </c>
      <c r="AP97" s="112">
        <v>21619.56</v>
      </c>
      <c r="AQ97" s="112">
        <v>1605.44</v>
      </c>
      <c r="AR97" s="112">
        <v>23225</v>
      </c>
      <c r="AS97" s="112">
        <v>21619.56</v>
      </c>
      <c r="AT97" s="112">
        <v>1605.44</v>
      </c>
      <c r="AU97" s="112">
        <v>23225</v>
      </c>
      <c r="AV97" s="84">
        <v>28</v>
      </c>
      <c r="AW97" s="84"/>
      <c r="AX97" s="84"/>
      <c r="AY97" s="108"/>
      <c r="AZ97" s="84"/>
      <c r="BA97" s="84"/>
      <c r="BB97" s="84" t="s">
        <v>1622</v>
      </c>
      <c r="BC97" s="84" t="s">
        <v>145</v>
      </c>
      <c r="BD97" s="108" t="s">
        <v>1209</v>
      </c>
      <c r="BE97" s="84">
        <v>73000</v>
      </c>
      <c r="BF97" s="38" t="s">
        <v>685</v>
      </c>
      <c r="BG97" s="84" t="s">
        <v>687</v>
      </c>
      <c r="BH97" s="114" t="s">
        <v>1642</v>
      </c>
      <c r="BI97" s="38" t="s">
        <v>112</v>
      </c>
      <c r="BJ97" s="85">
        <v>46042</v>
      </c>
      <c r="BK97" s="84" t="s">
        <v>247</v>
      </c>
      <c r="BL97" s="38" t="s">
        <v>247</v>
      </c>
      <c r="BM97" s="115" t="s">
        <v>247</v>
      </c>
      <c r="BN97" s="116" t="s">
        <v>247</v>
      </c>
      <c r="BO97" s="84" t="s">
        <v>247</v>
      </c>
      <c r="BP97" s="84" t="s">
        <v>247</v>
      </c>
      <c r="BQ97" s="117" t="s">
        <v>247</v>
      </c>
      <c r="BR97" s="118" t="s">
        <v>1647</v>
      </c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14607</v>
      </c>
      <c r="J98" s="38" t="s">
        <v>578</v>
      </c>
      <c r="K98" s="84">
        <v>14607</v>
      </c>
      <c r="L98" s="84" t="s">
        <v>255</v>
      </c>
      <c r="M98" s="38" t="s">
        <v>256</v>
      </c>
      <c r="N98" s="84">
        <v>20800</v>
      </c>
      <c r="O98" s="84" t="s">
        <v>579</v>
      </c>
      <c r="P98" s="84">
        <v>33669</v>
      </c>
      <c r="Q98" s="38" t="s">
        <v>684</v>
      </c>
      <c r="R98" s="38" t="s">
        <v>259</v>
      </c>
      <c r="S98" s="84" t="s">
        <v>692</v>
      </c>
      <c r="T98" s="84" t="s">
        <v>692</v>
      </c>
      <c r="U98" s="84" t="s">
        <v>359</v>
      </c>
      <c r="V98" s="84" t="s">
        <v>292</v>
      </c>
      <c r="W98" s="84">
        <v>541</v>
      </c>
      <c r="X98" s="38" t="s">
        <v>315</v>
      </c>
      <c r="Y98" s="84">
        <v>352918423</v>
      </c>
      <c r="Z98" s="38" t="s">
        <v>693</v>
      </c>
      <c r="AA98" s="108" t="s">
        <v>688</v>
      </c>
      <c r="AB98" s="84">
        <v>42000</v>
      </c>
      <c r="AC98" s="108" t="s">
        <v>585</v>
      </c>
      <c r="AD98" s="84">
        <v>24</v>
      </c>
      <c r="AE98" s="84" t="s">
        <v>319</v>
      </c>
      <c r="AF98" s="84" t="s">
        <v>695</v>
      </c>
      <c r="AG98" s="108" t="s">
        <v>696</v>
      </c>
      <c r="AH98" s="84" t="s">
        <v>322</v>
      </c>
      <c r="AI98" s="108" t="s">
        <v>690</v>
      </c>
      <c r="AJ98" s="84">
        <v>2240</v>
      </c>
      <c r="AK98" s="84">
        <v>2240</v>
      </c>
      <c r="AL98" s="108" t="s">
        <v>697</v>
      </c>
      <c r="AM98" s="84">
        <v>33476.080000000002</v>
      </c>
      <c r="AN98" s="112">
        <v>11323.92</v>
      </c>
      <c r="AO98" s="112">
        <v>44800</v>
      </c>
      <c r="AP98" s="112">
        <v>8523.92</v>
      </c>
      <c r="AQ98" s="112">
        <v>454.08</v>
      </c>
      <c r="AR98" s="112">
        <v>8978</v>
      </c>
      <c r="AS98" s="112">
        <v>8523.92</v>
      </c>
      <c r="AT98" s="112">
        <v>454.08</v>
      </c>
      <c r="AU98" s="112">
        <v>8978</v>
      </c>
      <c r="AV98" s="84">
        <v>28</v>
      </c>
      <c r="AW98" s="84"/>
      <c r="AX98" s="84"/>
      <c r="AY98" s="108"/>
      <c r="AZ98" s="84"/>
      <c r="BA98" s="84"/>
      <c r="BB98" s="84" t="s">
        <v>1622</v>
      </c>
      <c r="BC98" s="84" t="s">
        <v>145</v>
      </c>
      <c r="BD98" s="108" t="s">
        <v>1209</v>
      </c>
      <c r="BE98" s="84">
        <v>42000</v>
      </c>
      <c r="BF98" s="38" t="s">
        <v>692</v>
      </c>
      <c r="BG98" s="84" t="s">
        <v>694</v>
      </c>
      <c r="BH98" s="114" t="s">
        <v>1642</v>
      </c>
      <c r="BI98" s="38" t="s">
        <v>112</v>
      </c>
      <c r="BJ98" s="85">
        <v>46042</v>
      </c>
      <c r="BK98" s="84" t="s">
        <v>247</v>
      </c>
      <c r="BL98" s="38" t="s">
        <v>247</v>
      </c>
      <c r="BM98" s="115" t="s">
        <v>247</v>
      </c>
      <c r="BN98" s="116" t="s">
        <v>247</v>
      </c>
      <c r="BO98" s="84" t="s">
        <v>247</v>
      </c>
      <c r="BP98" s="84" t="s">
        <v>247</v>
      </c>
      <c r="BQ98" s="117" t="s">
        <v>247</v>
      </c>
      <c r="BR98" s="118" t="s">
        <v>1647</v>
      </c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14607</v>
      </c>
      <c r="J99" s="38" t="s">
        <v>578</v>
      </c>
      <c r="K99" s="84">
        <v>14607</v>
      </c>
      <c r="L99" s="84" t="s">
        <v>255</v>
      </c>
      <c r="M99" s="38" t="s">
        <v>256</v>
      </c>
      <c r="N99" s="84">
        <v>20800</v>
      </c>
      <c r="O99" s="84" t="s">
        <v>579</v>
      </c>
      <c r="P99" s="84">
        <v>33669</v>
      </c>
      <c r="Q99" s="38" t="s">
        <v>684</v>
      </c>
      <c r="R99" s="38" t="s">
        <v>259</v>
      </c>
      <c r="S99" s="84" t="s">
        <v>698</v>
      </c>
      <c r="T99" s="84" t="s">
        <v>698</v>
      </c>
      <c r="U99" s="84" t="s">
        <v>359</v>
      </c>
      <c r="V99" s="84" t="s">
        <v>292</v>
      </c>
      <c r="W99" s="84">
        <v>541</v>
      </c>
      <c r="X99" s="38" t="s">
        <v>315</v>
      </c>
      <c r="Y99" s="84">
        <v>352948324</v>
      </c>
      <c r="Z99" s="38" t="s">
        <v>699</v>
      </c>
      <c r="AA99" s="108" t="s">
        <v>701</v>
      </c>
      <c r="AB99" s="84">
        <v>63000</v>
      </c>
      <c r="AC99" s="108" t="s">
        <v>585</v>
      </c>
      <c r="AD99" s="84">
        <v>24</v>
      </c>
      <c r="AE99" s="84" t="s">
        <v>326</v>
      </c>
      <c r="AF99" s="84" t="s">
        <v>702</v>
      </c>
      <c r="AG99" s="108" t="s">
        <v>607</v>
      </c>
      <c r="AH99" s="84" t="s">
        <v>322</v>
      </c>
      <c r="AI99" s="108" t="s">
        <v>690</v>
      </c>
      <c r="AJ99" s="84">
        <v>3360</v>
      </c>
      <c r="AK99" s="84">
        <v>3360</v>
      </c>
      <c r="AL99" s="108" t="s">
        <v>703</v>
      </c>
      <c r="AM99" s="84">
        <v>30360.92</v>
      </c>
      <c r="AN99" s="112">
        <v>13319.08</v>
      </c>
      <c r="AO99" s="112">
        <v>43680</v>
      </c>
      <c r="AP99" s="112">
        <v>32639.08</v>
      </c>
      <c r="AQ99" s="112">
        <v>4208.92</v>
      </c>
      <c r="AR99" s="112">
        <v>36848</v>
      </c>
      <c r="AS99" s="112">
        <v>32639.08</v>
      </c>
      <c r="AT99" s="112">
        <v>4208.92</v>
      </c>
      <c r="AU99" s="112">
        <v>36848</v>
      </c>
      <c r="AV99" s="84">
        <v>28</v>
      </c>
      <c r="AW99" s="84"/>
      <c r="AX99" s="84"/>
      <c r="AY99" s="108"/>
      <c r="AZ99" s="84"/>
      <c r="BA99" s="84"/>
      <c r="BB99" s="84" t="s">
        <v>1622</v>
      </c>
      <c r="BC99" s="84" t="s">
        <v>145</v>
      </c>
      <c r="BD99" s="108" t="s">
        <v>1209</v>
      </c>
      <c r="BE99" s="84">
        <v>63000</v>
      </c>
      <c r="BF99" s="38" t="s">
        <v>698</v>
      </c>
      <c r="BG99" s="84" t="s">
        <v>700</v>
      </c>
      <c r="BH99" s="114" t="s">
        <v>1642</v>
      </c>
      <c r="BI99" s="38" t="s">
        <v>112</v>
      </c>
      <c r="BJ99" s="85">
        <v>46042</v>
      </c>
      <c r="BK99" s="84" t="s">
        <v>247</v>
      </c>
      <c r="BL99" s="38" t="s">
        <v>247</v>
      </c>
      <c r="BM99" s="115" t="s">
        <v>247</v>
      </c>
      <c r="BN99" s="116" t="s">
        <v>247</v>
      </c>
      <c r="BO99" s="84" t="s">
        <v>247</v>
      </c>
      <c r="BP99" s="84" t="s">
        <v>247</v>
      </c>
      <c r="BQ99" s="117" t="s">
        <v>247</v>
      </c>
      <c r="BR99" s="118" t="s">
        <v>1647</v>
      </c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14776</v>
      </c>
      <c r="J100" s="38" t="s">
        <v>329</v>
      </c>
      <c r="K100" s="84">
        <v>14776</v>
      </c>
      <c r="L100" s="84" t="s">
        <v>456</v>
      </c>
      <c r="M100" s="38" t="s">
        <v>457</v>
      </c>
      <c r="N100" s="84">
        <v>20990</v>
      </c>
      <c r="O100" s="84" t="s">
        <v>704</v>
      </c>
      <c r="P100" s="84">
        <v>34047</v>
      </c>
      <c r="Q100" s="38" t="s">
        <v>705</v>
      </c>
      <c r="R100" s="38" t="s">
        <v>259</v>
      </c>
      <c r="S100" s="84" t="s">
        <v>706</v>
      </c>
      <c r="T100" s="84" t="s">
        <v>706</v>
      </c>
      <c r="U100" s="84" t="s">
        <v>359</v>
      </c>
      <c r="V100" s="84" t="s">
        <v>292</v>
      </c>
      <c r="W100" s="84">
        <v>541</v>
      </c>
      <c r="X100" s="38" t="s">
        <v>707</v>
      </c>
      <c r="Y100" s="84">
        <v>352948615</v>
      </c>
      <c r="Z100" s="38" t="s">
        <v>708</v>
      </c>
      <c r="AA100" s="108" t="s">
        <v>710</v>
      </c>
      <c r="AB100" s="84">
        <v>48000</v>
      </c>
      <c r="AC100" s="108" t="s">
        <v>303</v>
      </c>
      <c r="AD100" s="84">
        <v>24</v>
      </c>
      <c r="AE100" s="84" t="s">
        <v>304</v>
      </c>
      <c r="AF100" s="84" t="s">
        <v>711</v>
      </c>
      <c r="AG100" s="108" t="s">
        <v>712</v>
      </c>
      <c r="AH100" s="84" t="s">
        <v>293</v>
      </c>
      <c r="AI100" s="108" t="s">
        <v>683</v>
      </c>
      <c r="AJ100" s="84">
        <v>2560</v>
      </c>
      <c r="AK100" s="84">
        <v>2560</v>
      </c>
      <c r="AL100" s="108" t="s">
        <v>713</v>
      </c>
      <c r="AM100" s="84">
        <v>44497.3</v>
      </c>
      <c r="AN100" s="112">
        <v>14382.7</v>
      </c>
      <c r="AO100" s="112">
        <v>58880</v>
      </c>
      <c r="AP100" s="112">
        <v>3502.7</v>
      </c>
      <c r="AQ100" s="112">
        <v>-1503.7</v>
      </c>
      <c r="AR100" s="112">
        <v>1999</v>
      </c>
      <c r="AS100" s="112">
        <v>1956.5</v>
      </c>
      <c r="AT100" s="112">
        <v>42.5</v>
      </c>
      <c r="AU100" s="112">
        <v>1999</v>
      </c>
      <c r="AV100" s="84">
        <v>27</v>
      </c>
      <c r="AW100" s="84"/>
      <c r="AX100" s="84"/>
      <c r="AY100" s="108"/>
      <c r="AZ100" s="84"/>
      <c r="BA100" s="84"/>
      <c r="BB100" s="84" t="s">
        <v>1622</v>
      </c>
      <c r="BC100" s="84" t="s">
        <v>145</v>
      </c>
      <c r="BD100" s="108"/>
      <c r="BE100" s="84">
        <v>0</v>
      </c>
      <c r="BF100" s="38" t="s">
        <v>706</v>
      </c>
      <c r="BG100" s="84" t="s">
        <v>709</v>
      </c>
      <c r="BH100" s="114" t="s">
        <v>1642</v>
      </c>
      <c r="BI100" s="38" t="s">
        <v>112</v>
      </c>
      <c r="BJ100" s="85">
        <v>46042</v>
      </c>
      <c r="BK100" s="84" t="s">
        <v>247</v>
      </c>
      <c r="BL100" s="38" t="s">
        <v>247</v>
      </c>
      <c r="BM100" s="115" t="s">
        <v>247</v>
      </c>
      <c r="BN100" s="116" t="s">
        <v>247</v>
      </c>
      <c r="BO100" s="84" t="s">
        <v>247</v>
      </c>
      <c r="BP100" s="84" t="s">
        <v>247</v>
      </c>
      <c r="BQ100" s="117" t="s">
        <v>247</v>
      </c>
      <c r="BR100" s="118" t="s">
        <v>1647</v>
      </c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14607</v>
      </c>
      <c r="J101" s="38" t="s">
        <v>578</v>
      </c>
      <c r="K101" s="84">
        <v>14607</v>
      </c>
      <c r="L101" s="84" t="s">
        <v>255</v>
      </c>
      <c r="M101" s="38" t="s">
        <v>256</v>
      </c>
      <c r="N101" s="84">
        <v>20800</v>
      </c>
      <c r="O101" s="84" t="s">
        <v>579</v>
      </c>
      <c r="P101" s="84">
        <v>33669</v>
      </c>
      <c r="Q101" s="38" t="s">
        <v>684</v>
      </c>
      <c r="R101" s="38" t="s">
        <v>259</v>
      </c>
      <c r="S101" s="84" t="s">
        <v>714</v>
      </c>
      <c r="T101" s="84" t="s">
        <v>714</v>
      </c>
      <c r="U101" s="84" t="s">
        <v>359</v>
      </c>
      <c r="V101" s="84" t="s">
        <v>292</v>
      </c>
      <c r="W101" s="84">
        <v>541</v>
      </c>
      <c r="X101" s="38" t="s">
        <v>315</v>
      </c>
      <c r="Y101" s="84">
        <v>352949343</v>
      </c>
      <c r="Z101" s="38" t="s">
        <v>715</v>
      </c>
      <c r="AA101" s="108" t="s">
        <v>701</v>
      </c>
      <c r="AB101" s="84">
        <v>42000</v>
      </c>
      <c r="AC101" s="108" t="s">
        <v>585</v>
      </c>
      <c r="AD101" s="84">
        <v>24</v>
      </c>
      <c r="AE101" s="84" t="s">
        <v>319</v>
      </c>
      <c r="AF101" s="84" t="s">
        <v>702</v>
      </c>
      <c r="AG101" s="108" t="s">
        <v>717</v>
      </c>
      <c r="AH101" s="84" t="s">
        <v>322</v>
      </c>
      <c r="AI101" s="108" t="s">
        <v>690</v>
      </c>
      <c r="AJ101" s="84">
        <v>2240</v>
      </c>
      <c r="AK101" s="84">
        <v>2240</v>
      </c>
      <c r="AL101" s="108" t="s">
        <v>588</v>
      </c>
      <c r="AM101" s="84">
        <v>33561.199999999997</v>
      </c>
      <c r="AN101" s="112">
        <v>11238.8</v>
      </c>
      <c r="AO101" s="112">
        <v>44800</v>
      </c>
      <c r="AP101" s="112">
        <v>8438.7999999999993</v>
      </c>
      <c r="AQ101" s="112">
        <v>446.2</v>
      </c>
      <c r="AR101" s="112">
        <v>8885</v>
      </c>
      <c r="AS101" s="112">
        <v>8438.7999999999993</v>
      </c>
      <c r="AT101" s="112">
        <v>446.2</v>
      </c>
      <c r="AU101" s="112">
        <v>8885</v>
      </c>
      <c r="AV101" s="84">
        <v>28</v>
      </c>
      <c r="AW101" s="84"/>
      <c r="AX101" s="84"/>
      <c r="AY101" s="108"/>
      <c r="AZ101" s="84"/>
      <c r="BA101" s="84"/>
      <c r="BB101" s="84" t="s">
        <v>1622</v>
      </c>
      <c r="BC101" s="84" t="s">
        <v>145</v>
      </c>
      <c r="BD101" s="108" t="s">
        <v>1209</v>
      </c>
      <c r="BE101" s="84">
        <v>42000</v>
      </c>
      <c r="BF101" s="38" t="s">
        <v>714</v>
      </c>
      <c r="BG101" s="84" t="s">
        <v>716</v>
      </c>
      <c r="BH101" s="114" t="s">
        <v>1642</v>
      </c>
      <c r="BI101" s="38" t="s">
        <v>112</v>
      </c>
      <c r="BJ101" s="85">
        <v>46042</v>
      </c>
      <c r="BK101" s="84" t="s">
        <v>247</v>
      </c>
      <c r="BL101" s="38" t="s">
        <v>247</v>
      </c>
      <c r="BM101" s="115" t="s">
        <v>247</v>
      </c>
      <c r="BN101" s="116" t="s">
        <v>247</v>
      </c>
      <c r="BO101" s="84" t="s">
        <v>247</v>
      </c>
      <c r="BP101" s="84" t="s">
        <v>247</v>
      </c>
      <c r="BQ101" s="117" t="s">
        <v>247</v>
      </c>
      <c r="BR101" s="118" t="s">
        <v>1647</v>
      </c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14706</v>
      </c>
      <c r="J103" s="38" t="s">
        <v>279</v>
      </c>
      <c r="K103" s="84">
        <v>14706</v>
      </c>
      <c r="L103" s="84" t="s">
        <v>255</v>
      </c>
      <c r="M103" s="38" t="s">
        <v>256</v>
      </c>
      <c r="N103" s="84">
        <v>20899</v>
      </c>
      <c r="O103" s="84" t="s">
        <v>280</v>
      </c>
      <c r="P103" s="84">
        <v>33942</v>
      </c>
      <c r="Q103" s="38" t="s">
        <v>403</v>
      </c>
      <c r="R103" s="38" t="s">
        <v>613</v>
      </c>
      <c r="S103" s="84" t="s">
        <v>404</v>
      </c>
      <c r="T103" s="84" t="s">
        <v>404</v>
      </c>
      <c r="U103" s="84" t="s">
        <v>291</v>
      </c>
      <c r="V103" s="84" t="s">
        <v>292</v>
      </c>
      <c r="W103" s="84">
        <v>541</v>
      </c>
      <c r="X103" s="38" t="s">
        <v>315</v>
      </c>
      <c r="Y103" s="84">
        <v>352955472</v>
      </c>
      <c r="Z103" s="38" t="s">
        <v>405</v>
      </c>
      <c r="AA103" s="108" t="s">
        <v>701</v>
      </c>
      <c r="AB103" s="84">
        <v>30000</v>
      </c>
      <c r="AC103" s="108" t="s">
        <v>286</v>
      </c>
      <c r="AD103" s="84">
        <v>18</v>
      </c>
      <c r="AE103" s="84" t="s">
        <v>614</v>
      </c>
      <c r="AF103" s="84" t="s">
        <v>408</v>
      </c>
      <c r="AG103" s="108" t="s">
        <v>409</v>
      </c>
      <c r="AH103" s="84" t="s">
        <v>293</v>
      </c>
      <c r="AI103" s="108" t="s">
        <v>672</v>
      </c>
      <c r="AJ103" s="84">
        <v>2020</v>
      </c>
      <c r="AK103" s="84">
        <v>2020</v>
      </c>
      <c r="AL103" s="108" t="s">
        <v>417</v>
      </c>
      <c r="AM103" s="84">
        <v>24536.06</v>
      </c>
      <c r="AN103" s="112">
        <v>5763.94</v>
      </c>
      <c r="AO103" s="112">
        <v>30300</v>
      </c>
      <c r="AP103" s="112">
        <v>5463.94</v>
      </c>
      <c r="AQ103" s="112">
        <v>223.06</v>
      </c>
      <c r="AR103" s="112">
        <v>5687</v>
      </c>
      <c r="AS103" s="112">
        <v>5463.94</v>
      </c>
      <c r="AT103" s="112">
        <v>223.06</v>
      </c>
      <c r="AU103" s="112">
        <v>5687</v>
      </c>
      <c r="AV103" s="84">
        <v>28</v>
      </c>
      <c r="AW103" s="84"/>
      <c r="AX103" s="84"/>
      <c r="AY103" s="108"/>
      <c r="AZ103" s="84"/>
      <c r="BA103" s="84"/>
      <c r="BB103" s="84" t="s">
        <v>1622</v>
      </c>
      <c r="BC103" s="84" t="s">
        <v>145</v>
      </c>
      <c r="BD103" s="108" t="s">
        <v>1623</v>
      </c>
      <c r="BE103" s="84">
        <v>30000</v>
      </c>
      <c r="BF103" s="38" t="s">
        <v>404</v>
      </c>
      <c r="BG103" s="84" t="s">
        <v>406</v>
      </c>
      <c r="BH103" s="114" t="s">
        <v>1642</v>
      </c>
      <c r="BI103" s="38" t="s">
        <v>112</v>
      </c>
      <c r="BJ103" s="85">
        <v>46042</v>
      </c>
      <c r="BK103" s="84" t="s">
        <v>247</v>
      </c>
      <c r="BL103" s="38" t="s">
        <v>247</v>
      </c>
      <c r="BM103" s="115" t="s">
        <v>247</v>
      </c>
      <c r="BN103" s="116" t="s">
        <v>247</v>
      </c>
      <c r="BO103" s="84" t="s">
        <v>247</v>
      </c>
      <c r="BP103" s="84" t="s">
        <v>247</v>
      </c>
      <c r="BQ103" s="117" t="s">
        <v>247</v>
      </c>
      <c r="BR103" s="118" t="s">
        <v>1647</v>
      </c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14706</v>
      </c>
      <c r="J104" s="38" t="s">
        <v>279</v>
      </c>
      <c r="K104" s="84">
        <v>14706</v>
      </c>
      <c r="L104" s="84" t="s">
        <v>255</v>
      </c>
      <c r="M104" s="38" t="s">
        <v>256</v>
      </c>
      <c r="N104" s="84">
        <v>20899</v>
      </c>
      <c r="O104" s="84" t="s">
        <v>280</v>
      </c>
      <c r="P104" s="84">
        <v>33942</v>
      </c>
      <c r="Q104" s="38" t="s">
        <v>403</v>
      </c>
      <c r="R104" s="38" t="s">
        <v>613</v>
      </c>
      <c r="S104" s="84" t="s">
        <v>412</v>
      </c>
      <c r="T104" s="84" t="s">
        <v>412</v>
      </c>
      <c r="U104" s="84" t="s">
        <v>261</v>
      </c>
      <c r="V104" s="84" t="s">
        <v>292</v>
      </c>
      <c r="W104" s="84">
        <v>541</v>
      </c>
      <c r="X104" s="38" t="s">
        <v>315</v>
      </c>
      <c r="Y104" s="84">
        <v>352955766</v>
      </c>
      <c r="Z104" s="38" t="s">
        <v>718</v>
      </c>
      <c r="AA104" s="108" t="s">
        <v>701</v>
      </c>
      <c r="AB104" s="84">
        <v>30000</v>
      </c>
      <c r="AC104" s="108" t="s">
        <v>286</v>
      </c>
      <c r="AD104" s="84">
        <v>18</v>
      </c>
      <c r="AE104" s="84" t="s">
        <v>614</v>
      </c>
      <c r="AF104" s="84" t="s">
        <v>415</v>
      </c>
      <c r="AG104" s="108" t="s">
        <v>416</v>
      </c>
      <c r="AH104" s="84" t="s">
        <v>322</v>
      </c>
      <c r="AI104" s="108" t="s">
        <v>672</v>
      </c>
      <c r="AJ104" s="84">
        <v>2020</v>
      </c>
      <c r="AK104" s="84">
        <v>2020</v>
      </c>
      <c r="AL104" s="108" t="s">
        <v>719</v>
      </c>
      <c r="AM104" s="84">
        <v>20841.21</v>
      </c>
      <c r="AN104" s="112">
        <v>5418.79</v>
      </c>
      <c r="AO104" s="112">
        <v>26260</v>
      </c>
      <c r="AP104" s="112">
        <v>9158.7900000000009</v>
      </c>
      <c r="AQ104" s="112">
        <v>568.21</v>
      </c>
      <c r="AR104" s="112">
        <v>9727</v>
      </c>
      <c r="AS104" s="112">
        <v>9158.7900000000009</v>
      </c>
      <c r="AT104" s="112">
        <v>568.21</v>
      </c>
      <c r="AU104" s="112">
        <v>9727</v>
      </c>
      <c r="AV104" s="84">
        <v>28</v>
      </c>
      <c r="AW104" s="84"/>
      <c r="AX104" s="84"/>
      <c r="AY104" s="108"/>
      <c r="AZ104" s="84"/>
      <c r="BA104" s="84"/>
      <c r="BB104" s="84" t="s">
        <v>1622</v>
      </c>
      <c r="BC104" s="84" t="s">
        <v>145</v>
      </c>
      <c r="BD104" s="108" t="s">
        <v>1623</v>
      </c>
      <c r="BE104" s="84">
        <v>30000</v>
      </c>
      <c r="BF104" s="38" t="s">
        <v>412</v>
      </c>
      <c r="BG104" s="84" t="s">
        <v>414</v>
      </c>
      <c r="BH104" s="114" t="s">
        <v>1642</v>
      </c>
      <c r="BI104" s="38" t="s">
        <v>112</v>
      </c>
      <c r="BJ104" s="85">
        <v>46042</v>
      </c>
      <c r="BK104" s="84" t="s">
        <v>247</v>
      </c>
      <c r="BL104" s="38" t="s">
        <v>247</v>
      </c>
      <c r="BM104" s="115" t="s">
        <v>247</v>
      </c>
      <c r="BN104" s="116" t="s">
        <v>247</v>
      </c>
      <c r="BO104" s="84" t="s">
        <v>247</v>
      </c>
      <c r="BP104" s="84" t="s">
        <v>247</v>
      </c>
      <c r="BQ104" s="117" t="s">
        <v>247</v>
      </c>
      <c r="BR104" s="118" t="s">
        <v>1647</v>
      </c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199759</v>
      </c>
      <c r="J105" s="38" t="s">
        <v>720</v>
      </c>
      <c r="K105" s="84">
        <v>199759</v>
      </c>
      <c r="L105" s="84" t="s">
        <v>456</v>
      </c>
      <c r="M105" s="38" t="s">
        <v>457</v>
      </c>
      <c r="N105" s="84">
        <v>431377</v>
      </c>
      <c r="O105" s="84" t="s">
        <v>721</v>
      </c>
      <c r="P105" s="84">
        <v>675389</v>
      </c>
      <c r="Q105" s="38" t="s">
        <v>722</v>
      </c>
      <c r="R105" s="38" t="s">
        <v>259</v>
      </c>
      <c r="S105" s="84" t="s">
        <v>723</v>
      </c>
      <c r="T105" s="84" t="s">
        <v>723</v>
      </c>
      <c r="U105" s="84" t="s">
        <v>359</v>
      </c>
      <c r="V105" s="84" t="s">
        <v>262</v>
      </c>
      <c r="W105" s="84">
        <v>541</v>
      </c>
      <c r="X105" s="38" t="s">
        <v>315</v>
      </c>
      <c r="Y105" s="84">
        <v>352980172</v>
      </c>
      <c r="Z105" s="38" t="s">
        <v>724</v>
      </c>
      <c r="AA105" s="108" t="s">
        <v>726</v>
      </c>
      <c r="AB105" s="84">
        <v>42000</v>
      </c>
      <c r="AC105" s="108" t="s">
        <v>510</v>
      </c>
      <c r="AD105" s="84">
        <v>24</v>
      </c>
      <c r="AE105" s="84" t="s">
        <v>319</v>
      </c>
      <c r="AF105" s="84" t="s">
        <v>702</v>
      </c>
      <c r="AG105" s="108" t="s">
        <v>727</v>
      </c>
      <c r="AH105" s="84" t="s">
        <v>322</v>
      </c>
      <c r="AI105" s="108" t="s">
        <v>681</v>
      </c>
      <c r="AJ105" s="84">
        <v>2240</v>
      </c>
      <c r="AK105" s="84">
        <v>2240</v>
      </c>
      <c r="AL105" s="108" t="s">
        <v>728</v>
      </c>
      <c r="AM105" s="84">
        <v>29764.55</v>
      </c>
      <c r="AN105" s="112">
        <v>10555.45</v>
      </c>
      <c r="AO105" s="112">
        <v>40320</v>
      </c>
      <c r="AP105" s="112">
        <v>12235.45</v>
      </c>
      <c r="AQ105" s="112">
        <v>898.55</v>
      </c>
      <c r="AR105" s="112">
        <v>13134</v>
      </c>
      <c r="AS105" s="112">
        <v>12235.45</v>
      </c>
      <c r="AT105" s="112">
        <v>898.55</v>
      </c>
      <c r="AU105" s="112">
        <v>13134</v>
      </c>
      <c r="AV105" s="84">
        <v>28</v>
      </c>
      <c r="AW105" s="84"/>
      <c r="AX105" s="84"/>
      <c r="AY105" s="108"/>
      <c r="AZ105" s="84"/>
      <c r="BA105" s="84"/>
      <c r="BB105" s="84" t="s">
        <v>1622</v>
      </c>
      <c r="BC105" s="84" t="s">
        <v>145</v>
      </c>
      <c r="BD105" s="108"/>
      <c r="BE105" s="84">
        <v>0</v>
      </c>
      <c r="BF105" s="38" t="s">
        <v>723</v>
      </c>
      <c r="BG105" s="84" t="s">
        <v>725</v>
      </c>
      <c r="BH105" s="114" t="s">
        <v>1642</v>
      </c>
      <c r="BI105" s="38" t="s">
        <v>112</v>
      </c>
      <c r="BJ105" s="85">
        <v>46042</v>
      </c>
      <c r="BK105" s="84" t="s">
        <v>247</v>
      </c>
      <c r="BL105" s="38" t="s">
        <v>247</v>
      </c>
      <c r="BM105" s="115" t="s">
        <v>247</v>
      </c>
      <c r="BN105" s="116" t="s">
        <v>247</v>
      </c>
      <c r="BO105" s="84" t="s">
        <v>247</v>
      </c>
      <c r="BP105" s="84" t="s">
        <v>247</v>
      </c>
      <c r="BQ105" s="117" t="s">
        <v>247</v>
      </c>
      <c r="BR105" s="118" t="s">
        <v>1647</v>
      </c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199759</v>
      </c>
      <c r="J106" s="38" t="s">
        <v>720</v>
      </c>
      <c r="K106" s="84">
        <v>199759</v>
      </c>
      <c r="L106" s="84" t="s">
        <v>456</v>
      </c>
      <c r="M106" s="38" t="s">
        <v>457</v>
      </c>
      <c r="N106" s="84">
        <v>431377</v>
      </c>
      <c r="O106" s="84" t="s">
        <v>721</v>
      </c>
      <c r="P106" s="84">
        <v>675389</v>
      </c>
      <c r="Q106" s="38" t="s">
        <v>722</v>
      </c>
      <c r="R106" s="38" t="s">
        <v>259</v>
      </c>
      <c r="S106" s="84" t="s">
        <v>729</v>
      </c>
      <c r="T106" s="84" t="s">
        <v>729</v>
      </c>
      <c r="U106" s="84" t="s">
        <v>261</v>
      </c>
      <c r="V106" s="84" t="s">
        <v>292</v>
      </c>
      <c r="W106" s="84">
        <v>541</v>
      </c>
      <c r="X106" s="38" t="s">
        <v>315</v>
      </c>
      <c r="Y106" s="84">
        <v>352980196</v>
      </c>
      <c r="Z106" s="38" t="s">
        <v>730</v>
      </c>
      <c r="AA106" s="108" t="s">
        <v>726</v>
      </c>
      <c r="AB106" s="84">
        <v>42000</v>
      </c>
      <c r="AC106" s="108" t="s">
        <v>510</v>
      </c>
      <c r="AD106" s="84">
        <v>24</v>
      </c>
      <c r="AE106" s="84" t="s">
        <v>319</v>
      </c>
      <c r="AF106" s="84" t="s">
        <v>702</v>
      </c>
      <c r="AG106" s="108" t="s">
        <v>727</v>
      </c>
      <c r="AH106" s="84" t="s">
        <v>322</v>
      </c>
      <c r="AI106" s="108" t="s">
        <v>681</v>
      </c>
      <c r="AJ106" s="84">
        <v>2240</v>
      </c>
      <c r="AK106" s="84">
        <v>2240</v>
      </c>
      <c r="AL106" s="108" t="s">
        <v>732</v>
      </c>
      <c r="AM106" s="84">
        <v>27796.94</v>
      </c>
      <c r="AN106" s="112">
        <v>10283.06</v>
      </c>
      <c r="AO106" s="112">
        <v>38080</v>
      </c>
      <c r="AP106" s="112">
        <v>14203.06</v>
      </c>
      <c r="AQ106" s="112">
        <v>1170.94</v>
      </c>
      <c r="AR106" s="112">
        <v>15374</v>
      </c>
      <c r="AS106" s="112">
        <v>14203.06</v>
      </c>
      <c r="AT106" s="112">
        <v>1170.94</v>
      </c>
      <c r="AU106" s="112">
        <v>15374</v>
      </c>
      <c r="AV106" s="84">
        <v>28</v>
      </c>
      <c r="AW106" s="84"/>
      <c r="AX106" s="84"/>
      <c r="AY106" s="108"/>
      <c r="AZ106" s="84"/>
      <c r="BA106" s="84"/>
      <c r="BB106" s="84" t="s">
        <v>1622</v>
      </c>
      <c r="BC106" s="84" t="s">
        <v>145</v>
      </c>
      <c r="BD106" s="108"/>
      <c r="BE106" s="84">
        <v>0</v>
      </c>
      <c r="BF106" s="38" t="s">
        <v>729</v>
      </c>
      <c r="BG106" s="84" t="s">
        <v>731</v>
      </c>
      <c r="BH106" s="114" t="s">
        <v>1642</v>
      </c>
      <c r="BI106" s="38" t="s">
        <v>112</v>
      </c>
      <c r="BJ106" s="85">
        <v>46042</v>
      </c>
      <c r="BK106" s="84" t="s">
        <v>247</v>
      </c>
      <c r="BL106" s="38" t="s">
        <v>247</v>
      </c>
      <c r="BM106" s="115" t="s">
        <v>247</v>
      </c>
      <c r="BN106" s="116" t="s">
        <v>247</v>
      </c>
      <c r="BO106" s="84" t="s">
        <v>247</v>
      </c>
      <c r="BP106" s="84" t="s">
        <v>247</v>
      </c>
      <c r="BQ106" s="117" t="s">
        <v>247</v>
      </c>
      <c r="BR106" s="118" t="s">
        <v>1647</v>
      </c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199759</v>
      </c>
      <c r="J107" s="38" t="s">
        <v>720</v>
      </c>
      <c r="K107" s="84">
        <v>199759</v>
      </c>
      <c r="L107" s="84" t="s">
        <v>456</v>
      </c>
      <c r="M107" s="38" t="s">
        <v>457</v>
      </c>
      <c r="N107" s="84">
        <v>431377</v>
      </c>
      <c r="O107" s="84" t="s">
        <v>721</v>
      </c>
      <c r="P107" s="84">
        <v>675389</v>
      </c>
      <c r="Q107" s="38" t="s">
        <v>722</v>
      </c>
      <c r="R107" s="38" t="s">
        <v>259</v>
      </c>
      <c r="S107" s="84" t="s">
        <v>733</v>
      </c>
      <c r="T107" s="84" t="s">
        <v>733</v>
      </c>
      <c r="U107" s="84" t="s">
        <v>359</v>
      </c>
      <c r="V107" s="84" t="s">
        <v>262</v>
      </c>
      <c r="W107" s="84">
        <v>541</v>
      </c>
      <c r="X107" s="38" t="s">
        <v>315</v>
      </c>
      <c r="Y107" s="84">
        <v>352980240</v>
      </c>
      <c r="Z107" s="38" t="s">
        <v>734</v>
      </c>
      <c r="AA107" s="108" t="s">
        <v>726</v>
      </c>
      <c r="AB107" s="84">
        <v>42000</v>
      </c>
      <c r="AC107" s="108" t="s">
        <v>510</v>
      </c>
      <c r="AD107" s="84">
        <v>24</v>
      </c>
      <c r="AE107" s="84" t="s">
        <v>319</v>
      </c>
      <c r="AF107" s="84" t="s">
        <v>702</v>
      </c>
      <c r="AG107" s="108" t="s">
        <v>727</v>
      </c>
      <c r="AH107" s="84" t="s">
        <v>322</v>
      </c>
      <c r="AI107" s="108" t="s">
        <v>681</v>
      </c>
      <c r="AJ107" s="84">
        <v>2240</v>
      </c>
      <c r="AK107" s="84">
        <v>2240</v>
      </c>
      <c r="AL107" s="108" t="s">
        <v>736</v>
      </c>
      <c r="AM107" s="84">
        <v>20424.96</v>
      </c>
      <c r="AN107" s="112">
        <v>8695.0400000000009</v>
      </c>
      <c r="AO107" s="112">
        <v>29120</v>
      </c>
      <c r="AP107" s="112">
        <v>21575.040000000001</v>
      </c>
      <c r="AQ107" s="112">
        <v>2758.96</v>
      </c>
      <c r="AR107" s="112">
        <v>24334</v>
      </c>
      <c r="AS107" s="112">
        <v>21575.040000000001</v>
      </c>
      <c r="AT107" s="112">
        <v>2758.96</v>
      </c>
      <c r="AU107" s="112">
        <v>24334</v>
      </c>
      <c r="AV107" s="84">
        <v>28</v>
      </c>
      <c r="AW107" s="84"/>
      <c r="AX107" s="84"/>
      <c r="AY107" s="108"/>
      <c r="AZ107" s="84"/>
      <c r="BA107" s="84"/>
      <c r="BB107" s="84" t="s">
        <v>1622</v>
      </c>
      <c r="BC107" s="84" t="s">
        <v>145</v>
      </c>
      <c r="BD107" s="108"/>
      <c r="BE107" s="84">
        <v>0</v>
      </c>
      <c r="BF107" s="38" t="s">
        <v>733</v>
      </c>
      <c r="BG107" s="84" t="s">
        <v>735</v>
      </c>
      <c r="BH107" s="114" t="s">
        <v>1642</v>
      </c>
      <c r="BI107" s="38" t="s">
        <v>110</v>
      </c>
      <c r="BJ107" s="85">
        <v>46043</v>
      </c>
      <c r="BK107" s="84" t="s">
        <v>247</v>
      </c>
      <c r="BL107" s="38" t="s">
        <v>114</v>
      </c>
      <c r="BM107" s="115" t="s">
        <v>119</v>
      </c>
      <c r="BN107" s="116" t="s">
        <v>200</v>
      </c>
      <c r="BO107" s="84" t="s">
        <v>245</v>
      </c>
      <c r="BP107" s="84">
        <v>8960</v>
      </c>
      <c r="BQ107" s="117" t="s">
        <v>202</v>
      </c>
      <c r="BR107" s="118" t="s">
        <v>1643</v>
      </c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199759</v>
      </c>
      <c r="J108" s="38" t="s">
        <v>720</v>
      </c>
      <c r="K108" s="84">
        <v>199759</v>
      </c>
      <c r="L108" s="84" t="s">
        <v>456</v>
      </c>
      <c r="M108" s="38" t="s">
        <v>457</v>
      </c>
      <c r="N108" s="84">
        <v>431377</v>
      </c>
      <c r="O108" s="84" t="s">
        <v>721</v>
      </c>
      <c r="P108" s="84">
        <v>675389</v>
      </c>
      <c r="Q108" s="38" t="s">
        <v>722</v>
      </c>
      <c r="R108" s="38" t="s">
        <v>259</v>
      </c>
      <c r="S108" s="84" t="s">
        <v>737</v>
      </c>
      <c r="T108" s="84" t="s">
        <v>737</v>
      </c>
      <c r="U108" s="84" t="s">
        <v>359</v>
      </c>
      <c r="V108" s="84" t="s">
        <v>262</v>
      </c>
      <c r="W108" s="84">
        <v>541</v>
      </c>
      <c r="X108" s="38" t="s">
        <v>315</v>
      </c>
      <c r="Y108" s="84">
        <v>352980411</v>
      </c>
      <c r="Z108" s="38" t="s">
        <v>738</v>
      </c>
      <c r="AA108" s="108" t="s">
        <v>726</v>
      </c>
      <c r="AB108" s="84">
        <v>42000</v>
      </c>
      <c r="AC108" s="108" t="s">
        <v>510</v>
      </c>
      <c r="AD108" s="84">
        <v>24</v>
      </c>
      <c r="AE108" s="84" t="s">
        <v>319</v>
      </c>
      <c r="AF108" s="84" t="s">
        <v>702</v>
      </c>
      <c r="AG108" s="108" t="s">
        <v>727</v>
      </c>
      <c r="AH108" s="84" t="s">
        <v>322</v>
      </c>
      <c r="AI108" s="108" t="s">
        <v>681</v>
      </c>
      <c r="AJ108" s="84">
        <v>2240</v>
      </c>
      <c r="AK108" s="84">
        <v>2240</v>
      </c>
      <c r="AL108" s="108" t="s">
        <v>740</v>
      </c>
      <c r="AM108" s="84">
        <v>31744.76</v>
      </c>
      <c r="AN108" s="112">
        <v>10815.24</v>
      </c>
      <c r="AO108" s="112">
        <v>42560</v>
      </c>
      <c r="AP108" s="112">
        <v>10255.24</v>
      </c>
      <c r="AQ108" s="112">
        <v>638.76</v>
      </c>
      <c r="AR108" s="112">
        <v>10894</v>
      </c>
      <c r="AS108" s="112">
        <v>10255.24</v>
      </c>
      <c r="AT108" s="112">
        <v>638.76</v>
      </c>
      <c r="AU108" s="112">
        <v>10894</v>
      </c>
      <c r="AV108" s="84">
        <v>28</v>
      </c>
      <c r="AW108" s="84"/>
      <c r="AX108" s="84"/>
      <c r="AY108" s="108"/>
      <c r="AZ108" s="84"/>
      <c r="BA108" s="84"/>
      <c r="BB108" s="84" t="s">
        <v>1622</v>
      </c>
      <c r="BC108" s="84" t="s">
        <v>145</v>
      </c>
      <c r="BD108" s="108" t="s">
        <v>1209</v>
      </c>
      <c r="BE108" s="84">
        <v>42000</v>
      </c>
      <c r="BF108" s="38" t="s">
        <v>737</v>
      </c>
      <c r="BG108" s="84" t="s">
        <v>739</v>
      </c>
      <c r="BH108" s="114" t="s">
        <v>1642</v>
      </c>
      <c r="BI108" s="38" t="s">
        <v>112</v>
      </c>
      <c r="BJ108" s="85">
        <v>46042</v>
      </c>
      <c r="BK108" s="84" t="s">
        <v>247</v>
      </c>
      <c r="BL108" s="38" t="s">
        <v>247</v>
      </c>
      <c r="BM108" s="115" t="s">
        <v>247</v>
      </c>
      <c r="BN108" s="116" t="s">
        <v>247</v>
      </c>
      <c r="BO108" s="84" t="s">
        <v>247</v>
      </c>
      <c r="BP108" s="84" t="s">
        <v>247</v>
      </c>
      <c r="BQ108" s="117" t="s">
        <v>247</v>
      </c>
      <c r="BR108" s="118" t="s">
        <v>1647</v>
      </c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199759</v>
      </c>
      <c r="J109" s="38" t="s">
        <v>720</v>
      </c>
      <c r="K109" s="84">
        <v>199759</v>
      </c>
      <c r="L109" s="84" t="s">
        <v>456</v>
      </c>
      <c r="M109" s="38" t="s">
        <v>457</v>
      </c>
      <c r="N109" s="84">
        <v>431377</v>
      </c>
      <c r="O109" s="84" t="s">
        <v>721</v>
      </c>
      <c r="P109" s="84">
        <v>675389</v>
      </c>
      <c r="Q109" s="38" t="s">
        <v>722</v>
      </c>
      <c r="R109" s="38" t="s">
        <v>259</v>
      </c>
      <c r="S109" s="84" t="s">
        <v>741</v>
      </c>
      <c r="T109" s="84" t="s">
        <v>741</v>
      </c>
      <c r="U109" s="84" t="s">
        <v>359</v>
      </c>
      <c r="V109" s="84" t="s">
        <v>262</v>
      </c>
      <c r="W109" s="84">
        <v>541</v>
      </c>
      <c r="X109" s="38" t="s">
        <v>315</v>
      </c>
      <c r="Y109" s="84">
        <v>352980413</v>
      </c>
      <c r="Z109" s="38" t="s">
        <v>742</v>
      </c>
      <c r="AA109" s="108" t="s">
        <v>726</v>
      </c>
      <c r="AB109" s="84">
        <v>42000</v>
      </c>
      <c r="AC109" s="108" t="s">
        <v>510</v>
      </c>
      <c r="AD109" s="84">
        <v>24</v>
      </c>
      <c r="AE109" s="84" t="s">
        <v>319</v>
      </c>
      <c r="AF109" s="84" t="s">
        <v>702</v>
      </c>
      <c r="AG109" s="108" t="s">
        <v>727</v>
      </c>
      <c r="AH109" s="84" t="s">
        <v>322</v>
      </c>
      <c r="AI109" s="108" t="s">
        <v>681</v>
      </c>
      <c r="AJ109" s="84">
        <v>2240</v>
      </c>
      <c r="AK109" s="84">
        <v>2240</v>
      </c>
      <c r="AL109" s="108" t="s">
        <v>744</v>
      </c>
      <c r="AM109" s="84">
        <v>27796.94</v>
      </c>
      <c r="AN109" s="112">
        <v>10283.06</v>
      </c>
      <c r="AO109" s="112">
        <v>38080</v>
      </c>
      <c r="AP109" s="112">
        <v>14203.06</v>
      </c>
      <c r="AQ109" s="112">
        <v>1170.94</v>
      </c>
      <c r="AR109" s="112">
        <v>15374</v>
      </c>
      <c r="AS109" s="112">
        <v>14203.06</v>
      </c>
      <c r="AT109" s="112">
        <v>1170.94</v>
      </c>
      <c r="AU109" s="112">
        <v>15374</v>
      </c>
      <c r="AV109" s="84">
        <v>28</v>
      </c>
      <c r="AW109" s="84"/>
      <c r="AX109" s="84"/>
      <c r="AY109" s="108"/>
      <c r="AZ109" s="84"/>
      <c r="BA109" s="84"/>
      <c r="BB109" s="84" t="s">
        <v>1622</v>
      </c>
      <c r="BC109" s="84" t="s">
        <v>145</v>
      </c>
      <c r="BD109" s="108" t="s">
        <v>1537</v>
      </c>
      <c r="BE109" s="84">
        <v>42000</v>
      </c>
      <c r="BF109" s="38" t="s">
        <v>741</v>
      </c>
      <c r="BG109" s="84" t="s">
        <v>743</v>
      </c>
      <c r="BH109" s="114" t="s">
        <v>1642</v>
      </c>
      <c r="BI109" s="38" t="s">
        <v>110</v>
      </c>
      <c r="BJ109" s="85">
        <v>46043</v>
      </c>
      <c r="BK109" s="84" t="s">
        <v>247</v>
      </c>
      <c r="BL109" s="38" t="s">
        <v>114</v>
      </c>
      <c r="BM109" s="115" t="s">
        <v>119</v>
      </c>
      <c r="BN109" s="116" t="s">
        <v>200</v>
      </c>
      <c r="BO109" s="84" t="s">
        <v>245</v>
      </c>
      <c r="BP109" s="84">
        <v>2240</v>
      </c>
      <c r="BQ109" s="117" t="s">
        <v>202</v>
      </c>
      <c r="BR109" s="118" t="s">
        <v>1643</v>
      </c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14642</v>
      </c>
      <c r="J111" s="38" t="s">
        <v>254</v>
      </c>
      <c r="K111" s="84">
        <v>14642</v>
      </c>
      <c r="L111" s="84" t="s">
        <v>255</v>
      </c>
      <c r="M111" s="38" t="s">
        <v>256</v>
      </c>
      <c r="N111" s="84">
        <v>20835</v>
      </c>
      <c r="O111" s="84" t="s">
        <v>257</v>
      </c>
      <c r="P111" s="84">
        <v>33843</v>
      </c>
      <c r="Q111" s="38" t="s">
        <v>258</v>
      </c>
      <c r="R111" s="38" t="s">
        <v>259</v>
      </c>
      <c r="S111" s="84" t="s">
        <v>745</v>
      </c>
      <c r="T111" s="84" t="s">
        <v>745</v>
      </c>
      <c r="U111" s="84" t="s">
        <v>261</v>
      </c>
      <c r="V111" s="84" t="s">
        <v>292</v>
      </c>
      <c r="W111" s="84">
        <v>541</v>
      </c>
      <c r="X111" s="38" t="s">
        <v>315</v>
      </c>
      <c r="Y111" s="84">
        <v>352994444</v>
      </c>
      <c r="Z111" s="38" t="s">
        <v>746</v>
      </c>
      <c r="AA111" s="108" t="s">
        <v>710</v>
      </c>
      <c r="AB111" s="84">
        <v>63000</v>
      </c>
      <c r="AC111" s="108" t="s">
        <v>267</v>
      </c>
      <c r="AD111" s="84">
        <v>24</v>
      </c>
      <c r="AE111" s="84" t="s">
        <v>326</v>
      </c>
      <c r="AF111" s="84" t="s">
        <v>269</v>
      </c>
      <c r="AG111" s="108" t="s">
        <v>270</v>
      </c>
      <c r="AH111" s="84" t="s">
        <v>271</v>
      </c>
      <c r="AI111" s="108" t="s">
        <v>748</v>
      </c>
      <c r="AJ111" s="84">
        <v>3360</v>
      </c>
      <c r="AK111" s="84">
        <v>3360</v>
      </c>
      <c r="AL111" s="108" t="s">
        <v>308</v>
      </c>
      <c r="AM111" s="84">
        <v>23961.23</v>
      </c>
      <c r="AN111" s="112">
        <v>12998.77</v>
      </c>
      <c r="AO111" s="112">
        <v>36960</v>
      </c>
      <c r="AP111" s="112">
        <v>39038.769999999997</v>
      </c>
      <c r="AQ111" s="112">
        <v>3973.23</v>
      </c>
      <c r="AR111" s="112">
        <v>43012</v>
      </c>
      <c r="AS111" s="112">
        <v>39038.769999999997</v>
      </c>
      <c r="AT111" s="112">
        <v>3973.23</v>
      </c>
      <c r="AU111" s="112">
        <v>43012</v>
      </c>
      <c r="AV111" s="84">
        <v>27</v>
      </c>
      <c r="AW111" s="84"/>
      <c r="AX111" s="84"/>
      <c r="AY111" s="108"/>
      <c r="AZ111" s="84"/>
      <c r="BA111" s="84"/>
      <c r="BB111" s="84" t="s">
        <v>1622</v>
      </c>
      <c r="BC111" s="84" t="s">
        <v>145</v>
      </c>
      <c r="BD111" s="108"/>
      <c r="BE111" s="84">
        <v>0</v>
      </c>
      <c r="BF111" s="38" t="s">
        <v>745</v>
      </c>
      <c r="BG111" s="84" t="s">
        <v>747</v>
      </c>
      <c r="BH111" s="114" t="s">
        <v>1642</v>
      </c>
      <c r="BI111" s="38" t="s">
        <v>112</v>
      </c>
      <c r="BJ111" s="85">
        <v>46042</v>
      </c>
      <c r="BK111" s="84" t="s">
        <v>247</v>
      </c>
      <c r="BL111" s="38" t="s">
        <v>247</v>
      </c>
      <c r="BM111" s="115" t="s">
        <v>247</v>
      </c>
      <c r="BN111" s="116" t="s">
        <v>247</v>
      </c>
      <c r="BO111" s="84" t="s">
        <v>247</v>
      </c>
      <c r="BP111" s="84" t="s">
        <v>247</v>
      </c>
      <c r="BQ111" s="117" t="s">
        <v>247</v>
      </c>
      <c r="BR111" s="118" t="s">
        <v>1647</v>
      </c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199759</v>
      </c>
      <c r="J112" s="38" t="s">
        <v>720</v>
      </c>
      <c r="K112" s="84">
        <v>199759</v>
      </c>
      <c r="L112" s="84" t="s">
        <v>456</v>
      </c>
      <c r="M112" s="38" t="s">
        <v>457</v>
      </c>
      <c r="N112" s="84">
        <v>431377</v>
      </c>
      <c r="O112" s="84" t="s">
        <v>721</v>
      </c>
      <c r="P112" s="84">
        <v>675389</v>
      </c>
      <c r="Q112" s="38" t="s">
        <v>722</v>
      </c>
      <c r="R112" s="38" t="s">
        <v>259</v>
      </c>
      <c r="S112" s="84" t="s">
        <v>749</v>
      </c>
      <c r="T112" s="84" t="s">
        <v>749</v>
      </c>
      <c r="U112" s="84" t="s">
        <v>261</v>
      </c>
      <c r="V112" s="84" t="s">
        <v>292</v>
      </c>
      <c r="W112" s="84">
        <v>541</v>
      </c>
      <c r="X112" s="38" t="s">
        <v>315</v>
      </c>
      <c r="Y112" s="84">
        <v>353013360</v>
      </c>
      <c r="Z112" s="38" t="s">
        <v>750</v>
      </c>
      <c r="AA112" s="108" t="s">
        <v>752</v>
      </c>
      <c r="AB112" s="84">
        <v>42000</v>
      </c>
      <c r="AC112" s="108" t="s">
        <v>510</v>
      </c>
      <c r="AD112" s="84">
        <v>24</v>
      </c>
      <c r="AE112" s="84" t="s">
        <v>319</v>
      </c>
      <c r="AF112" s="84" t="s">
        <v>753</v>
      </c>
      <c r="AG112" s="108" t="s">
        <v>754</v>
      </c>
      <c r="AH112" s="84" t="s">
        <v>322</v>
      </c>
      <c r="AI112" s="108" t="s">
        <v>755</v>
      </c>
      <c r="AJ112" s="84">
        <v>2240</v>
      </c>
      <c r="AK112" s="84">
        <v>2240</v>
      </c>
      <c r="AL112" s="108" t="s">
        <v>756</v>
      </c>
      <c r="AM112" s="84">
        <v>29309.8</v>
      </c>
      <c r="AN112" s="112">
        <v>11789.2</v>
      </c>
      <c r="AO112" s="112">
        <v>41099</v>
      </c>
      <c r="AP112" s="112">
        <v>12690.2</v>
      </c>
      <c r="AQ112" s="112">
        <v>749.8</v>
      </c>
      <c r="AR112" s="112">
        <v>13440</v>
      </c>
      <c r="AS112" s="112">
        <v>12690.2</v>
      </c>
      <c r="AT112" s="112">
        <v>749.8</v>
      </c>
      <c r="AU112" s="112">
        <v>13440</v>
      </c>
      <c r="AV112" s="84">
        <v>27</v>
      </c>
      <c r="AW112" s="84"/>
      <c r="AX112" s="84"/>
      <c r="AY112" s="108"/>
      <c r="AZ112" s="84"/>
      <c r="BA112" s="84"/>
      <c r="BB112" s="84" t="s">
        <v>1622</v>
      </c>
      <c r="BC112" s="84" t="s">
        <v>145</v>
      </c>
      <c r="BD112" s="108"/>
      <c r="BE112" s="84">
        <v>0</v>
      </c>
      <c r="BF112" s="38" t="s">
        <v>749</v>
      </c>
      <c r="BG112" s="84" t="s">
        <v>751</v>
      </c>
      <c r="BH112" s="114" t="s">
        <v>1642</v>
      </c>
      <c r="BI112" s="38" t="s">
        <v>110</v>
      </c>
      <c r="BJ112" s="85">
        <v>46043</v>
      </c>
      <c r="BK112" s="84" t="s">
        <v>247</v>
      </c>
      <c r="BL112" s="38" t="s">
        <v>114</v>
      </c>
      <c r="BM112" s="115" t="s">
        <v>119</v>
      </c>
      <c r="BN112" s="116" t="s">
        <v>200</v>
      </c>
      <c r="BO112" s="84" t="s">
        <v>245</v>
      </c>
      <c r="BP112" s="84">
        <v>2240</v>
      </c>
      <c r="BQ112" s="117" t="s">
        <v>202</v>
      </c>
      <c r="BR112" s="118" t="s">
        <v>1643</v>
      </c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199759</v>
      </c>
      <c r="J113" s="38" t="s">
        <v>720</v>
      </c>
      <c r="K113" s="84">
        <v>199759</v>
      </c>
      <c r="L113" s="84" t="s">
        <v>456</v>
      </c>
      <c r="M113" s="38" t="s">
        <v>457</v>
      </c>
      <c r="N113" s="84">
        <v>431377</v>
      </c>
      <c r="O113" s="84" t="s">
        <v>721</v>
      </c>
      <c r="P113" s="84">
        <v>675389</v>
      </c>
      <c r="Q113" s="38" t="s">
        <v>722</v>
      </c>
      <c r="R113" s="38" t="s">
        <v>259</v>
      </c>
      <c r="S113" s="84" t="s">
        <v>757</v>
      </c>
      <c r="T113" s="84" t="s">
        <v>757</v>
      </c>
      <c r="U113" s="84" t="s">
        <v>291</v>
      </c>
      <c r="V113" s="84" t="s">
        <v>292</v>
      </c>
      <c r="W113" s="84">
        <v>541</v>
      </c>
      <c r="X113" s="38" t="s">
        <v>315</v>
      </c>
      <c r="Y113" s="84">
        <v>353015156</v>
      </c>
      <c r="Z113" s="38" t="s">
        <v>758</v>
      </c>
      <c r="AA113" s="108" t="s">
        <v>752</v>
      </c>
      <c r="AB113" s="84">
        <v>42000</v>
      </c>
      <c r="AC113" s="108" t="s">
        <v>510</v>
      </c>
      <c r="AD113" s="84">
        <v>24</v>
      </c>
      <c r="AE113" s="84" t="s">
        <v>319</v>
      </c>
      <c r="AF113" s="84" t="s">
        <v>753</v>
      </c>
      <c r="AG113" s="108" t="s">
        <v>754</v>
      </c>
      <c r="AH113" s="84" t="s">
        <v>322</v>
      </c>
      <c r="AI113" s="108" t="s">
        <v>755</v>
      </c>
      <c r="AJ113" s="84">
        <v>2240</v>
      </c>
      <c r="AK113" s="84">
        <v>2240</v>
      </c>
      <c r="AL113" s="108" t="s">
        <v>511</v>
      </c>
      <c r="AM113" s="84">
        <v>23130.240000000002</v>
      </c>
      <c r="AN113" s="112">
        <v>10469.76</v>
      </c>
      <c r="AO113" s="112">
        <v>33600</v>
      </c>
      <c r="AP113" s="112">
        <v>18869.759999999998</v>
      </c>
      <c r="AQ113" s="112">
        <v>2069.2399999999998</v>
      </c>
      <c r="AR113" s="112">
        <v>20939</v>
      </c>
      <c r="AS113" s="112">
        <v>18869.759999999998</v>
      </c>
      <c r="AT113" s="112">
        <v>2069.2399999999998</v>
      </c>
      <c r="AU113" s="112">
        <v>20939</v>
      </c>
      <c r="AV113" s="84">
        <v>27</v>
      </c>
      <c r="AW113" s="84"/>
      <c r="AX113" s="84"/>
      <c r="AY113" s="108"/>
      <c r="AZ113" s="84"/>
      <c r="BA113" s="84"/>
      <c r="BB113" s="84" t="s">
        <v>1622</v>
      </c>
      <c r="BC113" s="84" t="s">
        <v>145</v>
      </c>
      <c r="BD113" s="108"/>
      <c r="BE113" s="84">
        <v>0</v>
      </c>
      <c r="BF113" s="38" t="s">
        <v>757</v>
      </c>
      <c r="BG113" s="84" t="s">
        <v>759</v>
      </c>
      <c r="BH113" s="114" t="s">
        <v>1642</v>
      </c>
      <c r="BI113" s="38" t="s">
        <v>110</v>
      </c>
      <c r="BJ113" s="85">
        <v>46043</v>
      </c>
      <c r="BK113" s="84" t="s">
        <v>247</v>
      </c>
      <c r="BL113" s="38" t="s">
        <v>114</v>
      </c>
      <c r="BM113" s="115" t="s">
        <v>119</v>
      </c>
      <c r="BN113" s="116" t="s">
        <v>200</v>
      </c>
      <c r="BO113" s="84" t="s">
        <v>245</v>
      </c>
      <c r="BP113" s="84">
        <v>2240</v>
      </c>
      <c r="BQ113" s="117" t="s">
        <v>202</v>
      </c>
      <c r="BR113" s="118" t="s">
        <v>1643</v>
      </c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14689</v>
      </c>
      <c r="J115" s="38" t="s">
        <v>279</v>
      </c>
      <c r="K115" s="84">
        <v>14689</v>
      </c>
      <c r="L115" s="84" t="s">
        <v>255</v>
      </c>
      <c r="M115" s="38" t="s">
        <v>256</v>
      </c>
      <c r="N115" s="84">
        <v>310603</v>
      </c>
      <c r="O115" s="84" t="s">
        <v>763</v>
      </c>
      <c r="P115" s="84">
        <v>426411</v>
      </c>
      <c r="Q115" s="38" t="s">
        <v>764</v>
      </c>
      <c r="R115" s="38" t="s">
        <v>259</v>
      </c>
      <c r="S115" s="84" t="s">
        <v>765</v>
      </c>
      <c r="T115" s="84" t="s">
        <v>765</v>
      </c>
      <c r="U115" s="84" t="s">
        <v>359</v>
      </c>
      <c r="V115" s="84" t="s">
        <v>299</v>
      </c>
      <c r="W115" s="84">
        <v>541</v>
      </c>
      <c r="X115" s="38" t="s">
        <v>315</v>
      </c>
      <c r="Y115" s="84">
        <v>353053092</v>
      </c>
      <c r="Z115" s="38" t="s">
        <v>766</v>
      </c>
      <c r="AA115" s="108" t="s">
        <v>760</v>
      </c>
      <c r="AB115" s="84">
        <v>42000</v>
      </c>
      <c r="AC115" s="108" t="s">
        <v>286</v>
      </c>
      <c r="AD115" s="84">
        <v>24</v>
      </c>
      <c r="AE115" s="84" t="s">
        <v>319</v>
      </c>
      <c r="AF115" s="84" t="s">
        <v>761</v>
      </c>
      <c r="AG115" s="108" t="s">
        <v>762</v>
      </c>
      <c r="AH115" s="84" t="s">
        <v>322</v>
      </c>
      <c r="AI115" s="108" t="s">
        <v>768</v>
      </c>
      <c r="AJ115" s="84">
        <v>2240</v>
      </c>
      <c r="AK115" s="84">
        <v>2240</v>
      </c>
      <c r="AL115" s="108" t="s">
        <v>769</v>
      </c>
      <c r="AM115" s="84">
        <v>23168.68</v>
      </c>
      <c r="AN115" s="112">
        <v>10431.32</v>
      </c>
      <c r="AO115" s="112">
        <v>33600</v>
      </c>
      <c r="AP115" s="112">
        <v>18831.32</v>
      </c>
      <c r="AQ115" s="112">
        <v>652.67999999999995</v>
      </c>
      <c r="AR115" s="112">
        <v>19484</v>
      </c>
      <c r="AS115" s="112">
        <v>18831.32</v>
      </c>
      <c r="AT115" s="112">
        <v>652.67999999999995</v>
      </c>
      <c r="AU115" s="112">
        <v>19484</v>
      </c>
      <c r="AV115" s="84">
        <v>27</v>
      </c>
      <c r="AW115" s="84"/>
      <c r="AX115" s="84"/>
      <c r="AY115" s="108"/>
      <c r="AZ115" s="84"/>
      <c r="BA115" s="84"/>
      <c r="BB115" s="84" t="s">
        <v>1622</v>
      </c>
      <c r="BC115" s="84" t="s">
        <v>145</v>
      </c>
      <c r="BD115" s="108"/>
      <c r="BE115" s="84">
        <v>0</v>
      </c>
      <c r="BF115" s="38" t="s">
        <v>765</v>
      </c>
      <c r="BG115" s="84" t="s">
        <v>767</v>
      </c>
      <c r="BH115" s="114" t="s">
        <v>1642</v>
      </c>
      <c r="BI115" s="38" t="s">
        <v>112</v>
      </c>
      <c r="BJ115" s="85">
        <v>46042</v>
      </c>
      <c r="BK115" s="84" t="s">
        <v>247</v>
      </c>
      <c r="BL115" s="38" t="s">
        <v>247</v>
      </c>
      <c r="BM115" s="115" t="s">
        <v>247</v>
      </c>
      <c r="BN115" s="116" t="s">
        <v>247</v>
      </c>
      <c r="BO115" s="84" t="s">
        <v>247</v>
      </c>
      <c r="BP115" s="84" t="s">
        <v>247</v>
      </c>
      <c r="BQ115" s="117" t="s">
        <v>247</v>
      </c>
      <c r="BR115" s="118" t="s">
        <v>1647</v>
      </c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199759</v>
      </c>
      <c r="J116" s="38" t="s">
        <v>720</v>
      </c>
      <c r="K116" s="84">
        <v>199759</v>
      </c>
      <c r="L116" s="84" t="s">
        <v>456</v>
      </c>
      <c r="M116" s="38" t="s">
        <v>457</v>
      </c>
      <c r="N116" s="84">
        <v>431377</v>
      </c>
      <c r="O116" s="84" t="s">
        <v>721</v>
      </c>
      <c r="P116" s="84">
        <v>678988</v>
      </c>
      <c r="Q116" s="38" t="s">
        <v>770</v>
      </c>
      <c r="R116" s="38" t="s">
        <v>259</v>
      </c>
      <c r="S116" s="84" t="s">
        <v>771</v>
      </c>
      <c r="T116" s="84" t="s">
        <v>771</v>
      </c>
      <c r="U116" s="84" t="s">
        <v>261</v>
      </c>
      <c r="V116" s="84" t="s">
        <v>292</v>
      </c>
      <c r="W116" s="84">
        <v>541</v>
      </c>
      <c r="X116" s="38" t="s">
        <v>315</v>
      </c>
      <c r="Y116" s="84">
        <v>353064869</v>
      </c>
      <c r="Z116" s="38" t="s">
        <v>772</v>
      </c>
      <c r="AA116" s="108" t="s">
        <v>774</v>
      </c>
      <c r="AB116" s="84">
        <v>42000</v>
      </c>
      <c r="AC116" s="108" t="s">
        <v>510</v>
      </c>
      <c r="AD116" s="84">
        <v>24</v>
      </c>
      <c r="AE116" s="84" t="s">
        <v>319</v>
      </c>
      <c r="AF116" s="84" t="s">
        <v>753</v>
      </c>
      <c r="AG116" s="108" t="s">
        <v>775</v>
      </c>
      <c r="AH116" s="84" t="s">
        <v>322</v>
      </c>
      <c r="AI116" s="108" t="s">
        <v>755</v>
      </c>
      <c r="AJ116" s="84">
        <v>2240</v>
      </c>
      <c r="AK116" s="84">
        <v>2240</v>
      </c>
      <c r="AL116" s="108" t="s">
        <v>776</v>
      </c>
      <c r="AM116" s="84">
        <v>26842.98</v>
      </c>
      <c r="AN116" s="112">
        <v>11237.02</v>
      </c>
      <c r="AO116" s="112">
        <v>38080</v>
      </c>
      <c r="AP116" s="112">
        <v>15157.02</v>
      </c>
      <c r="AQ116" s="112">
        <v>1347.98</v>
      </c>
      <c r="AR116" s="112">
        <v>16505</v>
      </c>
      <c r="AS116" s="112">
        <v>15157.02</v>
      </c>
      <c r="AT116" s="112">
        <v>1347.98</v>
      </c>
      <c r="AU116" s="112">
        <v>16505</v>
      </c>
      <c r="AV116" s="84">
        <v>27</v>
      </c>
      <c r="AW116" s="84"/>
      <c r="AX116" s="84"/>
      <c r="AY116" s="108"/>
      <c r="AZ116" s="84"/>
      <c r="BA116" s="84"/>
      <c r="BB116" s="84" t="s">
        <v>1622</v>
      </c>
      <c r="BC116" s="84" t="s">
        <v>145</v>
      </c>
      <c r="BD116" s="108"/>
      <c r="BE116" s="84">
        <v>0</v>
      </c>
      <c r="BF116" s="38" t="s">
        <v>771</v>
      </c>
      <c r="BG116" s="84" t="s">
        <v>773</v>
      </c>
      <c r="BH116" s="114" t="s">
        <v>1642</v>
      </c>
      <c r="BI116" s="38" t="s">
        <v>112</v>
      </c>
      <c r="BJ116" s="85">
        <v>46042</v>
      </c>
      <c r="BK116" s="84" t="s">
        <v>247</v>
      </c>
      <c r="BL116" s="38" t="s">
        <v>247</v>
      </c>
      <c r="BM116" s="115" t="s">
        <v>247</v>
      </c>
      <c r="BN116" s="116" t="s">
        <v>247</v>
      </c>
      <c r="BO116" s="84" t="s">
        <v>247</v>
      </c>
      <c r="BP116" s="84" t="s">
        <v>247</v>
      </c>
      <c r="BQ116" s="117" t="s">
        <v>247</v>
      </c>
      <c r="BR116" s="118" t="s">
        <v>1647</v>
      </c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199759</v>
      </c>
      <c r="J117" s="38" t="s">
        <v>720</v>
      </c>
      <c r="K117" s="84">
        <v>199759</v>
      </c>
      <c r="L117" s="84" t="s">
        <v>456</v>
      </c>
      <c r="M117" s="38" t="s">
        <v>457</v>
      </c>
      <c r="N117" s="84">
        <v>431377</v>
      </c>
      <c r="O117" s="84" t="s">
        <v>721</v>
      </c>
      <c r="P117" s="84">
        <v>678988</v>
      </c>
      <c r="Q117" s="38" t="s">
        <v>770</v>
      </c>
      <c r="R117" s="38" t="s">
        <v>259</v>
      </c>
      <c r="S117" s="84" t="s">
        <v>777</v>
      </c>
      <c r="T117" s="84" t="s">
        <v>777</v>
      </c>
      <c r="U117" s="84" t="s">
        <v>261</v>
      </c>
      <c r="V117" s="84" t="s">
        <v>292</v>
      </c>
      <c r="W117" s="84">
        <v>541</v>
      </c>
      <c r="X117" s="38" t="s">
        <v>315</v>
      </c>
      <c r="Y117" s="84">
        <v>353064872</v>
      </c>
      <c r="Z117" s="38" t="s">
        <v>778</v>
      </c>
      <c r="AA117" s="108" t="s">
        <v>774</v>
      </c>
      <c r="AB117" s="84">
        <v>42000</v>
      </c>
      <c r="AC117" s="108" t="s">
        <v>510</v>
      </c>
      <c r="AD117" s="84">
        <v>24</v>
      </c>
      <c r="AE117" s="84" t="s">
        <v>319</v>
      </c>
      <c r="AF117" s="84" t="s">
        <v>753</v>
      </c>
      <c r="AG117" s="108" t="s">
        <v>775</v>
      </c>
      <c r="AH117" s="84" t="s">
        <v>322</v>
      </c>
      <c r="AI117" s="108" t="s">
        <v>755</v>
      </c>
      <c r="AJ117" s="84">
        <v>2240</v>
      </c>
      <c r="AK117" s="84">
        <v>2240</v>
      </c>
      <c r="AL117" s="108" t="s">
        <v>744</v>
      </c>
      <c r="AM117" s="84">
        <v>24930.34</v>
      </c>
      <c r="AN117" s="112">
        <v>10909.66</v>
      </c>
      <c r="AO117" s="112">
        <v>35840</v>
      </c>
      <c r="AP117" s="112">
        <v>17069.66</v>
      </c>
      <c r="AQ117" s="112">
        <v>1675.34</v>
      </c>
      <c r="AR117" s="112">
        <v>18745</v>
      </c>
      <c r="AS117" s="112">
        <v>17069.66</v>
      </c>
      <c r="AT117" s="112">
        <v>1675.34</v>
      </c>
      <c r="AU117" s="112">
        <v>18745</v>
      </c>
      <c r="AV117" s="84">
        <v>27</v>
      </c>
      <c r="AW117" s="84"/>
      <c r="AX117" s="84"/>
      <c r="AY117" s="108"/>
      <c r="AZ117" s="84"/>
      <c r="BA117" s="84"/>
      <c r="BB117" s="84" t="s">
        <v>1622</v>
      </c>
      <c r="BC117" s="84" t="s">
        <v>145</v>
      </c>
      <c r="BD117" s="108"/>
      <c r="BE117" s="84">
        <v>0</v>
      </c>
      <c r="BF117" s="38" t="s">
        <v>777</v>
      </c>
      <c r="BG117" s="84" t="s">
        <v>779</v>
      </c>
      <c r="BH117" s="114" t="s">
        <v>1642</v>
      </c>
      <c r="BI117" s="38" t="s">
        <v>112</v>
      </c>
      <c r="BJ117" s="85">
        <v>46042</v>
      </c>
      <c r="BK117" s="84" t="s">
        <v>247</v>
      </c>
      <c r="BL117" s="38" t="s">
        <v>247</v>
      </c>
      <c r="BM117" s="115" t="s">
        <v>247</v>
      </c>
      <c r="BN117" s="116" t="s">
        <v>247</v>
      </c>
      <c r="BO117" s="84" t="s">
        <v>247</v>
      </c>
      <c r="BP117" s="84" t="s">
        <v>247</v>
      </c>
      <c r="BQ117" s="117" t="s">
        <v>247</v>
      </c>
      <c r="BR117" s="118" t="s">
        <v>1647</v>
      </c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14720</v>
      </c>
      <c r="J118" s="38" t="s">
        <v>480</v>
      </c>
      <c r="K118" s="84">
        <v>14720</v>
      </c>
      <c r="L118" s="84" t="s">
        <v>255</v>
      </c>
      <c r="M118" s="38" t="s">
        <v>256</v>
      </c>
      <c r="N118" s="84">
        <v>20913</v>
      </c>
      <c r="O118" s="84" t="s">
        <v>481</v>
      </c>
      <c r="P118" s="84">
        <v>33935</v>
      </c>
      <c r="Q118" s="38" t="s">
        <v>482</v>
      </c>
      <c r="R118" s="38" t="s">
        <v>613</v>
      </c>
      <c r="S118" s="84" t="s">
        <v>495</v>
      </c>
      <c r="T118" s="84" t="s">
        <v>495</v>
      </c>
      <c r="U118" s="84" t="s">
        <v>261</v>
      </c>
      <c r="V118" s="84" t="s">
        <v>292</v>
      </c>
      <c r="W118" s="84">
        <v>541</v>
      </c>
      <c r="X118" s="38" t="s">
        <v>315</v>
      </c>
      <c r="Y118" s="84">
        <v>353065484</v>
      </c>
      <c r="Z118" s="38" t="s">
        <v>780</v>
      </c>
      <c r="AA118" s="108" t="s">
        <v>781</v>
      </c>
      <c r="AB118" s="84">
        <v>30000</v>
      </c>
      <c r="AC118" s="108" t="s">
        <v>303</v>
      </c>
      <c r="AD118" s="84">
        <v>18</v>
      </c>
      <c r="AE118" s="84" t="s">
        <v>614</v>
      </c>
      <c r="AF118" s="84" t="s">
        <v>498</v>
      </c>
      <c r="AG118" s="108" t="s">
        <v>499</v>
      </c>
      <c r="AH118" s="84" t="s">
        <v>271</v>
      </c>
      <c r="AI118" s="108" t="s">
        <v>683</v>
      </c>
      <c r="AJ118" s="84">
        <v>2020</v>
      </c>
      <c r="AK118" s="84">
        <v>2020</v>
      </c>
      <c r="AL118" s="108" t="s">
        <v>489</v>
      </c>
      <c r="AM118" s="84">
        <v>27689.119999999999</v>
      </c>
      <c r="AN118" s="112">
        <v>6650.88</v>
      </c>
      <c r="AO118" s="112">
        <v>34340</v>
      </c>
      <c r="AP118" s="112">
        <v>2310.88</v>
      </c>
      <c r="AQ118" s="112">
        <v>49.07</v>
      </c>
      <c r="AR118" s="112">
        <v>2359.9499999999998</v>
      </c>
      <c r="AS118" s="112">
        <v>2310.88</v>
      </c>
      <c r="AT118" s="112">
        <v>49.07</v>
      </c>
      <c r="AU118" s="112">
        <v>2359.9499999999998</v>
      </c>
      <c r="AV118" s="84">
        <v>27</v>
      </c>
      <c r="AW118" s="84"/>
      <c r="AX118" s="84"/>
      <c r="AY118" s="108"/>
      <c r="AZ118" s="84"/>
      <c r="BA118" s="84"/>
      <c r="BB118" s="84" t="s">
        <v>1622</v>
      </c>
      <c r="BC118" s="84" t="s">
        <v>145</v>
      </c>
      <c r="BD118" s="108" t="s">
        <v>1209</v>
      </c>
      <c r="BE118" s="84">
        <v>30000</v>
      </c>
      <c r="BF118" s="38" t="s">
        <v>495</v>
      </c>
      <c r="BG118" s="84" t="s">
        <v>497</v>
      </c>
      <c r="BH118" s="114" t="s">
        <v>1642</v>
      </c>
      <c r="BI118" s="38" t="s">
        <v>112</v>
      </c>
      <c r="BJ118" s="85">
        <v>46042</v>
      </c>
      <c r="BK118" s="84" t="s">
        <v>247</v>
      </c>
      <c r="BL118" s="38" t="s">
        <v>247</v>
      </c>
      <c r="BM118" s="115" t="s">
        <v>247</v>
      </c>
      <c r="BN118" s="116" t="s">
        <v>247</v>
      </c>
      <c r="BO118" s="84" t="s">
        <v>247</v>
      </c>
      <c r="BP118" s="84" t="s">
        <v>247</v>
      </c>
      <c r="BQ118" s="117" t="s">
        <v>247</v>
      </c>
      <c r="BR118" s="118" t="s">
        <v>1647</v>
      </c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199759</v>
      </c>
      <c r="J119" s="38" t="s">
        <v>720</v>
      </c>
      <c r="K119" s="84">
        <v>199759</v>
      </c>
      <c r="L119" s="84" t="s">
        <v>456</v>
      </c>
      <c r="M119" s="38" t="s">
        <v>457</v>
      </c>
      <c r="N119" s="84">
        <v>431377</v>
      </c>
      <c r="O119" s="84" t="s">
        <v>721</v>
      </c>
      <c r="P119" s="84">
        <v>675389</v>
      </c>
      <c r="Q119" s="38" t="s">
        <v>722</v>
      </c>
      <c r="R119" s="38" t="s">
        <v>259</v>
      </c>
      <c r="S119" s="84" t="s">
        <v>782</v>
      </c>
      <c r="T119" s="84" t="s">
        <v>782</v>
      </c>
      <c r="U119" s="84" t="s">
        <v>359</v>
      </c>
      <c r="V119" s="84" t="s">
        <v>299</v>
      </c>
      <c r="W119" s="84">
        <v>541</v>
      </c>
      <c r="X119" s="38" t="s">
        <v>315</v>
      </c>
      <c r="Y119" s="84">
        <v>353066502</v>
      </c>
      <c r="Z119" s="38" t="s">
        <v>783</v>
      </c>
      <c r="AA119" s="108" t="s">
        <v>752</v>
      </c>
      <c r="AB119" s="84">
        <v>42000</v>
      </c>
      <c r="AC119" s="108" t="s">
        <v>510</v>
      </c>
      <c r="AD119" s="84">
        <v>24</v>
      </c>
      <c r="AE119" s="84" t="s">
        <v>319</v>
      </c>
      <c r="AF119" s="84" t="s">
        <v>753</v>
      </c>
      <c r="AG119" s="108" t="s">
        <v>754</v>
      </c>
      <c r="AH119" s="84" t="s">
        <v>322</v>
      </c>
      <c r="AI119" s="108" t="s">
        <v>755</v>
      </c>
      <c r="AJ119" s="84">
        <v>2240</v>
      </c>
      <c r="AK119" s="84">
        <v>2240</v>
      </c>
      <c r="AL119" s="108" t="s">
        <v>785</v>
      </c>
      <c r="AM119" s="84">
        <v>21329.14</v>
      </c>
      <c r="AN119" s="112">
        <v>10030.86</v>
      </c>
      <c r="AO119" s="112">
        <v>31360</v>
      </c>
      <c r="AP119" s="112">
        <v>20670.86</v>
      </c>
      <c r="AQ119" s="112">
        <v>2508.14</v>
      </c>
      <c r="AR119" s="112">
        <v>23179</v>
      </c>
      <c r="AS119" s="112">
        <v>20670.86</v>
      </c>
      <c r="AT119" s="112">
        <v>2508.14</v>
      </c>
      <c r="AU119" s="112">
        <v>23179</v>
      </c>
      <c r="AV119" s="84">
        <v>27</v>
      </c>
      <c r="AW119" s="84"/>
      <c r="AX119" s="84"/>
      <c r="AY119" s="108"/>
      <c r="AZ119" s="84"/>
      <c r="BA119" s="84"/>
      <c r="BB119" s="84" t="s">
        <v>1622</v>
      </c>
      <c r="BC119" s="84" t="s">
        <v>145</v>
      </c>
      <c r="BD119" s="108"/>
      <c r="BE119" s="84">
        <v>0</v>
      </c>
      <c r="BF119" s="38" t="s">
        <v>782</v>
      </c>
      <c r="BG119" s="84" t="s">
        <v>784</v>
      </c>
      <c r="BH119" s="114" t="s">
        <v>1642</v>
      </c>
      <c r="BI119" s="38" t="s">
        <v>110</v>
      </c>
      <c r="BJ119" s="85">
        <v>46043</v>
      </c>
      <c r="BK119" s="84" t="s">
        <v>247</v>
      </c>
      <c r="BL119" s="38" t="s">
        <v>114</v>
      </c>
      <c r="BM119" s="115" t="s">
        <v>119</v>
      </c>
      <c r="BN119" s="116" t="s">
        <v>200</v>
      </c>
      <c r="BO119" s="84" t="s">
        <v>245</v>
      </c>
      <c r="BP119" s="84">
        <v>4480</v>
      </c>
      <c r="BQ119" s="117" t="s">
        <v>202</v>
      </c>
      <c r="BR119" s="118" t="s">
        <v>1643</v>
      </c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14720</v>
      </c>
      <c r="J120" s="38" t="s">
        <v>480</v>
      </c>
      <c r="K120" s="84">
        <v>14720</v>
      </c>
      <c r="L120" s="84" t="s">
        <v>255</v>
      </c>
      <c r="M120" s="38" t="s">
        <v>256</v>
      </c>
      <c r="N120" s="84">
        <v>20913</v>
      </c>
      <c r="O120" s="84" t="s">
        <v>481</v>
      </c>
      <c r="P120" s="84">
        <v>33935</v>
      </c>
      <c r="Q120" s="38" t="s">
        <v>482</v>
      </c>
      <c r="R120" s="38" t="s">
        <v>613</v>
      </c>
      <c r="S120" s="84" t="s">
        <v>490</v>
      </c>
      <c r="T120" s="84" t="s">
        <v>490</v>
      </c>
      <c r="U120" s="84" t="s">
        <v>261</v>
      </c>
      <c r="V120" s="84" t="s">
        <v>292</v>
      </c>
      <c r="W120" s="84">
        <v>541</v>
      </c>
      <c r="X120" s="38" t="s">
        <v>315</v>
      </c>
      <c r="Y120" s="84">
        <v>353070285</v>
      </c>
      <c r="Z120" s="38" t="s">
        <v>786</v>
      </c>
      <c r="AA120" s="108" t="s">
        <v>781</v>
      </c>
      <c r="AB120" s="84">
        <v>30000</v>
      </c>
      <c r="AC120" s="108" t="s">
        <v>303</v>
      </c>
      <c r="AD120" s="84">
        <v>18</v>
      </c>
      <c r="AE120" s="84" t="s">
        <v>614</v>
      </c>
      <c r="AF120" s="84" t="s">
        <v>493</v>
      </c>
      <c r="AG120" s="108" t="s">
        <v>494</v>
      </c>
      <c r="AH120" s="84" t="s">
        <v>271</v>
      </c>
      <c r="AI120" s="108" t="s">
        <v>683</v>
      </c>
      <c r="AJ120" s="84">
        <v>2020</v>
      </c>
      <c r="AK120" s="84">
        <v>2020</v>
      </c>
      <c r="AL120" s="108" t="s">
        <v>489</v>
      </c>
      <c r="AM120" s="84">
        <v>27689.119999999999</v>
      </c>
      <c r="AN120" s="112">
        <v>6650.88</v>
      </c>
      <c r="AO120" s="112">
        <v>34340</v>
      </c>
      <c r="AP120" s="112">
        <v>2310.88</v>
      </c>
      <c r="AQ120" s="112">
        <v>49.07</v>
      </c>
      <c r="AR120" s="112">
        <v>2359.9499999999998</v>
      </c>
      <c r="AS120" s="112">
        <v>2310.88</v>
      </c>
      <c r="AT120" s="112">
        <v>49.07</v>
      </c>
      <c r="AU120" s="112">
        <v>2359.9499999999998</v>
      </c>
      <c r="AV120" s="84">
        <v>27</v>
      </c>
      <c r="AW120" s="84"/>
      <c r="AX120" s="84"/>
      <c r="AY120" s="108"/>
      <c r="AZ120" s="84"/>
      <c r="BA120" s="84"/>
      <c r="BB120" s="84" t="s">
        <v>1622</v>
      </c>
      <c r="BC120" s="84" t="s">
        <v>145</v>
      </c>
      <c r="BD120" s="108" t="s">
        <v>1209</v>
      </c>
      <c r="BE120" s="84">
        <v>30000</v>
      </c>
      <c r="BF120" s="38" t="s">
        <v>490</v>
      </c>
      <c r="BG120" s="84" t="s">
        <v>492</v>
      </c>
      <c r="BH120" s="114" t="s">
        <v>1642</v>
      </c>
      <c r="BI120" s="38" t="s">
        <v>112</v>
      </c>
      <c r="BJ120" s="85">
        <v>46042</v>
      </c>
      <c r="BK120" s="84" t="s">
        <v>247</v>
      </c>
      <c r="BL120" s="38" t="s">
        <v>247</v>
      </c>
      <c r="BM120" s="115" t="s">
        <v>247</v>
      </c>
      <c r="BN120" s="116" t="s">
        <v>247</v>
      </c>
      <c r="BO120" s="84" t="s">
        <v>247</v>
      </c>
      <c r="BP120" s="84" t="s">
        <v>247</v>
      </c>
      <c r="BQ120" s="117" t="s">
        <v>247</v>
      </c>
      <c r="BR120" s="118" t="s">
        <v>1647</v>
      </c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14717</v>
      </c>
      <c r="J121" s="38" t="s">
        <v>279</v>
      </c>
      <c r="K121" s="84">
        <v>14717</v>
      </c>
      <c r="L121" s="84" t="s">
        <v>255</v>
      </c>
      <c r="M121" s="38" t="s">
        <v>256</v>
      </c>
      <c r="N121" s="84">
        <v>20910</v>
      </c>
      <c r="O121" s="84" t="s">
        <v>787</v>
      </c>
      <c r="P121" s="84">
        <v>425305</v>
      </c>
      <c r="Q121" s="38" t="s">
        <v>788</v>
      </c>
      <c r="R121" s="38" t="s">
        <v>259</v>
      </c>
      <c r="S121" s="84" t="s">
        <v>789</v>
      </c>
      <c r="T121" s="84" t="s">
        <v>789</v>
      </c>
      <c r="U121" s="84" t="s">
        <v>261</v>
      </c>
      <c r="V121" s="84" t="s">
        <v>292</v>
      </c>
      <c r="W121" s="84">
        <v>541</v>
      </c>
      <c r="X121" s="38" t="s">
        <v>315</v>
      </c>
      <c r="Y121" s="84">
        <v>353077627</v>
      </c>
      <c r="Z121" s="38" t="s">
        <v>790</v>
      </c>
      <c r="AA121" s="108" t="s">
        <v>781</v>
      </c>
      <c r="AB121" s="84">
        <v>42000</v>
      </c>
      <c r="AC121" s="108" t="s">
        <v>286</v>
      </c>
      <c r="AD121" s="84">
        <v>24</v>
      </c>
      <c r="AE121" s="84" t="s">
        <v>319</v>
      </c>
      <c r="AF121" s="84" t="s">
        <v>753</v>
      </c>
      <c r="AG121" s="108" t="s">
        <v>792</v>
      </c>
      <c r="AH121" s="84" t="s">
        <v>322</v>
      </c>
      <c r="AI121" s="108" t="s">
        <v>768</v>
      </c>
      <c r="AJ121" s="84">
        <v>2240</v>
      </c>
      <c r="AK121" s="84">
        <v>2240</v>
      </c>
      <c r="AL121" s="108" t="s">
        <v>793</v>
      </c>
      <c r="AM121" s="84">
        <v>39161.629999999997</v>
      </c>
      <c r="AN121" s="112">
        <v>12358.37</v>
      </c>
      <c r="AO121" s="112">
        <v>51520</v>
      </c>
      <c r="AP121" s="112">
        <v>2838.37</v>
      </c>
      <c r="AQ121" s="112">
        <v>-1321.37</v>
      </c>
      <c r="AR121" s="112">
        <v>1517</v>
      </c>
      <c r="AS121" s="112">
        <v>1485.41</v>
      </c>
      <c r="AT121" s="112">
        <v>31.59</v>
      </c>
      <c r="AU121" s="112">
        <v>1517</v>
      </c>
      <c r="AV121" s="84">
        <v>27</v>
      </c>
      <c r="AW121" s="84"/>
      <c r="AX121" s="84"/>
      <c r="AY121" s="108"/>
      <c r="AZ121" s="84"/>
      <c r="BA121" s="84"/>
      <c r="BB121" s="84" t="s">
        <v>1622</v>
      </c>
      <c r="BC121" s="84" t="s">
        <v>145</v>
      </c>
      <c r="BD121" s="108"/>
      <c r="BE121" s="84">
        <v>0</v>
      </c>
      <c r="BF121" s="38" t="s">
        <v>789</v>
      </c>
      <c r="BG121" s="84" t="s">
        <v>791</v>
      </c>
      <c r="BH121" s="114" t="s">
        <v>1642</v>
      </c>
      <c r="BI121" s="38" t="s">
        <v>112</v>
      </c>
      <c r="BJ121" s="85">
        <v>46042</v>
      </c>
      <c r="BK121" s="84" t="s">
        <v>247</v>
      </c>
      <c r="BL121" s="38" t="s">
        <v>247</v>
      </c>
      <c r="BM121" s="115" t="s">
        <v>247</v>
      </c>
      <c r="BN121" s="116" t="s">
        <v>247</v>
      </c>
      <c r="BO121" s="84" t="s">
        <v>247</v>
      </c>
      <c r="BP121" s="84" t="s">
        <v>247</v>
      </c>
      <c r="BQ121" s="117" t="s">
        <v>247</v>
      </c>
      <c r="BR121" s="118" t="s">
        <v>1647</v>
      </c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14720</v>
      </c>
      <c r="J122" s="38" t="s">
        <v>480</v>
      </c>
      <c r="K122" s="84">
        <v>14720</v>
      </c>
      <c r="L122" s="84" t="s">
        <v>255</v>
      </c>
      <c r="M122" s="38" t="s">
        <v>256</v>
      </c>
      <c r="N122" s="84">
        <v>20913</v>
      </c>
      <c r="O122" s="84" t="s">
        <v>481</v>
      </c>
      <c r="P122" s="84">
        <v>33935</v>
      </c>
      <c r="Q122" s="38" t="s">
        <v>482</v>
      </c>
      <c r="R122" s="38" t="s">
        <v>613</v>
      </c>
      <c r="S122" s="84" t="s">
        <v>500</v>
      </c>
      <c r="T122" s="84" t="s">
        <v>500</v>
      </c>
      <c r="U122" s="84" t="s">
        <v>359</v>
      </c>
      <c r="V122" s="84" t="s">
        <v>292</v>
      </c>
      <c r="W122" s="84">
        <v>541</v>
      </c>
      <c r="X122" s="38" t="s">
        <v>315</v>
      </c>
      <c r="Y122" s="84">
        <v>353084209</v>
      </c>
      <c r="Z122" s="38" t="s">
        <v>501</v>
      </c>
      <c r="AA122" s="108" t="s">
        <v>774</v>
      </c>
      <c r="AB122" s="84">
        <v>30000</v>
      </c>
      <c r="AC122" s="108" t="s">
        <v>303</v>
      </c>
      <c r="AD122" s="84">
        <v>18</v>
      </c>
      <c r="AE122" s="84" t="s">
        <v>614</v>
      </c>
      <c r="AF122" s="84" t="s">
        <v>498</v>
      </c>
      <c r="AG122" s="108" t="s">
        <v>499</v>
      </c>
      <c r="AH122" s="84" t="s">
        <v>271</v>
      </c>
      <c r="AI122" s="108" t="s">
        <v>683</v>
      </c>
      <c r="AJ122" s="84">
        <v>2020</v>
      </c>
      <c r="AK122" s="84">
        <v>2020</v>
      </c>
      <c r="AL122" s="108" t="s">
        <v>489</v>
      </c>
      <c r="AM122" s="84">
        <v>27717.69</v>
      </c>
      <c r="AN122" s="112">
        <v>6622.31</v>
      </c>
      <c r="AO122" s="112">
        <v>34340</v>
      </c>
      <c r="AP122" s="112">
        <v>2282.31</v>
      </c>
      <c r="AQ122" s="112">
        <v>48.69</v>
      </c>
      <c r="AR122" s="112">
        <v>2331</v>
      </c>
      <c r="AS122" s="112">
        <v>2282.31</v>
      </c>
      <c r="AT122" s="112">
        <v>48.69</v>
      </c>
      <c r="AU122" s="112">
        <v>2331</v>
      </c>
      <c r="AV122" s="84">
        <v>27</v>
      </c>
      <c r="AW122" s="84"/>
      <c r="AX122" s="84"/>
      <c r="AY122" s="108"/>
      <c r="AZ122" s="84"/>
      <c r="BA122" s="84"/>
      <c r="BB122" s="84" t="s">
        <v>1622</v>
      </c>
      <c r="BC122" s="84" t="s">
        <v>145</v>
      </c>
      <c r="BD122" s="108" t="s">
        <v>1209</v>
      </c>
      <c r="BE122" s="84">
        <v>30000</v>
      </c>
      <c r="BF122" s="38" t="s">
        <v>500</v>
      </c>
      <c r="BG122" s="84" t="s">
        <v>502</v>
      </c>
      <c r="BH122" s="114" t="s">
        <v>1642</v>
      </c>
      <c r="BI122" s="38" t="s">
        <v>112</v>
      </c>
      <c r="BJ122" s="85">
        <v>46042</v>
      </c>
      <c r="BK122" s="84" t="s">
        <v>247</v>
      </c>
      <c r="BL122" s="38" t="s">
        <v>247</v>
      </c>
      <c r="BM122" s="115" t="s">
        <v>247</v>
      </c>
      <c r="BN122" s="116" t="s">
        <v>247</v>
      </c>
      <c r="BO122" s="84" t="s">
        <v>247</v>
      </c>
      <c r="BP122" s="84" t="s">
        <v>247</v>
      </c>
      <c r="BQ122" s="117" t="s">
        <v>247</v>
      </c>
      <c r="BR122" s="118" t="s">
        <v>1647</v>
      </c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14713</v>
      </c>
      <c r="J123" s="38" t="s">
        <v>295</v>
      </c>
      <c r="K123" s="84">
        <v>14713</v>
      </c>
      <c r="L123" s="84" t="s">
        <v>255</v>
      </c>
      <c r="M123" s="38" t="s">
        <v>256</v>
      </c>
      <c r="N123" s="84">
        <v>20906</v>
      </c>
      <c r="O123" s="84" t="s">
        <v>794</v>
      </c>
      <c r="P123" s="84">
        <v>457442</v>
      </c>
      <c r="Q123" s="38" t="s">
        <v>795</v>
      </c>
      <c r="R123" s="38" t="s">
        <v>259</v>
      </c>
      <c r="S123" s="84" t="s">
        <v>796</v>
      </c>
      <c r="T123" s="84" t="s">
        <v>796</v>
      </c>
      <c r="U123" s="84" t="s">
        <v>291</v>
      </c>
      <c r="V123" s="84" t="s">
        <v>292</v>
      </c>
      <c r="W123" s="84">
        <v>541</v>
      </c>
      <c r="X123" s="38" t="s">
        <v>315</v>
      </c>
      <c r="Y123" s="84">
        <v>353162785</v>
      </c>
      <c r="Z123" s="38" t="s">
        <v>797</v>
      </c>
      <c r="AA123" s="108" t="s">
        <v>799</v>
      </c>
      <c r="AB123" s="84">
        <v>52000</v>
      </c>
      <c r="AC123" s="108" t="s">
        <v>303</v>
      </c>
      <c r="AD123" s="84">
        <v>24</v>
      </c>
      <c r="AE123" s="84" t="s">
        <v>278</v>
      </c>
      <c r="AF123" s="84" t="s">
        <v>800</v>
      </c>
      <c r="AG123" s="108" t="s">
        <v>801</v>
      </c>
      <c r="AH123" s="84" t="s">
        <v>322</v>
      </c>
      <c r="AI123" s="108" t="s">
        <v>683</v>
      </c>
      <c r="AJ123" s="84">
        <v>2780</v>
      </c>
      <c r="AK123" s="84">
        <v>2780</v>
      </c>
      <c r="AL123" s="108" t="s">
        <v>339</v>
      </c>
      <c r="AM123" s="84">
        <v>20340.79</v>
      </c>
      <c r="AN123" s="112">
        <v>10239.209999999999</v>
      </c>
      <c r="AO123" s="112">
        <v>30580</v>
      </c>
      <c r="AP123" s="112">
        <v>31659.21</v>
      </c>
      <c r="AQ123" s="112">
        <v>4839.79</v>
      </c>
      <c r="AR123" s="112">
        <v>36499</v>
      </c>
      <c r="AS123" s="112">
        <v>31659.21</v>
      </c>
      <c r="AT123" s="112">
        <v>4839.79</v>
      </c>
      <c r="AU123" s="112">
        <v>36499</v>
      </c>
      <c r="AV123" s="84">
        <v>27</v>
      </c>
      <c r="AW123" s="84"/>
      <c r="AX123" s="84"/>
      <c r="AY123" s="108"/>
      <c r="AZ123" s="84"/>
      <c r="BA123" s="84"/>
      <c r="BB123" s="84" t="s">
        <v>1622</v>
      </c>
      <c r="BC123" s="84" t="s">
        <v>145</v>
      </c>
      <c r="BD123" s="108" t="s">
        <v>1623</v>
      </c>
      <c r="BE123" s="84">
        <v>52000</v>
      </c>
      <c r="BF123" s="38" t="s">
        <v>796</v>
      </c>
      <c r="BG123" s="84" t="s">
        <v>798</v>
      </c>
      <c r="BH123" s="114" t="s">
        <v>1642</v>
      </c>
      <c r="BI123" s="38" t="s">
        <v>112</v>
      </c>
      <c r="BJ123" s="85">
        <v>46042</v>
      </c>
      <c r="BK123" s="84" t="s">
        <v>247</v>
      </c>
      <c r="BL123" s="38" t="s">
        <v>247</v>
      </c>
      <c r="BM123" s="115" t="s">
        <v>247</v>
      </c>
      <c r="BN123" s="116" t="s">
        <v>247</v>
      </c>
      <c r="BO123" s="84" t="s">
        <v>247</v>
      </c>
      <c r="BP123" s="84" t="s">
        <v>247</v>
      </c>
      <c r="BQ123" s="117" t="s">
        <v>247</v>
      </c>
      <c r="BR123" s="118" t="s">
        <v>1647</v>
      </c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14706</v>
      </c>
      <c r="J124" s="38" t="s">
        <v>279</v>
      </c>
      <c r="K124" s="84">
        <v>14706</v>
      </c>
      <c r="L124" s="84" t="s">
        <v>255</v>
      </c>
      <c r="M124" s="38" t="s">
        <v>256</v>
      </c>
      <c r="N124" s="84">
        <v>20899</v>
      </c>
      <c r="O124" s="84" t="s">
        <v>280</v>
      </c>
      <c r="P124" s="84">
        <v>33942</v>
      </c>
      <c r="Q124" s="38" t="s">
        <v>403</v>
      </c>
      <c r="R124" s="38" t="s">
        <v>613</v>
      </c>
      <c r="S124" s="84" t="s">
        <v>418</v>
      </c>
      <c r="T124" s="84" t="s">
        <v>418</v>
      </c>
      <c r="U124" s="84" t="s">
        <v>261</v>
      </c>
      <c r="V124" s="84" t="s">
        <v>292</v>
      </c>
      <c r="W124" s="84">
        <v>541</v>
      </c>
      <c r="X124" s="38" t="s">
        <v>315</v>
      </c>
      <c r="Y124" s="84">
        <v>353163830</v>
      </c>
      <c r="Z124" s="38" t="s">
        <v>419</v>
      </c>
      <c r="AA124" s="108" t="s">
        <v>799</v>
      </c>
      <c r="AB124" s="84">
        <v>30000</v>
      </c>
      <c r="AC124" s="108" t="s">
        <v>286</v>
      </c>
      <c r="AD124" s="84">
        <v>18</v>
      </c>
      <c r="AE124" s="84" t="s">
        <v>614</v>
      </c>
      <c r="AF124" s="84" t="s">
        <v>421</v>
      </c>
      <c r="AG124" s="108" t="s">
        <v>422</v>
      </c>
      <c r="AH124" s="84" t="s">
        <v>271</v>
      </c>
      <c r="AI124" s="108" t="s">
        <v>768</v>
      </c>
      <c r="AJ124" s="84">
        <v>2020</v>
      </c>
      <c r="AK124" s="84">
        <v>2020</v>
      </c>
      <c r="AL124" s="108" t="s">
        <v>719</v>
      </c>
      <c r="AM124" s="84">
        <v>20376.48</v>
      </c>
      <c r="AN124" s="112">
        <v>5883.52</v>
      </c>
      <c r="AO124" s="112">
        <v>26260</v>
      </c>
      <c r="AP124" s="112">
        <v>9623.52</v>
      </c>
      <c r="AQ124" s="112">
        <v>612.48</v>
      </c>
      <c r="AR124" s="112">
        <v>10236</v>
      </c>
      <c r="AS124" s="112">
        <v>9623.52</v>
      </c>
      <c r="AT124" s="112">
        <v>612.48</v>
      </c>
      <c r="AU124" s="112">
        <v>10236</v>
      </c>
      <c r="AV124" s="84">
        <v>27</v>
      </c>
      <c r="AW124" s="84"/>
      <c r="AX124" s="84"/>
      <c r="AY124" s="108"/>
      <c r="AZ124" s="84"/>
      <c r="BA124" s="84"/>
      <c r="BB124" s="84" t="s">
        <v>1622</v>
      </c>
      <c r="BC124" s="84" t="s">
        <v>145</v>
      </c>
      <c r="BD124" s="108" t="s">
        <v>1537</v>
      </c>
      <c r="BE124" s="84">
        <v>30000</v>
      </c>
      <c r="BF124" s="38" t="s">
        <v>418</v>
      </c>
      <c r="BG124" s="84" t="s">
        <v>420</v>
      </c>
      <c r="BH124" s="114" t="s">
        <v>1642</v>
      </c>
      <c r="BI124" s="38" t="s">
        <v>112</v>
      </c>
      <c r="BJ124" s="85">
        <v>46042</v>
      </c>
      <c r="BK124" s="84" t="s">
        <v>247</v>
      </c>
      <c r="BL124" s="38" t="s">
        <v>247</v>
      </c>
      <c r="BM124" s="115" t="s">
        <v>247</v>
      </c>
      <c r="BN124" s="116" t="s">
        <v>247</v>
      </c>
      <c r="BO124" s="84" t="s">
        <v>247</v>
      </c>
      <c r="BP124" s="84" t="s">
        <v>247</v>
      </c>
      <c r="BQ124" s="117" t="s">
        <v>247</v>
      </c>
      <c r="BR124" s="118" t="s">
        <v>1647</v>
      </c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14713</v>
      </c>
      <c r="J125" s="38" t="s">
        <v>295</v>
      </c>
      <c r="K125" s="84">
        <v>14713</v>
      </c>
      <c r="L125" s="84" t="s">
        <v>255</v>
      </c>
      <c r="M125" s="38" t="s">
        <v>256</v>
      </c>
      <c r="N125" s="84">
        <v>20906</v>
      </c>
      <c r="O125" s="84" t="s">
        <v>794</v>
      </c>
      <c r="P125" s="84">
        <v>457442</v>
      </c>
      <c r="Q125" s="38" t="s">
        <v>795</v>
      </c>
      <c r="R125" s="38" t="s">
        <v>259</v>
      </c>
      <c r="S125" s="84" t="s">
        <v>802</v>
      </c>
      <c r="T125" s="84" t="s">
        <v>802</v>
      </c>
      <c r="U125" s="84" t="s">
        <v>261</v>
      </c>
      <c r="V125" s="84" t="s">
        <v>292</v>
      </c>
      <c r="W125" s="84">
        <v>541</v>
      </c>
      <c r="X125" s="38" t="s">
        <v>315</v>
      </c>
      <c r="Y125" s="84">
        <v>353174620</v>
      </c>
      <c r="Z125" s="38" t="s">
        <v>803</v>
      </c>
      <c r="AA125" s="108" t="s">
        <v>799</v>
      </c>
      <c r="AB125" s="84">
        <v>42000</v>
      </c>
      <c r="AC125" s="108" t="s">
        <v>303</v>
      </c>
      <c r="AD125" s="84">
        <v>24</v>
      </c>
      <c r="AE125" s="84" t="s">
        <v>319</v>
      </c>
      <c r="AF125" s="84" t="s">
        <v>805</v>
      </c>
      <c r="AG125" s="108" t="s">
        <v>806</v>
      </c>
      <c r="AH125" s="84" t="s">
        <v>322</v>
      </c>
      <c r="AI125" s="108" t="s">
        <v>683</v>
      </c>
      <c r="AJ125" s="84">
        <v>2240</v>
      </c>
      <c r="AK125" s="84">
        <v>2240</v>
      </c>
      <c r="AL125" s="108" t="s">
        <v>634</v>
      </c>
      <c r="AM125" s="84">
        <v>19808.5</v>
      </c>
      <c r="AN125" s="112">
        <v>9311.5</v>
      </c>
      <c r="AO125" s="112">
        <v>29120</v>
      </c>
      <c r="AP125" s="112">
        <v>22191.5</v>
      </c>
      <c r="AQ125" s="112">
        <v>2903.5</v>
      </c>
      <c r="AR125" s="112">
        <v>25095</v>
      </c>
      <c r="AS125" s="112">
        <v>22191.5</v>
      </c>
      <c r="AT125" s="112">
        <v>2903.5</v>
      </c>
      <c r="AU125" s="112">
        <v>25095</v>
      </c>
      <c r="AV125" s="84">
        <v>27</v>
      </c>
      <c r="AW125" s="84"/>
      <c r="AX125" s="84"/>
      <c r="AY125" s="108"/>
      <c r="AZ125" s="84"/>
      <c r="BA125" s="84"/>
      <c r="BB125" s="84" t="s">
        <v>1622</v>
      </c>
      <c r="BC125" s="84" t="s">
        <v>145</v>
      </c>
      <c r="BD125" s="108" t="s">
        <v>1537</v>
      </c>
      <c r="BE125" s="84">
        <v>42000</v>
      </c>
      <c r="BF125" s="38" t="s">
        <v>802</v>
      </c>
      <c r="BG125" s="84" t="s">
        <v>804</v>
      </c>
      <c r="BH125" s="114" t="s">
        <v>1642</v>
      </c>
      <c r="BI125" s="38" t="s">
        <v>112</v>
      </c>
      <c r="BJ125" s="85">
        <v>46042</v>
      </c>
      <c r="BK125" s="84" t="s">
        <v>247</v>
      </c>
      <c r="BL125" s="38" t="s">
        <v>247</v>
      </c>
      <c r="BM125" s="115" t="s">
        <v>247</v>
      </c>
      <c r="BN125" s="116" t="s">
        <v>247</v>
      </c>
      <c r="BO125" s="84" t="s">
        <v>247</v>
      </c>
      <c r="BP125" s="84" t="s">
        <v>247</v>
      </c>
      <c r="BQ125" s="117" t="s">
        <v>247</v>
      </c>
      <c r="BR125" s="118" t="s">
        <v>1647</v>
      </c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14713</v>
      </c>
      <c r="J126" s="38" t="s">
        <v>295</v>
      </c>
      <c r="K126" s="84">
        <v>14713</v>
      </c>
      <c r="L126" s="84" t="s">
        <v>255</v>
      </c>
      <c r="M126" s="38" t="s">
        <v>256</v>
      </c>
      <c r="N126" s="84">
        <v>20906</v>
      </c>
      <c r="O126" s="84" t="s">
        <v>794</v>
      </c>
      <c r="P126" s="84">
        <v>457442</v>
      </c>
      <c r="Q126" s="38" t="s">
        <v>795</v>
      </c>
      <c r="R126" s="38" t="s">
        <v>259</v>
      </c>
      <c r="S126" s="84" t="s">
        <v>807</v>
      </c>
      <c r="T126" s="84" t="s">
        <v>807</v>
      </c>
      <c r="U126" s="84" t="s">
        <v>261</v>
      </c>
      <c r="V126" s="84" t="s">
        <v>292</v>
      </c>
      <c r="W126" s="84">
        <v>541</v>
      </c>
      <c r="X126" s="38" t="s">
        <v>315</v>
      </c>
      <c r="Y126" s="84">
        <v>353216125</v>
      </c>
      <c r="Z126" s="38" t="s">
        <v>808</v>
      </c>
      <c r="AA126" s="108" t="s">
        <v>810</v>
      </c>
      <c r="AB126" s="84">
        <v>52000</v>
      </c>
      <c r="AC126" s="108" t="s">
        <v>303</v>
      </c>
      <c r="AD126" s="84">
        <v>24</v>
      </c>
      <c r="AE126" s="84" t="s">
        <v>278</v>
      </c>
      <c r="AF126" s="84" t="s">
        <v>800</v>
      </c>
      <c r="AG126" s="108" t="s">
        <v>801</v>
      </c>
      <c r="AH126" s="84" t="s">
        <v>322</v>
      </c>
      <c r="AI126" s="108" t="s">
        <v>683</v>
      </c>
      <c r="AJ126" s="84">
        <v>2780</v>
      </c>
      <c r="AK126" s="84">
        <v>2780</v>
      </c>
      <c r="AL126" s="108" t="s">
        <v>811</v>
      </c>
      <c r="AM126" s="84">
        <v>38766.629999999997</v>
      </c>
      <c r="AN126" s="112">
        <v>14053.37</v>
      </c>
      <c r="AO126" s="112">
        <v>52820</v>
      </c>
      <c r="AP126" s="112">
        <v>13233.37</v>
      </c>
      <c r="AQ126" s="112">
        <v>853.63</v>
      </c>
      <c r="AR126" s="112">
        <v>14087</v>
      </c>
      <c r="AS126" s="112">
        <v>13233.37</v>
      </c>
      <c r="AT126" s="112">
        <v>853.63</v>
      </c>
      <c r="AU126" s="112">
        <v>14087</v>
      </c>
      <c r="AV126" s="84">
        <v>27</v>
      </c>
      <c r="AW126" s="84"/>
      <c r="AX126" s="84"/>
      <c r="AY126" s="108"/>
      <c r="AZ126" s="84"/>
      <c r="BA126" s="84"/>
      <c r="BB126" s="84" t="s">
        <v>1622</v>
      </c>
      <c r="BC126" s="84" t="s">
        <v>145</v>
      </c>
      <c r="BD126" s="108" t="s">
        <v>1209</v>
      </c>
      <c r="BE126" s="84">
        <v>52000</v>
      </c>
      <c r="BF126" s="38" t="s">
        <v>807</v>
      </c>
      <c r="BG126" s="84" t="s">
        <v>809</v>
      </c>
      <c r="BH126" s="114" t="s">
        <v>1642</v>
      </c>
      <c r="BI126" s="38" t="s">
        <v>112</v>
      </c>
      <c r="BJ126" s="85">
        <v>46042</v>
      </c>
      <c r="BK126" s="84" t="s">
        <v>247</v>
      </c>
      <c r="BL126" s="38" t="s">
        <v>247</v>
      </c>
      <c r="BM126" s="115" t="s">
        <v>247</v>
      </c>
      <c r="BN126" s="116" t="s">
        <v>247</v>
      </c>
      <c r="BO126" s="84" t="s">
        <v>247</v>
      </c>
      <c r="BP126" s="84" t="s">
        <v>247</v>
      </c>
      <c r="BQ126" s="117" t="s">
        <v>247</v>
      </c>
      <c r="BR126" s="118" t="s">
        <v>1647</v>
      </c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14590</v>
      </c>
      <c r="J129" s="38" t="s">
        <v>295</v>
      </c>
      <c r="K129" s="84">
        <v>14590</v>
      </c>
      <c r="L129" s="84" t="s">
        <v>255</v>
      </c>
      <c r="M129" s="38" t="s">
        <v>256</v>
      </c>
      <c r="N129" s="84">
        <v>20783</v>
      </c>
      <c r="O129" s="84" t="s">
        <v>296</v>
      </c>
      <c r="P129" s="84">
        <v>33730</v>
      </c>
      <c r="Q129" s="38" t="s">
        <v>813</v>
      </c>
      <c r="R129" s="38" t="s">
        <v>259</v>
      </c>
      <c r="S129" s="84" t="s">
        <v>814</v>
      </c>
      <c r="T129" s="84" t="s">
        <v>814</v>
      </c>
      <c r="U129" s="84" t="s">
        <v>261</v>
      </c>
      <c r="V129" s="84" t="s">
        <v>292</v>
      </c>
      <c r="W129" s="84">
        <v>541</v>
      </c>
      <c r="X129" s="38" t="s">
        <v>315</v>
      </c>
      <c r="Y129" s="84">
        <v>353340162</v>
      </c>
      <c r="Z129" s="38" t="s">
        <v>815</v>
      </c>
      <c r="AA129" s="108" t="s">
        <v>817</v>
      </c>
      <c r="AB129" s="84">
        <v>80000</v>
      </c>
      <c r="AC129" s="108" t="s">
        <v>303</v>
      </c>
      <c r="AD129" s="84">
        <v>24</v>
      </c>
      <c r="AE129" s="84" t="s">
        <v>304</v>
      </c>
      <c r="AF129" s="84" t="s">
        <v>818</v>
      </c>
      <c r="AG129" s="108" t="s">
        <v>306</v>
      </c>
      <c r="AH129" s="84" t="s">
        <v>293</v>
      </c>
      <c r="AI129" s="108" t="s">
        <v>819</v>
      </c>
      <c r="AJ129" s="84">
        <v>4270</v>
      </c>
      <c r="AK129" s="84">
        <v>4270</v>
      </c>
      <c r="AL129" s="108" t="s">
        <v>820</v>
      </c>
      <c r="AM129" s="84">
        <v>54674.89</v>
      </c>
      <c r="AN129" s="112">
        <v>22185.11</v>
      </c>
      <c r="AO129" s="112">
        <v>76860</v>
      </c>
      <c r="AP129" s="112">
        <v>25325.11</v>
      </c>
      <c r="AQ129" s="112">
        <v>1980.89</v>
      </c>
      <c r="AR129" s="112">
        <v>27306</v>
      </c>
      <c r="AS129" s="112">
        <v>25325.11</v>
      </c>
      <c r="AT129" s="112">
        <v>1980.89</v>
      </c>
      <c r="AU129" s="112">
        <v>27306</v>
      </c>
      <c r="AV129" s="84">
        <v>26</v>
      </c>
      <c r="AW129" s="84"/>
      <c r="AX129" s="84"/>
      <c r="AY129" s="108"/>
      <c r="AZ129" s="84"/>
      <c r="BA129" s="84"/>
      <c r="BB129" s="84" t="s">
        <v>1622</v>
      </c>
      <c r="BC129" s="84" t="s">
        <v>145</v>
      </c>
      <c r="BD129" s="108"/>
      <c r="BE129" s="84">
        <v>0</v>
      </c>
      <c r="BF129" s="38" t="s">
        <v>814</v>
      </c>
      <c r="BG129" s="84" t="s">
        <v>816</v>
      </c>
      <c r="BH129" s="114" t="s">
        <v>1642</v>
      </c>
      <c r="BI129" s="38" t="s">
        <v>112</v>
      </c>
      <c r="BJ129" s="85">
        <v>46042</v>
      </c>
      <c r="BK129" s="84" t="s">
        <v>247</v>
      </c>
      <c r="BL129" s="38" t="s">
        <v>247</v>
      </c>
      <c r="BM129" s="115" t="s">
        <v>247</v>
      </c>
      <c r="BN129" s="116" t="s">
        <v>247</v>
      </c>
      <c r="BO129" s="84" t="s">
        <v>247</v>
      </c>
      <c r="BP129" s="84" t="s">
        <v>247</v>
      </c>
      <c r="BQ129" s="117" t="s">
        <v>247</v>
      </c>
      <c r="BR129" s="118" t="s">
        <v>1647</v>
      </c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14590</v>
      </c>
      <c r="J130" s="38" t="s">
        <v>295</v>
      </c>
      <c r="K130" s="84">
        <v>14590</v>
      </c>
      <c r="L130" s="84" t="s">
        <v>255</v>
      </c>
      <c r="M130" s="38" t="s">
        <v>256</v>
      </c>
      <c r="N130" s="84">
        <v>20783</v>
      </c>
      <c r="O130" s="84" t="s">
        <v>296</v>
      </c>
      <c r="P130" s="84">
        <v>33730</v>
      </c>
      <c r="Q130" s="38" t="s">
        <v>813</v>
      </c>
      <c r="R130" s="38" t="s">
        <v>259</v>
      </c>
      <c r="S130" s="84" t="s">
        <v>821</v>
      </c>
      <c r="T130" s="84" t="s">
        <v>821</v>
      </c>
      <c r="U130" s="84" t="s">
        <v>291</v>
      </c>
      <c r="V130" s="84" t="s">
        <v>292</v>
      </c>
      <c r="W130" s="84">
        <v>541</v>
      </c>
      <c r="X130" s="38" t="s">
        <v>315</v>
      </c>
      <c r="Y130" s="84">
        <v>353340318</v>
      </c>
      <c r="Z130" s="38" t="s">
        <v>822</v>
      </c>
      <c r="AA130" s="108" t="s">
        <v>817</v>
      </c>
      <c r="AB130" s="84">
        <v>52000</v>
      </c>
      <c r="AC130" s="108" t="s">
        <v>303</v>
      </c>
      <c r="AD130" s="84">
        <v>24</v>
      </c>
      <c r="AE130" s="84" t="s">
        <v>278</v>
      </c>
      <c r="AF130" s="84" t="s">
        <v>824</v>
      </c>
      <c r="AG130" s="108" t="s">
        <v>825</v>
      </c>
      <c r="AH130" s="84" t="s">
        <v>322</v>
      </c>
      <c r="AI130" s="108" t="s">
        <v>819</v>
      </c>
      <c r="AJ130" s="84">
        <v>2780</v>
      </c>
      <c r="AK130" s="84">
        <v>2780</v>
      </c>
      <c r="AL130" s="108" t="s">
        <v>826</v>
      </c>
      <c r="AM130" s="84">
        <v>35635.67</v>
      </c>
      <c r="AN130" s="112">
        <v>14404.33</v>
      </c>
      <c r="AO130" s="112">
        <v>50040</v>
      </c>
      <c r="AP130" s="112">
        <v>16364.33</v>
      </c>
      <c r="AQ130" s="112">
        <v>1273.67</v>
      </c>
      <c r="AR130" s="112">
        <v>17638</v>
      </c>
      <c r="AS130" s="112">
        <v>16364.33</v>
      </c>
      <c r="AT130" s="112">
        <v>1273.67</v>
      </c>
      <c r="AU130" s="112">
        <v>17638</v>
      </c>
      <c r="AV130" s="84">
        <v>26</v>
      </c>
      <c r="AW130" s="84"/>
      <c r="AX130" s="84"/>
      <c r="AY130" s="108"/>
      <c r="AZ130" s="84"/>
      <c r="BA130" s="84"/>
      <c r="BB130" s="84" t="s">
        <v>1622</v>
      </c>
      <c r="BC130" s="84" t="s">
        <v>145</v>
      </c>
      <c r="BD130" s="108"/>
      <c r="BE130" s="84">
        <v>0</v>
      </c>
      <c r="BF130" s="38" t="s">
        <v>821</v>
      </c>
      <c r="BG130" s="84" t="s">
        <v>823</v>
      </c>
      <c r="BH130" s="114" t="s">
        <v>1642</v>
      </c>
      <c r="BI130" s="38" t="s">
        <v>112</v>
      </c>
      <c r="BJ130" s="85">
        <v>46042</v>
      </c>
      <c r="BK130" s="84" t="s">
        <v>247</v>
      </c>
      <c r="BL130" s="38" t="s">
        <v>247</v>
      </c>
      <c r="BM130" s="115" t="s">
        <v>247</v>
      </c>
      <c r="BN130" s="116" t="s">
        <v>247</v>
      </c>
      <c r="BO130" s="84" t="s">
        <v>247</v>
      </c>
      <c r="BP130" s="84" t="s">
        <v>247</v>
      </c>
      <c r="BQ130" s="117" t="s">
        <v>247</v>
      </c>
      <c r="BR130" s="118" t="s">
        <v>1647</v>
      </c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14590</v>
      </c>
      <c r="J131" s="38" t="s">
        <v>295</v>
      </c>
      <c r="K131" s="84">
        <v>14590</v>
      </c>
      <c r="L131" s="84" t="s">
        <v>255</v>
      </c>
      <c r="M131" s="38" t="s">
        <v>256</v>
      </c>
      <c r="N131" s="84">
        <v>20783</v>
      </c>
      <c r="O131" s="84" t="s">
        <v>296</v>
      </c>
      <c r="P131" s="84">
        <v>33730</v>
      </c>
      <c r="Q131" s="38" t="s">
        <v>813</v>
      </c>
      <c r="R131" s="38" t="s">
        <v>259</v>
      </c>
      <c r="S131" s="84" t="s">
        <v>827</v>
      </c>
      <c r="T131" s="84" t="s">
        <v>827</v>
      </c>
      <c r="U131" s="84" t="s">
        <v>291</v>
      </c>
      <c r="V131" s="84" t="s">
        <v>292</v>
      </c>
      <c r="W131" s="84">
        <v>541</v>
      </c>
      <c r="X131" s="38" t="s">
        <v>315</v>
      </c>
      <c r="Y131" s="84">
        <v>353343413</v>
      </c>
      <c r="Z131" s="38" t="s">
        <v>828</v>
      </c>
      <c r="AA131" s="108" t="s">
        <v>817</v>
      </c>
      <c r="AB131" s="84">
        <v>80000</v>
      </c>
      <c r="AC131" s="108" t="s">
        <v>303</v>
      </c>
      <c r="AD131" s="84">
        <v>24</v>
      </c>
      <c r="AE131" s="84" t="s">
        <v>304</v>
      </c>
      <c r="AF131" s="84" t="s">
        <v>830</v>
      </c>
      <c r="AG131" s="108" t="s">
        <v>306</v>
      </c>
      <c r="AH131" s="84" t="s">
        <v>668</v>
      </c>
      <c r="AI131" s="108" t="s">
        <v>819</v>
      </c>
      <c r="AJ131" s="84">
        <v>4270</v>
      </c>
      <c r="AK131" s="84">
        <v>4270</v>
      </c>
      <c r="AL131" s="108" t="s">
        <v>831</v>
      </c>
      <c r="AM131" s="84">
        <v>58407.17</v>
      </c>
      <c r="AN131" s="112">
        <v>22722.83</v>
      </c>
      <c r="AO131" s="112">
        <v>81130</v>
      </c>
      <c r="AP131" s="112">
        <v>21592.83</v>
      </c>
      <c r="AQ131" s="112">
        <v>1443.17</v>
      </c>
      <c r="AR131" s="112">
        <v>23036</v>
      </c>
      <c r="AS131" s="112">
        <v>21592.83</v>
      </c>
      <c r="AT131" s="112">
        <v>1443.17</v>
      </c>
      <c r="AU131" s="112">
        <v>23036</v>
      </c>
      <c r="AV131" s="84">
        <v>26</v>
      </c>
      <c r="AW131" s="84"/>
      <c r="AX131" s="84"/>
      <c r="AY131" s="108"/>
      <c r="AZ131" s="84"/>
      <c r="BA131" s="84"/>
      <c r="BB131" s="84" t="s">
        <v>1622</v>
      </c>
      <c r="BC131" s="84" t="s">
        <v>145</v>
      </c>
      <c r="BD131" s="108"/>
      <c r="BE131" s="84">
        <v>0</v>
      </c>
      <c r="BF131" s="38" t="s">
        <v>827</v>
      </c>
      <c r="BG131" s="84" t="s">
        <v>829</v>
      </c>
      <c r="BH131" s="114" t="s">
        <v>1642</v>
      </c>
      <c r="BI131" s="38" t="s">
        <v>112</v>
      </c>
      <c r="BJ131" s="85">
        <v>46042</v>
      </c>
      <c r="BK131" s="84" t="s">
        <v>247</v>
      </c>
      <c r="BL131" s="38" t="s">
        <v>247</v>
      </c>
      <c r="BM131" s="115" t="s">
        <v>247</v>
      </c>
      <c r="BN131" s="116" t="s">
        <v>247</v>
      </c>
      <c r="BO131" s="84" t="s">
        <v>247</v>
      </c>
      <c r="BP131" s="84" t="s">
        <v>247</v>
      </c>
      <c r="BQ131" s="117" t="s">
        <v>247</v>
      </c>
      <c r="BR131" s="118" t="s">
        <v>1647</v>
      </c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14590</v>
      </c>
      <c r="J132" s="38" t="s">
        <v>295</v>
      </c>
      <c r="K132" s="84">
        <v>14590</v>
      </c>
      <c r="L132" s="84" t="s">
        <v>255</v>
      </c>
      <c r="M132" s="38" t="s">
        <v>256</v>
      </c>
      <c r="N132" s="84">
        <v>20783</v>
      </c>
      <c r="O132" s="84" t="s">
        <v>296</v>
      </c>
      <c r="P132" s="84">
        <v>33730</v>
      </c>
      <c r="Q132" s="38" t="s">
        <v>813</v>
      </c>
      <c r="R132" s="38" t="s">
        <v>259</v>
      </c>
      <c r="S132" s="84" t="s">
        <v>832</v>
      </c>
      <c r="T132" s="84" t="s">
        <v>832</v>
      </c>
      <c r="U132" s="84" t="s">
        <v>261</v>
      </c>
      <c r="V132" s="84" t="s">
        <v>292</v>
      </c>
      <c r="W132" s="84">
        <v>541</v>
      </c>
      <c r="X132" s="38" t="s">
        <v>315</v>
      </c>
      <c r="Y132" s="84">
        <v>353357341</v>
      </c>
      <c r="Z132" s="38" t="s">
        <v>833</v>
      </c>
      <c r="AA132" s="108" t="s">
        <v>817</v>
      </c>
      <c r="AB132" s="84">
        <v>73000</v>
      </c>
      <c r="AC132" s="108" t="s">
        <v>303</v>
      </c>
      <c r="AD132" s="84">
        <v>24</v>
      </c>
      <c r="AE132" s="84" t="s">
        <v>268</v>
      </c>
      <c r="AF132" s="84" t="s">
        <v>835</v>
      </c>
      <c r="AG132" s="108" t="s">
        <v>306</v>
      </c>
      <c r="AH132" s="84" t="s">
        <v>293</v>
      </c>
      <c r="AI132" s="108" t="s">
        <v>819</v>
      </c>
      <c r="AJ132" s="84">
        <v>3900</v>
      </c>
      <c r="AK132" s="84">
        <v>3900</v>
      </c>
      <c r="AL132" s="108" t="s">
        <v>836</v>
      </c>
      <c r="AM132" s="84">
        <v>33869</v>
      </c>
      <c r="AN132" s="112">
        <v>16831</v>
      </c>
      <c r="AO132" s="112">
        <v>50700</v>
      </c>
      <c r="AP132" s="112">
        <v>39131</v>
      </c>
      <c r="AQ132" s="112">
        <v>5196</v>
      </c>
      <c r="AR132" s="112">
        <v>44327</v>
      </c>
      <c r="AS132" s="112">
        <v>39131</v>
      </c>
      <c r="AT132" s="112">
        <v>5196</v>
      </c>
      <c r="AU132" s="112">
        <v>44327</v>
      </c>
      <c r="AV132" s="84">
        <v>26</v>
      </c>
      <c r="AW132" s="84"/>
      <c r="AX132" s="84"/>
      <c r="AY132" s="108"/>
      <c r="AZ132" s="84"/>
      <c r="BA132" s="84"/>
      <c r="BB132" s="84" t="s">
        <v>1622</v>
      </c>
      <c r="BC132" s="84" t="s">
        <v>145</v>
      </c>
      <c r="BD132" s="108"/>
      <c r="BE132" s="84">
        <v>0</v>
      </c>
      <c r="BF132" s="38" t="s">
        <v>832</v>
      </c>
      <c r="BG132" s="84" t="s">
        <v>834</v>
      </c>
      <c r="BH132" s="114" t="s">
        <v>1642</v>
      </c>
      <c r="BI132" s="38" t="s">
        <v>112</v>
      </c>
      <c r="BJ132" s="85">
        <v>46042</v>
      </c>
      <c r="BK132" s="84" t="s">
        <v>247</v>
      </c>
      <c r="BL132" s="38" t="s">
        <v>247</v>
      </c>
      <c r="BM132" s="115" t="s">
        <v>247</v>
      </c>
      <c r="BN132" s="116" t="s">
        <v>247</v>
      </c>
      <c r="BO132" s="84" t="s">
        <v>247</v>
      </c>
      <c r="BP132" s="84" t="s">
        <v>247</v>
      </c>
      <c r="BQ132" s="117" t="s">
        <v>247</v>
      </c>
      <c r="BR132" s="118" t="s">
        <v>1647</v>
      </c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14720</v>
      </c>
      <c r="J133" s="38" t="s">
        <v>480</v>
      </c>
      <c r="K133" s="84">
        <v>14720</v>
      </c>
      <c r="L133" s="84" t="s">
        <v>255</v>
      </c>
      <c r="M133" s="38" t="s">
        <v>256</v>
      </c>
      <c r="N133" s="84">
        <v>20913</v>
      </c>
      <c r="O133" s="84" t="s">
        <v>481</v>
      </c>
      <c r="P133" s="84">
        <v>33935</v>
      </c>
      <c r="Q133" s="38" t="s">
        <v>482</v>
      </c>
      <c r="R133" s="38" t="s">
        <v>613</v>
      </c>
      <c r="S133" s="84" t="s">
        <v>504</v>
      </c>
      <c r="T133" s="84" t="s">
        <v>504</v>
      </c>
      <c r="U133" s="84" t="s">
        <v>261</v>
      </c>
      <c r="V133" s="84" t="s">
        <v>292</v>
      </c>
      <c r="W133" s="84">
        <v>541</v>
      </c>
      <c r="X133" s="38" t="s">
        <v>315</v>
      </c>
      <c r="Y133" s="84">
        <v>353472134</v>
      </c>
      <c r="Z133" s="38" t="s">
        <v>505</v>
      </c>
      <c r="AA133" s="108" t="s">
        <v>837</v>
      </c>
      <c r="AB133" s="84">
        <v>30000</v>
      </c>
      <c r="AC133" s="108" t="s">
        <v>303</v>
      </c>
      <c r="AD133" s="84">
        <v>18</v>
      </c>
      <c r="AE133" s="84" t="s">
        <v>614</v>
      </c>
      <c r="AF133" s="84" t="s">
        <v>498</v>
      </c>
      <c r="AG133" s="108" t="s">
        <v>499</v>
      </c>
      <c r="AH133" s="84" t="s">
        <v>271</v>
      </c>
      <c r="AI133" s="108" t="s">
        <v>819</v>
      </c>
      <c r="AJ133" s="84">
        <v>2020</v>
      </c>
      <c r="AK133" s="84">
        <v>2020</v>
      </c>
      <c r="AL133" s="108" t="s">
        <v>507</v>
      </c>
      <c r="AM133" s="84">
        <v>25942.44</v>
      </c>
      <c r="AN133" s="112">
        <v>6377.56</v>
      </c>
      <c r="AO133" s="112">
        <v>32320</v>
      </c>
      <c r="AP133" s="112">
        <v>4057.56</v>
      </c>
      <c r="AQ133" s="112">
        <v>130.44</v>
      </c>
      <c r="AR133" s="112">
        <v>4188</v>
      </c>
      <c r="AS133" s="112">
        <v>4057.56</v>
      </c>
      <c r="AT133" s="112">
        <v>130.44</v>
      </c>
      <c r="AU133" s="112">
        <v>4188</v>
      </c>
      <c r="AV133" s="84">
        <v>26</v>
      </c>
      <c r="AW133" s="84"/>
      <c r="AX133" s="84"/>
      <c r="AY133" s="108"/>
      <c r="AZ133" s="84"/>
      <c r="BA133" s="84"/>
      <c r="BB133" s="84" t="s">
        <v>1622</v>
      </c>
      <c r="BC133" s="84" t="s">
        <v>145</v>
      </c>
      <c r="BD133" s="108" t="s">
        <v>1209</v>
      </c>
      <c r="BE133" s="84">
        <v>30000</v>
      </c>
      <c r="BF133" s="38" t="s">
        <v>504</v>
      </c>
      <c r="BG133" s="84" t="s">
        <v>506</v>
      </c>
      <c r="BH133" s="114" t="s">
        <v>1642</v>
      </c>
      <c r="BI133" s="38" t="s">
        <v>112</v>
      </c>
      <c r="BJ133" s="85">
        <v>46042</v>
      </c>
      <c r="BK133" s="84" t="s">
        <v>247</v>
      </c>
      <c r="BL133" s="38" t="s">
        <v>247</v>
      </c>
      <c r="BM133" s="115" t="s">
        <v>247</v>
      </c>
      <c r="BN133" s="116" t="s">
        <v>247</v>
      </c>
      <c r="BO133" s="84" t="s">
        <v>247</v>
      </c>
      <c r="BP133" s="84" t="s">
        <v>247</v>
      </c>
      <c r="BQ133" s="117" t="s">
        <v>247</v>
      </c>
      <c r="BR133" s="118" t="s">
        <v>1647</v>
      </c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199759</v>
      </c>
      <c r="J137" s="38" t="s">
        <v>720</v>
      </c>
      <c r="K137" s="84">
        <v>199759</v>
      </c>
      <c r="L137" s="84" t="s">
        <v>456</v>
      </c>
      <c r="M137" s="38" t="s">
        <v>457</v>
      </c>
      <c r="N137" s="84">
        <v>431377</v>
      </c>
      <c r="O137" s="84" t="s">
        <v>721</v>
      </c>
      <c r="P137" s="84">
        <v>676774</v>
      </c>
      <c r="Q137" s="38" t="s">
        <v>839</v>
      </c>
      <c r="R137" s="38" t="s">
        <v>259</v>
      </c>
      <c r="S137" s="84" t="s">
        <v>840</v>
      </c>
      <c r="T137" s="84" t="s">
        <v>840</v>
      </c>
      <c r="U137" s="84" t="s">
        <v>359</v>
      </c>
      <c r="V137" s="84" t="s">
        <v>292</v>
      </c>
      <c r="W137" s="84">
        <v>541</v>
      </c>
      <c r="X137" s="38" t="s">
        <v>315</v>
      </c>
      <c r="Y137" s="84">
        <v>353504414</v>
      </c>
      <c r="Z137" s="38" t="s">
        <v>841</v>
      </c>
      <c r="AA137" s="108" t="s">
        <v>843</v>
      </c>
      <c r="AB137" s="84">
        <v>42000</v>
      </c>
      <c r="AC137" s="108" t="s">
        <v>510</v>
      </c>
      <c r="AD137" s="84">
        <v>24</v>
      </c>
      <c r="AE137" s="84" t="s">
        <v>319</v>
      </c>
      <c r="AF137" s="84" t="s">
        <v>844</v>
      </c>
      <c r="AG137" s="108" t="s">
        <v>845</v>
      </c>
      <c r="AH137" s="84" t="s">
        <v>322</v>
      </c>
      <c r="AI137" s="108" t="s">
        <v>846</v>
      </c>
      <c r="AJ137" s="84">
        <v>2240</v>
      </c>
      <c r="AK137" s="84">
        <v>2240</v>
      </c>
      <c r="AL137" s="108" t="s">
        <v>572</v>
      </c>
      <c r="AM137" s="84">
        <v>18158.84</v>
      </c>
      <c r="AN137" s="112">
        <v>8721.16</v>
      </c>
      <c r="AO137" s="112">
        <v>26880</v>
      </c>
      <c r="AP137" s="112">
        <v>23841.16</v>
      </c>
      <c r="AQ137" s="112">
        <v>3376.84</v>
      </c>
      <c r="AR137" s="112">
        <v>27218</v>
      </c>
      <c r="AS137" s="112">
        <v>23841.16</v>
      </c>
      <c r="AT137" s="112">
        <v>3376.84</v>
      </c>
      <c r="AU137" s="112">
        <v>27218</v>
      </c>
      <c r="AV137" s="84">
        <v>26</v>
      </c>
      <c r="AW137" s="84"/>
      <c r="AX137" s="84"/>
      <c r="AY137" s="108"/>
      <c r="AZ137" s="84"/>
      <c r="BA137" s="84"/>
      <c r="BB137" s="84" t="s">
        <v>1622</v>
      </c>
      <c r="BC137" s="84" t="s">
        <v>145</v>
      </c>
      <c r="BD137" s="108" t="s">
        <v>1623</v>
      </c>
      <c r="BE137" s="84">
        <v>42000</v>
      </c>
      <c r="BF137" s="38" t="s">
        <v>840</v>
      </c>
      <c r="BG137" s="84" t="s">
        <v>842</v>
      </c>
      <c r="BH137" s="114" t="s">
        <v>1642</v>
      </c>
      <c r="BI137" s="38" t="s">
        <v>110</v>
      </c>
      <c r="BJ137" s="85">
        <v>46043</v>
      </c>
      <c r="BK137" s="84" t="s">
        <v>247</v>
      </c>
      <c r="BL137" s="38" t="s">
        <v>114</v>
      </c>
      <c r="BM137" s="115" t="s">
        <v>119</v>
      </c>
      <c r="BN137" s="116" t="s">
        <v>200</v>
      </c>
      <c r="BO137" s="84" t="s">
        <v>245</v>
      </c>
      <c r="BP137" s="84">
        <v>6720</v>
      </c>
      <c r="BQ137" s="117" t="s">
        <v>202</v>
      </c>
      <c r="BR137" s="118" t="s">
        <v>1643</v>
      </c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199759</v>
      </c>
      <c r="J138" s="38" t="s">
        <v>720</v>
      </c>
      <c r="K138" s="84">
        <v>199759</v>
      </c>
      <c r="L138" s="84" t="s">
        <v>456</v>
      </c>
      <c r="M138" s="38" t="s">
        <v>457</v>
      </c>
      <c r="N138" s="84">
        <v>431377</v>
      </c>
      <c r="O138" s="84" t="s">
        <v>721</v>
      </c>
      <c r="P138" s="84">
        <v>676774</v>
      </c>
      <c r="Q138" s="38" t="s">
        <v>839</v>
      </c>
      <c r="R138" s="38" t="s">
        <v>259</v>
      </c>
      <c r="S138" s="84" t="s">
        <v>847</v>
      </c>
      <c r="T138" s="84" t="s">
        <v>847</v>
      </c>
      <c r="U138" s="84" t="s">
        <v>359</v>
      </c>
      <c r="V138" s="84" t="s">
        <v>292</v>
      </c>
      <c r="W138" s="84">
        <v>541</v>
      </c>
      <c r="X138" s="38" t="s">
        <v>315</v>
      </c>
      <c r="Y138" s="84">
        <v>353508072</v>
      </c>
      <c r="Z138" s="38" t="s">
        <v>848</v>
      </c>
      <c r="AA138" s="108" t="s">
        <v>683</v>
      </c>
      <c r="AB138" s="84">
        <v>42000</v>
      </c>
      <c r="AC138" s="108" t="s">
        <v>510</v>
      </c>
      <c r="AD138" s="84">
        <v>24</v>
      </c>
      <c r="AE138" s="84" t="s">
        <v>319</v>
      </c>
      <c r="AF138" s="84" t="s">
        <v>850</v>
      </c>
      <c r="AG138" s="108" t="s">
        <v>851</v>
      </c>
      <c r="AH138" s="84" t="s">
        <v>322</v>
      </c>
      <c r="AI138" s="108" t="s">
        <v>846</v>
      </c>
      <c r="AJ138" s="84">
        <v>2240</v>
      </c>
      <c r="AK138" s="84">
        <v>2240</v>
      </c>
      <c r="AL138" s="108" t="s">
        <v>554</v>
      </c>
      <c r="AM138" s="84">
        <v>18267.21</v>
      </c>
      <c r="AN138" s="112">
        <v>8612.7900000000009</v>
      </c>
      <c r="AO138" s="112">
        <v>26880</v>
      </c>
      <c r="AP138" s="112">
        <v>23732.79</v>
      </c>
      <c r="AQ138" s="112">
        <v>3346.21</v>
      </c>
      <c r="AR138" s="112">
        <v>27079</v>
      </c>
      <c r="AS138" s="112">
        <v>23732.79</v>
      </c>
      <c r="AT138" s="112">
        <v>3346.21</v>
      </c>
      <c r="AU138" s="112">
        <v>27079</v>
      </c>
      <c r="AV138" s="84">
        <v>26</v>
      </c>
      <c r="AW138" s="84"/>
      <c r="AX138" s="84"/>
      <c r="AY138" s="108"/>
      <c r="AZ138" s="84"/>
      <c r="BA138" s="84"/>
      <c r="BB138" s="84" t="s">
        <v>1622</v>
      </c>
      <c r="BC138" s="84" t="s">
        <v>145</v>
      </c>
      <c r="BD138" s="108"/>
      <c r="BE138" s="84">
        <v>0</v>
      </c>
      <c r="BF138" s="38" t="s">
        <v>847</v>
      </c>
      <c r="BG138" s="84" t="s">
        <v>849</v>
      </c>
      <c r="BH138" s="114" t="s">
        <v>1642</v>
      </c>
      <c r="BI138" s="38" t="s">
        <v>110</v>
      </c>
      <c r="BJ138" s="85">
        <v>46043</v>
      </c>
      <c r="BK138" s="84" t="s">
        <v>247</v>
      </c>
      <c r="BL138" s="38" t="s">
        <v>114</v>
      </c>
      <c r="BM138" s="115" t="s">
        <v>119</v>
      </c>
      <c r="BN138" s="116" t="s">
        <v>200</v>
      </c>
      <c r="BO138" s="84" t="s">
        <v>245</v>
      </c>
      <c r="BP138" s="84">
        <v>6720</v>
      </c>
      <c r="BQ138" s="117" t="s">
        <v>202</v>
      </c>
      <c r="BR138" s="118" t="s">
        <v>1643</v>
      </c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199759</v>
      </c>
      <c r="J140" s="38" t="s">
        <v>720</v>
      </c>
      <c r="K140" s="84">
        <v>199759</v>
      </c>
      <c r="L140" s="84" t="s">
        <v>456</v>
      </c>
      <c r="M140" s="38" t="s">
        <v>457</v>
      </c>
      <c r="N140" s="84">
        <v>431377</v>
      </c>
      <c r="O140" s="84" t="s">
        <v>721</v>
      </c>
      <c r="P140" s="84">
        <v>676774</v>
      </c>
      <c r="Q140" s="38" t="s">
        <v>839</v>
      </c>
      <c r="R140" s="38" t="s">
        <v>259</v>
      </c>
      <c r="S140" s="84" t="s">
        <v>852</v>
      </c>
      <c r="T140" s="84" t="s">
        <v>852</v>
      </c>
      <c r="U140" s="84" t="s">
        <v>359</v>
      </c>
      <c r="V140" s="84" t="s">
        <v>299</v>
      </c>
      <c r="W140" s="84">
        <v>541</v>
      </c>
      <c r="X140" s="38" t="s">
        <v>315</v>
      </c>
      <c r="Y140" s="84">
        <v>353510999</v>
      </c>
      <c r="Z140" s="38" t="s">
        <v>853</v>
      </c>
      <c r="AA140" s="108" t="s">
        <v>843</v>
      </c>
      <c r="AB140" s="84">
        <v>42000</v>
      </c>
      <c r="AC140" s="108" t="s">
        <v>510</v>
      </c>
      <c r="AD140" s="84">
        <v>24</v>
      </c>
      <c r="AE140" s="84" t="s">
        <v>319</v>
      </c>
      <c r="AF140" s="84" t="s">
        <v>844</v>
      </c>
      <c r="AG140" s="108" t="s">
        <v>845</v>
      </c>
      <c r="AH140" s="84" t="s">
        <v>322</v>
      </c>
      <c r="AI140" s="108" t="s">
        <v>846</v>
      </c>
      <c r="AJ140" s="84">
        <v>2240</v>
      </c>
      <c r="AK140" s="84">
        <v>2240</v>
      </c>
      <c r="AL140" s="108" t="s">
        <v>736</v>
      </c>
      <c r="AM140" s="84">
        <v>16461.099999999999</v>
      </c>
      <c r="AN140" s="112">
        <v>8178.9</v>
      </c>
      <c r="AO140" s="112">
        <v>24640</v>
      </c>
      <c r="AP140" s="112">
        <v>25538.9</v>
      </c>
      <c r="AQ140" s="112">
        <v>3919.1</v>
      </c>
      <c r="AR140" s="112">
        <v>29458</v>
      </c>
      <c r="AS140" s="112">
        <v>25538.9</v>
      </c>
      <c r="AT140" s="112">
        <v>3919.1</v>
      </c>
      <c r="AU140" s="112">
        <v>29458</v>
      </c>
      <c r="AV140" s="84">
        <v>26</v>
      </c>
      <c r="AW140" s="84"/>
      <c r="AX140" s="84"/>
      <c r="AY140" s="108"/>
      <c r="AZ140" s="84"/>
      <c r="BA140" s="84"/>
      <c r="BB140" s="84" t="s">
        <v>1622</v>
      </c>
      <c r="BC140" s="84" t="s">
        <v>145</v>
      </c>
      <c r="BD140" s="108" t="s">
        <v>1623</v>
      </c>
      <c r="BE140" s="84">
        <v>42000</v>
      </c>
      <c r="BF140" s="38" t="s">
        <v>852</v>
      </c>
      <c r="BG140" s="84" t="s">
        <v>854</v>
      </c>
      <c r="BH140" s="114" t="s">
        <v>1642</v>
      </c>
      <c r="BI140" s="38" t="s">
        <v>110</v>
      </c>
      <c r="BJ140" s="85">
        <v>46043</v>
      </c>
      <c r="BK140" s="84" t="s">
        <v>247</v>
      </c>
      <c r="BL140" s="38" t="s">
        <v>114</v>
      </c>
      <c r="BM140" s="115" t="s">
        <v>119</v>
      </c>
      <c r="BN140" s="116" t="s">
        <v>200</v>
      </c>
      <c r="BO140" s="84" t="s">
        <v>245</v>
      </c>
      <c r="BP140" s="84">
        <v>8960</v>
      </c>
      <c r="BQ140" s="117" t="s">
        <v>202</v>
      </c>
      <c r="BR140" s="118" t="s">
        <v>1643</v>
      </c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199759</v>
      </c>
      <c r="J141" s="38" t="s">
        <v>720</v>
      </c>
      <c r="K141" s="84">
        <v>199759</v>
      </c>
      <c r="L141" s="84" t="s">
        <v>456</v>
      </c>
      <c r="M141" s="38" t="s">
        <v>457</v>
      </c>
      <c r="N141" s="84">
        <v>431377</v>
      </c>
      <c r="O141" s="84" t="s">
        <v>721</v>
      </c>
      <c r="P141" s="84">
        <v>676774</v>
      </c>
      <c r="Q141" s="38" t="s">
        <v>839</v>
      </c>
      <c r="R141" s="38" t="s">
        <v>259</v>
      </c>
      <c r="S141" s="84" t="s">
        <v>855</v>
      </c>
      <c r="T141" s="84" t="s">
        <v>855</v>
      </c>
      <c r="U141" s="84" t="s">
        <v>359</v>
      </c>
      <c r="V141" s="84" t="s">
        <v>299</v>
      </c>
      <c r="W141" s="84">
        <v>541</v>
      </c>
      <c r="X141" s="38" t="s">
        <v>315</v>
      </c>
      <c r="Y141" s="84">
        <v>353511396</v>
      </c>
      <c r="Z141" s="38" t="s">
        <v>856</v>
      </c>
      <c r="AA141" s="108" t="s">
        <v>843</v>
      </c>
      <c r="AB141" s="84">
        <v>42000</v>
      </c>
      <c r="AC141" s="108" t="s">
        <v>510</v>
      </c>
      <c r="AD141" s="84">
        <v>24</v>
      </c>
      <c r="AE141" s="84" t="s">
        <v>319</v>
      </c>
      <c r="AF141" s="84" t="s">
        <v>844</v>
      </c>
      <c r="AG141" s="108" t="s">
        <v>845</v>
      </c>
      <c r="AH141" s="84" t="s">
        <v>322</v>
      </c>
      <c r="AI141" s="108" t="s">
        <v>846</v>
      </c>
      <c r="AJ141" s="84">
        <v>2240</v>
      </c>
      <c r="AK141" s="84">
        <v>2240</v>
      </c>
      <c r="AL141" s="108" t="s">
        <v>858</v>
      </c>
      <c r="AM141" s="84">
        <v>25373.42</v>
      </c>
      <c r="AN141" s="112">
        <v>10466.58</v>
      </c>
      <c r="AO141" s="112">
        <v>35840</v>
      </c>
      <c r="AP141" s="112">
        <v>16626.580000000002</v>
      </c>
      <c r="AQ141" s="112">
        <v>1631.42</v>
      </c>
      <c r="AR141" s="112">
        <v>18258</v>
      </c>
      <c r="AS141" s="112">
        <v>16626.580000000002</v>
      </c>
      <c r="AT141" s="112">
        <v>1631.42</v>
      </c>
      <c r="AU141" s="112">
        <v>18258</v>
      </c>
      <c r="AV141" s="84">
        <v>26</v>
      </c>
      <c r="AW141" s="84"/>
      <c r="AX141" s="84"/>
      <c r="AY141" s="108"/>
      <c r="AZ141" s="84"/>
      <c r="BA141" s="84"/>
      <c r="BB141" s="84" t="s">
        <v>1622</v>
      </c>
      <c r="BC141" s="84" t="s">
        <v>145</v>
      </c>
      <c r="BD141" s="108" t="s">
        <v>1537</v>
      </c>
      <c r="BE141" s="84">
        <v>42000</v>
      </c>
      <c r="BF141" s="38" t="s">
        <v>855</v>
      </c>
      <c r="BG141" s="84" t="s">
        <v>857</v>
      </c>
      <c r="BH141" s="114" t="s">
        <v>1642</v>
      </c>
      <c r="BI141" s="38" t="s">
        <v>110</v>
      </c>
      <c r="BJ141" s="85">
        <v>46043</v>
      </c>
      <c r="BK141" s="84" t="s">
        <v>247</v>
      </c>
      <c r="BL141" s="38" t="s">
        <v>114</v>
      </c>
      <c r="BM141" s="115" t="s">
        <v>119</v>
      </c>
      <c r="BN141" s="116" t="s">
        <v>200</v>
      </c>
      <c r="BO141" s="84" t="s">
        <v>245</v>
      </c>
      <c r="BP141" s="84">
        <v>2240</v>
      </c>
      <c r="BQ141" s="117" t="s">
        <v>202</v>
      </c>
      <c r="BR141" s="118" t="s">
        <v>1643</v>
      </c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199759</v>
      </c>
      <c r="J144" s="38" t="s">
        <v>720</v>
      </c>
      <c r="K144" s="84">
        <v>199759</v>
      </c>
      <c r="L144" s="84" t="s">
        <v>456</v>
      </c>
      <c r="M144" s="38" t="s">
        <v>457</v>
      </c>
      <c r="N144" s="84">
        <v>431377</v>
      </c>
      <c r="O144" s="84" t="s">
        <v>721</v>
      </c>
      <c r="P144" s="84">
        <v>708163</v>
      </c>
      <c r="Q144" s="38" t="s">
        <v>860</v>
      </c>
      <c r="R144" s="38" t="s">
        <v>259</v>
      </c>
      <c r="S144" s="84" t="s">
        <v>861</v>
      </c>
      <c r="T144" s="84" t="s">
        <v>861</v>
      </c>
      <c r="U144" s="84" t="s">
        <v>359</v>
      </c>
      <c r="V144" s="84" t="s">
        <v>292</v>
      </c>
      <c r="W144" s="84">
        <v>541</v>
      </c>
      <c r="X144" s="38" t="s">
        <v>315</v>
      </c>
      <c r="Y144" s="84">
        <v>353627822</v>
      </c>
      <c r="Z144" s="38" t="s">
        <v>862</v>
      </c>
      <c r="AA144" s="108" t="s">
        <v>864</v>
      </c>
      <c r="AB144" s="84">
        <v>42000</v>
      </c>
      <c r="AC144" s="108" t="s">
        <v>510</v>
      </c>
      <c r="AD144" s="84">
        <v>24</v>
      </c>
      <c r="AE144" s="84" t="s">
        <v>319</v>
      </c>
      <c r="AF144" s="84" t="s">
        <v>865</v>
      </c>
      <c r="AG144" s="108" t="s">
        <v>866</v>
      </c>
      <c r="AH144" s="84" t="s">
        <v>322</v>
      </c>
      <c r="AI144" s="108" t="s">
        <v>846</v>
      </c>
      <c r="AJ144" s="84">
        <v>2240</v>
      </c>
      <c r="AK144" s="84">
        <v>2240</v>
      </c>
      <c r="AL144" s="108" t="s">
        <v>867</v>
      </c>
      <c r="AM144" s="84">
        <v>31582.78</v>
      </c>
      <c r="AN144" s="112">
        <v>10977.22</v>
      </c>
      <c r="AO144" s="112">
        <v>42560</v>
      </c>
      <c r="AP144" s="112">
        <v>10417.219999999999</v>
      </c>
      <c r="AQ144" s="112">
        <v>657.78</v>
      </c>
      <c r="AR144" s="112">
        <v>11075</v>
      </c>
      <c r="AS144" s="112">
        <v>10417.219999999999</v>
      </c>
      <c r="AT144" s="112">
        <v>657.78</v>
      </c>
      <c r="AU144" s="112">
        <v>11075</v>
      </c>
      <c r="AV144" s="84">
        <v>26</v>
      </c>
      <c r="AW144" s="84"/>
      <c r="AX144" s="84"/>
      <c r="AY144" s="108"/>
      <c r="AZ144" s="84"/>
      <c r="BA144" s="84"/>
      <c r="BB144" s="84" t="s">
        <v>1622</v>
      </c>
      <c r="BC144" s="84" t="s">
        <v>145</v>
      </c>
      <c r="BD144" s="108"/>
      <c r="BE144" s="84">
        <v>0</v>
      </c>
      <c r="BF144" s="38" t="s">
        <v>861</v>
      </c>
      <c r="BG144" s="84" t="s">
        <v>863</v>
      </c>
      <c r="BH144" s="114" t="s">
        <v>1642</v>
      </c>
      <c r="BI144" s="38" t="s">
        <v>112</v>
      </c>
      <c r="BJ144" s="85">
        <v>46042</v>
      </c>
      <c r="BK144" s="84" t="s">
        <v>247</v>
      </c>
      <c r="BL144" s="38" t="s">
        <v>247</v>
      </c>
      <c r="BM144" s="115" t="s">
        <v>247</v>
      </c>
      <c r="BN144" s="116" t="s">
        <v>247</v>
      </c>
      <c r="BO144" s="84" t="s">
        <v>247</v>
      </c>
      <c r="BP144" s="84" t="s">
        <v>247</v>
      </c>
      <c r="BQ144" s="117" t="s">
        <v>247</v>
      </c>
      <c r="BR144" s="118" t="s">
        <v>1647</v>
      </c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199759</v>
      </c>
      <c r="J145" s="38" t="s">
        <v>720</v>
      </c>
      <c r="K145" s="84">
        <v>199759</v>
      </c>
      <c r="L145" s="84" t="s">
        <v>456</v>
      </c>
      <c r="M145" s="38" t="s">
        <v>457</v>
      </c>
      <c r="N145" s="84">
        <v>431377</v>
      </c>
      <c r="O145" s="84" t="s">
        <v>721</v>
      </c>
      <c r="P145" s="84">
        <v>708163</v>
      </c>
      <c r="Q145" s="38" t="s">
        <v>860</v>
      </c>
      <c r="R145" s="38" t="s">
        <v>259</v>
      </c>
      <c r="S145" s="84" t="s">
        <v>868</v>
      </c>
      <c r="T145" s="84" t="s">
        <v>868</v>
      </c>
      <c r="U145" s="84" t="s">
        <v>359</v>
      </c>
      <c r="V145" s="84" t="s">
        <v>299</v>
      </c>
      <c r="W145" s="84">
        <v>541</v>
      </c>
      <c r="X145" s="38" t="s">
        <v>315</v>
      </c>
      <c r="Y145" s="84">
        <v>353627974</v>
      </c>
      <c r="Z145" s="38" t="s">
        <v>869</v>
      </c>
      <c r="AA145" s="108" t="s">
        <v>864</v>
      </c>
      <c r="AB145" s="84">
        <v>42000</v>
      </c>
      <c r="AC145" s="108" t="s">
        <v>510</v>
      </c>
      <c r="AD145" s="84">
        <v>24</v>
      </c>
      <c r="AE145" s="84" t="s">
        <v>319</v>
      </c>
      <c r="AF145" s="84" t="s">
        <v>865</v>
      </c>
      <c r="AG145" s="108" t="s">
        <v>866</v>
      </c>
      <c r="AH145" s="84" t="s">
        <v>322</v>
      </c>
      <c r="AI145" s="108" t="s">
        <v>846</v>
      </c>
      <c r="AJ145" s="84">
        <v>2240</v>
      </c>
      <c r="AK145" s="84">
        <v>2240</v>
      </c>
      <c r="AL145" s="108" t="s">
        <v>556</v>
      </c>
      <c r="AM145" s="84">
        <v>27660.59</v>
      </c>
      <c r="AN145" s="112">
        <v>10419.41</v>
      </c>
      <c r="AO145" s="112">
        <v>38080</v>
      </c>
      <c r="AP145" s="112">
        <v>14339.41</v>
      </c>
      <c r="AQ145" s="112">
        <v>1215.5899999999999</v>
      </c>
      <c r="AR145" s="112">
        <v>15555</v>
      </c>
      <c r="AS145" s="112">
        <v>14339.41</v>
      </c>
      <c r="AT145" s="112">
        <v>1215.5899999999999</v>
      </c>
      <c r="AU145" s="112">
        <v>15555</v>
      </c>
      <c r="AV145" s="84">
        <v>26</v>
      </c>
      <c r="AW145" s="84"/>
      <c r="AX145" s="84"/>
      <c r="AY145" s="108"/>
      <c r="AZ145" s="84"/>
      <c r="BA145" s="84"/>
      <c r="BB145" s="84" t="s">
        <v>1622</v>
      </c>
      <c r="BC145" s="84" t="s">
        <v>145</v>
      </c>
      <c r="BD145" s="108"/>
      <c r="BE145" s="84">
        <v>0</v>
      </c>
      <c r="BF145" s="38" t="s">
        <v>868</v>
      </c>
      <c r="BG145" s="84" t="s">
        <v>870</v>
      </c>
      <c r="BH145" s="114" t="s">
        <v>1642</v>
      </c>
      <c r="BI145" s="38" t="s">
        <v>112</v>
      </c>
      <c r="BJ145" s="85">
        <v>46042</v>
      </c>
      <c r="BK145" s="84" t="s">
        <v>247</v>
      </c>
      <c r="BL145" s="38" t="s">
        <v>247</v>
      </c>
      <c r="BM145" s="115" t="s">
        <v>247</v>
      </c>
      <c r="BN145" s="116" t="s">
        <v>247</v>
      </c>
      <c r="BO145" s="84" t="s">
        <v>247</v>
      </c>
      <c r="BP145" s="84" t="s">
        <v>247</v>
      </c>
      <c r="BQ145" s="117" t="s">
        <v>247</v>
      </c>
      <c r="BR145" s="118" t="s">
        <v>1647</v>
      </c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199759</v>
      </c>
      <c r="J146" s="38" t="s">
        <v>720</v>
      </c>
      <c r="K146" s="84">
        <v>199759</v>
      </c>
      <c r="L146" s="84" t="s">
        <v>456</v>
      </c>
      <c r="M146" s="38" t="s">
        <v>457</v>
      </c>
      <c r="N146" s="84">
        <v>431377</v>
      </c>
      <c r="O146" s="84" t="s">
        <v>721</v>
      </c>
      <c r="P146" s="84">
        <v>708163</v>
      </c>
      <c r="Q146" s="38" t="s">
        <v>860</v>
      </c>
      <c r="R146" s="38" t="s">
        <v>259</v>
      </c>
      <c r="S146" s="84" t="s">
        <v>871</v>
      </c>
      <c r="T146" s="84" t="s">
        <v>871</v>
      </c>
      <c r="U146" s="84" t="s">
        <v>359</v>
      </c>
      <c r="V146" s="84" t="s">
        <v>292</v>
      </c>
      <c r="W146" s="84">
        <v>541</v>
      </c>
      <c r="X146" s="38" t="s">
        <v>315</v>
      </c>
      <c r="Y146" s="84">
        <v>353628308</v>
      </c>
      <c r="Z146" s="38" t="s">
        <v>872</v>
      </c>
      <c r="AA146" s="108" t="s">
        <v>864</v>
      </c>
      <c r="AB146" s="84">
        <v>42000</v>
      </c>
      <c r="AC146" s="108" t="s">
        <v>510</v>
      </c>
      <c r="AD146" s="84">
        <v>24</v>
      </c>
      <c r="AE146" s="84" t="s">
        <v>319</v>
      </c>
      <c r="AF146" s="84" t="s">
        <v>865</v>
      </c>
      <c r="AG146" s="108" t="s">
        <v>866</v>
      </c>
      <c r="AH146" s="84" t="s">
        <v>322</v>
      </c>
      <c r="AI146" s="108" t="s">
        <v>846</v>
      </c>
      <c r="AJ146" s="84">
        <v>2240</v>
      </c>
      <c r="AK146" s="84">
        <v>2240</v>
      </c>
      <c r="AL146" s="108" t="s">
        <v>836</v>
      </c>
      <c r="AM146" s="84">
        <v>18520.09</v>
      </c>
      <c r="AN146" s="112">
        <v>8359.91</v>
      </c>
      <c r="AO146" s="112">
        <v>26880</v>
      </c>
      <c r="AP146" s="112">
        <v>23479.91</v>
      </c>
      <c r="AQ146" s="112">
        <v>3275.09</v>
      </c>
      <c r="AR146" s="112">
        <v>26755</v>
      </c>
      <c r="AS146" s="112">
        <v>23479.91</v>
      </c>
      <c r="AT146" s="112">
        <v>3275.09</v>
      </c>
      <c r="AU146" s="112">
        <v>26755</v>
      </c>
      <c r="AV146" s="84">
        <v>26</v>
      </c>
      <c r="AW146" s="84"/>
      <c r="AX146" s="84"/>
      <c r="AY146" s="108"/>
      <c r="AZ146" s="84"/>
      <c r="BA146" s="84"/>
      <c r="BB146" s="84" t="s">
        <v>1622</v>
      </c>
      <c r="BC146" s="84" t="s">
        <v>145</v>
      </c>
      <c r="BD146" s="108"/>
      <c r="BE146" s="84">
        <v>0</v>
      </c>
      <c r="BF146" s="38" t="s">
        <v>871</v>
      </c>
      <c r="BG146" s="84" t="s">
        <v>873</v>
      </c>
      <c r="BH146" s="114" t="s">
        <v>1642</v>
      </c>
      <c r="BI146" s="38" t="s">
        <v>110</v>
      </c>
      <c r="BJ146" s="85">
        <v>46044</v>
      </c>
      <c r="BK146" s="84" t="s">
        <v>247</v>
      </c>
      <c r="BL146" s="38" t="s">
        <v>114</v>
      </c>
      <c r="BM146" s="115" t="s">
        <v>119</v>
      </c>
      <c r="BN146" s="116" t="s">
        <v>200</v>
      </c>
      <c r="BO146" s="84" t="s">
        <v>245</v>
      </c>
      <c r="BP146" s="84">
        <v>6720</v>
      </c>
      <c r="BQ146" s="117" t="s">
        <v>202</v>
      </c>
      <c r="BR146" s="118" t="s">
        <v>1643</v>
      </c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199759</v>
      </c>
      <c r="J147" s="38" t="s">
        <v>720</v>
      </c>
      <c r="K147" s="84">
        <v>199759</v>
      </c>
      <c r="L147" s="84" t="s">
        <v>456</v>
      </c>
      <c r="M147" s="38" t="s">
        <v>457</v>
      </c>
      <c r="N147" s="84">
        <v>431377</v>
      </c>
      <c r="O147" s="84" t="s">
        <v>721</v>
      </c>
      <c r="P147" s="84">
        <v>676774</v>
      </c>
      <c r="Q147" s="38" t="s">
        <v>839</v>
      </c>
      <c r="R147" s="38" t="s">
        <v>259</v>
      </c>
      <c r="S147" s="84" t="s">
        <v>874</v>
      </c>
      <c r="T147" s="84" t="s">
        <v>874</v>
      </c>
      <c r="U147" s="84" t="s">
        <v>359</v>
      </c>
      <c r="V147" s="84" t="s">
        <v>292</v>
      </c>
      <c r="W147" s="84">
        <v>541</v>
      </c>
      <c r="X147" s="38" t="s">
        <v>315</v>
      </c>
      <c r="Y147" s="84">
        <v>353657448</v>
      </c>
      <c r="Z147" s="38" t="s">
        <v>875</v>
      </c>
      <c r="AA147" s="108" t="s">
        <v>877</v>
      </c>
      <c r="AB147" s="84">
        <v>42000</v>
      </c>
      <c r="AC147" s="108" t="s">
        <v>510</v>
      </c>
      <c r="AD147" s="84">
        <v>24</v>
      </c>
      <c r="AE147" s="84" t="s">
        <v>319</v>
      </c>
      <c r="AF147" s="84" t="s">
        <v>878</v>
      </c>
      <c r="AG147" s="108" t="s">
        <v>879</v>
      </c>
      <c r="AH147" s="84" t="s">
        <v>322</v>
      </c>
      <c r="AI147" s="108" t="s">
        <v>846</v>
      </c>
      <c r="AJ147" s="84">
        <v>2240</v>
      </c>
      <c r="AK147" s="84">
        <v>2240</v>
      </c>
      <c r="AL147" s="108" t="s">
        <v>880</v>
      </c>
      <c r="AM147" s="84">
        <v>25618.86</v>
      </c>
      <c r="AN147" s="112">
        <v>9957.14</v>
      </c>
      <c r="AO147" s="112">
        <v>35576</v>
      </c>
      <c r="AP147" s="112">
        <v>16381.14</v>
      </c>
      <c r="AQ147" s="112">
        <v>1538.86</v>
      </c>
      <c r="AR147" s="112">
        <v>17920</v>
      </c>
      <c r="AS147" s="112">
        <v>16381.14</v>
      </c>
      <c r="AT147" s="112">
        <v>1538.86</v>
      </c>
      <c r="AU147" s="112">
        <v>17920</v>
      </c>
      <c r="AV147" s="84">
        <v>26</v>
      </c>
      <c r="AW147" s="84"/>
      <c r="AX147" s="84"/>
      <c r="AY147" s="108"/>
      <c r="AZ147" s="84"/>
      <c r="BA147" s="84"/>
      <c r="BB147" s="84" t="s">
        <v>1622</v>
      </c>
      <c r="BC147" s="84" t="s">
        <v>145</v>
      </c>
      <c r="BD147" s="108"/>
      <c r="BE147" s="84">
        <v>0</v>
      </c>
      <c r="BF147" s="38" t="s">
        <v>874</v>
      </c>
      <c r="BG147" s="84" t="s">
        <v>876</v>
      </c>
      <c r="BH147" s="114" t="s">
        <v>1642</v>
      </c>
      <c r="BI147" s="38" t="s">
        <v>110</v>
      </c>
      <c r="BJ147" s="85">
        <v>46044</v>
      </c>
      <c r="BK147" s="84" t="s">
        <v>247</v>
      </c>
      <c r="BL147" s="38" t="s">
        <v>114</v>
      </c>
      <c r="BM147" s="115" t="s">
        <v>119</v>
      </c>
      <c r="BN147" s="116" t="s">
        <v>200</v>
      </c>
      <c r="BO147" s="84" t="s">
        <v>245</v>
      </c>
      <c r="BP147" s="84">
        <v>2240</v>
      </c>
      <c r="BQ147" s="117" t="s">
        <v>202</v>
      </c>
      <c r="BR147" s="118" t="s">
        <v>1643</v>
      </c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14810</v>
      </c>
      <c r="J148" s="38" t="s">
        <v>537</v>
      </c>
      <c r="K148" s="84">
        <v>14810</v>
      </c>
      <c r="L148" s="84" t="s">
        <v>255</v>
      </c>
      <c r="M148" s="38" t="s">
        <v>256</v>
      </c>
      <c r="N148" s="84">
        <v>21003</v>
      </c>
      <c r="O148" s="84" t="s">
        <v>538</v>
      </c>
      <c r="P148" s="84">
        <v>34066</v>
      </c>
      <c r="Q148" s="38" t="s">
        <v>539</v>
      </c>
      <c r="R148" s="38" t="s">
        <v>613</v>
      </c>
      <c r="S148" s="84" t="s">
        <v>540</v>
      </c>
      <c r="T148" s="84" t="s">
        <v>540</v>
      </c>
      <c r="U148" s="84" t="s">
        <v>291</v>
      </c>
      <c r="V148" s="84" t="s">
        <v>292</v>
      </c>
      <c r="W148" s="84">
        <v>541</v>
      </c>
      <c r="X148" s="38" t="s">
        <v>315</v>
      </c>
      <c r="Y148" s="84">
        <v>353668095</v>
      </c>
      <c r="Z148" s="38" t="s">
        <v>541</v>
      </c>
      <c r="AA148" s="108" t="s">
        <v>877</v>
      </c>
      <c r="AB148" s="84">
        <v>30000</v>
      </c>
      <c r="AC148" s="108" t="s">
        <v>267</v>
      </c>
      <c r="AD148" s="84">
        <v>18</v>
      </c>
      <c r="AE148" s="84" t="s">
        <v>614</v>
      </c>
      <c r="AF148" s="84" t="s">
        <v>544</v>
      </c>
      <c r="AG148" s="108" t="s">
        <v>545</v>
      </c>
      <c r="AH148" s="84" t="s">
        <v>322</v>
      </c>
      <c r="AI148" s="108" t="s">
        <v>881</v>
      </c>
      <c r="AJ148" s="84">
        <v>2020</v>
      </c>
      <c r="AK148" s="84">
        <v>2020</v>
      </c>
      <c r="AL148" s="108" t="s">
        <v>859</v>
      </c>
      <c r="AM148" s="84">
        <v>28362.240000000002</v>
      </c>
      <c r="AN148" s="112">
        <v>5977.76</v>
      </c>
      <c r="AO148" s="112">
        <v>34340</v>
      </c>
      <c r="AP148" s="112">
        <v>1637.76</v>
      </c>
      <c r="AQ148" s="112">
        <v>34.24</v>
      </c>
      <c r="AR148" s="112">
        <v>1672</v>
      </c>
      <c r="AS148" s="112">
        <v>1637.76</v>
      </c>
      <c r="AT148" s="112">
        <v>34.24</v>
      </c>
      <c r="AU148" s="112">
        <v>1672</v>
      </c>
      <c r="AV148" s="84">
        <v>26</v>
      </c>
      <c r="AW148" s="84"/>
      <c r="AX148" s="84"/>
      <c r="AY148" s="108"/>
      <c r="AZ148" s="84"/>
      <c r="BA148" s="84"/>
      <c r="BB148" s="84" t="s">
        <v>1622</v>
      </c>
      <c r="BC148" s="84" t="s">
        <v>145</v>
      </c>
      <c r="BD148" s="108" t="s">
        <v>1209</v>
      </c>
      <c r="BE148" s="84">
        <v>30000</v>
      </c>
      <c r="BF148" s="38" t="s">
        <v>540</v>
      </c>
      <c r="BG148" s="84" t="s">
        <v>542</v>
      </c>
      <c r="BH148" s="114" t="s">
        <v>1642</v>
      </c>
      <c r="BI148" s="38" t="s">
        <v>110</v>
      </c>
      <c r="BJ148" s="85">
        <v>46044</v>
      </c>
      <c r="BK148" s="84" t="s">
        <v>247</v>
      </c>
      <c r="BL148" s="38" t="s">
        <v>114</v>
      </c>
      <c r="BM148" s="115" t="s">
        <v>119</v>
      </c>
      <c r="BN148" s="116" t="s">
        <v>200</v>
      </c>
      <c r="BO148" s="84" t="s">
        <v>245</v>
      </c>
      <c r="BP148" s="84">
        <v>1672</v>
      </c>
      <c r="BQ148" s="117" t="s">
        <v>202</v>
      </c>
      <c r="BR148" s="118" t="s">
        <v>1643</v>
      </c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14720</v>
      </c>
      <c r="J150" s="38" t="s">
        <v>480</v>
      </c>
      <c r="K150" s="84">
        <v>14720</v>
      </c>
      <c r="L150" s="84" t="s">
        <v>255</v>
      </c>
      <c r="M150" s="38" t="s">
        <v>256</v>
      </c>
      <c r="N150" s="84">
        <v>20913</v>
      </c>
      <c r="O150" s="84" t="s">
        <v>481</v>
      </c>
      <c r="P150" s="84">
        <v>33935</v>
      </c>
      <c r="Q150" s="38" t="s">
        <v>482</v>
      </c>
      <c r="R150" s="38" t="s">
        <v>613</v>
      </c>
      <c r="S150" s="84" t="s">
        <v>882</v>
      </c>
      <c r="T150" s="84" t="s">
        <v>882</v>
      </c>
      <c r="U150" s="84" t="s">
        <v>261</v>
      </c>
      <c r="V150" s="84" t="s">
        <v>292</v>
      </c>
      <c r="W150" s="84">
        <v>541</v>
      </c>
      <c r="X150" s="38" t="s">
        <v>315</v>
      </c>
      <c r="Y150" s="84">
        <v>353730564</v>
      </c>
      <c r="Z150" s="38" t="s">
        <v>883</v>
      </c>
      <c r="AA150" s="108" t="s">
        <v>885</v>
      </c>
      <c r="AB150" s="84">
        <v>30000</v>
      </c>
      <c r="AC150" s="108" t="s">
        <v>303</v>
      </c>
      <c r="AD150" s="84">
        <v>18</v>
      </c>
      <c r="AE150" s="84" t="s">
        <v>614</v>
      </c>
      <c r="AF150" s="84" t="s">
        <v>498</v>
      </c>
      <c r="AG150" s="108" t="s">
        <v>499</v>
      </c>
      <c r="AH150" s="84" t="s">
        <v>271</v>
      </c>
      <c r="AI150" s="108" t="s">
        <v>886</v>
      </c>
      <c r="AJ150" s="84">
        <v>2020</v>
      </c>
      <c r="AK150" s="84">
        <v>2020</v>
      </c>
      <c r="AL150" s="108" t="s">
        <v>887</v>
      </c>
      <c r="AM150" s="84">
        <v>25676.57</v>
      </c>
      <c r="AN150" s="112">
        <v>6643.43</v>
      </c>
      <c r="AO150" s="112">
        <v>32320</v>
      </c>
      <c r="AP150" s="112">
        <v>4323.43</v>
      </c>
      <c r="AQ150" s="112">
        <v>140.57</v>
      </c>
      <c r="AR150" s="112">
        <v>4464</v>
      </c>
      <c r="AS150" s="112">
        <v>4323.43</v>
      </c>
      <c r="AT150" s="112">
        <v>140.57</v>
      </c>
      <c r="AU150" s="112">
        <v>4464</v>
      </c>
      <c r="AV150" s="84">
        <v>25</v>
      </c>
      <c r="AW150" s="84"/>
      <c r="AX150" s="84"/>
      <c r="AY150" s="108"/>
      <c r="AZ150" s="84"/>
      <c r="BA150" s="84"/>
      <c r="BB150" s="84" t="s">
        <v>1622</v>
      </c>
      <c r="BC150" s="84" t="s">
        <v>145</v>
      </c>
      <c r="BD150" s="108" t="s">
        <v>1209</v>
      </c>
      <c r="BE150" s="84">
        <v>30000</v>
      </c>
      <c r="BF150" s="38" t="s">
        <v>882</v>
      </c>
      <c r="BG150" s="84" t="s">
        <v>884</v>
      </c>
      <c r="BH150" s="114" t="s">
        <v>1642</v>
      </c>
      <c r="BI150" s="38" t="s">
        <v>112</v>
      </c>
      <c r="BJ150" s="85">
        <v>46042</v>
      </c>
      <c r="BK150" s="84" t="s">
        <v>247</v>
      </c>
      <c r="BL150" s="38" t="s">
        <v>247</v>
      </c>
      <c r="BM150" s="115" t="s">
        <v>247</v>
      </c>
      <c r="BN150" s="116" t="s">
        <v>247</v>
      </c>
      <c r="BO150" s="84" t="s">
        <v>247</v>
      </c>
      <c r="BP150" s="84" t="s">
        <v>247</v>
      </c>
      <c r="BQ150" s="117" t="s">
        <v>247</v>
      </c>
      <c r="BR150" s="118" t="s">
        <v>1647</v>
      </c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14642</v>
      </c>
      <c r="J151" s="38" t="s">
        <v>254</v>
      </c>
      <c r="K151" s="84">
        <v>14642</v>
      </c>
      <c r="L151" s="84" t="s">
        <v>255</v>
      </c>
      <c r="M151" s="38" t="s">
        <v>256</v>
      </c>
      <c r="N151" s="84">
        <v>20835</v>
      </c>
      <c r="O151" s="84" t="s">
        <v>257</v>
      </c>
      <c r="P151" s="84">
        <v>33954</v>
      </c>
      <c r="Q151" s="38" t="s">
        <v>395</v>
      </c>
      <c r="R151" s="38" t="s">
        <v>613</v>
      </c>
      <c r="S151" s="84" t="s">
        <v>396</v>
      </c>
      <c r="T151" s="84" t="s">
        <v>396</v>
      </c>
      <c r="U151" s="84" t="s">
        <v>359</v>
      </c>
      <c r="V151" s="84" t="s">
        <v>292</v>
      </c>
      <c r="W151" s="84">
        <v>541</v>
      </c>
      <c r="X151" s="38" t="s">
        <v>315</v>
      </c>
      <c r="Y151" s="84">
        <v>353822704</v>
      </c>
      <c r="Z151" s="38" t="s">
        <v>397</v>
      </c>
      <c r="AA151" s="108" t="s">
        <v>888</v>
      </c>
      <c r="AB151" s="84">
        <v>30000</v>
      </c>
      <c r="AC151" s="108" t="s">
        <v>267</v>
      </c>
      <c r="AD151" s="84">
        <v>12</v>
      </c>
      <c r="AE151" s="84" t="s">
        <v>614</v>
      </c>
      <c r="AF151" s="84" t="s">
        <v>400</v>
      </c>
      <c r="AG151" s="108" t="s">
        <v>401</v>
      </c>
      <c r="AH151" s="84" t="s">
        <v>271</v>
      </c>
      <c r="AI151" s="108" t="s">
        <v>889</v>
      </c>
      <c r="AJ151" s="84">
        <v>2850</v>
      </c>
      <c r="AK151" s="84">
        <v>2850</v>
      </c>
      <c r="AL151" s="108" t="s">
        <v>273</v>
      </c>
      <c r="AM151" s="84">
        <v>21495.14</v>
      </c>
      <c r="AN151" s="112">
        <v>4154.8599999999997</v>
      </c>
      <c r="AO151" s="112">
        <v>25650</v>
      </c>
      <c r="AP151" s="112">
        <v>8504.86</v>
      </c>
      <c r="AQ151" s="112">
        <v>363.14</v>
      </c>
      <c r="AR151" s="112">
        <v>8868</v>
      </c>
      <c r="AS151" s="112">
        <v>8504.86</v>
      </c>
      <c r="AT151" s="112">
        <v>363.14</v>
      </c>
      <c r="AU151" s="112">
        <v>8868</v>
      </c>
      <c r="AV151" s="84">
        <v>25</v>
      </c>
      <c r="AW151" s="84"/>
      <c r="AX151" s="84"/>
      <c r="AY151" s="108"/>
      <c r="AZ151" s="84"/>
      <c r="BA151" s="84"/>
      <c r="BB151" s="84" t="s">
        <v>1622</v>
      </c>
      <c r="BC151" s="84" t="s">
        <v>145</v>
      </c>
      <c r="BD151" s="108" t="s">
        <v>1623</v>
      </c>
      <c r="BE151" s="84">
        <v>30000</v>
      </c>
      <c r="BF151" s="38" t="s">
        <v>396</v>
      </c>
      <c r="BG151" s="84" t="s">
        <v>398</v>
      </c>
      <c r="BH151" s="114" t="s">
        <v>1642</v>
      </c>
      <c r="BI151" s="38" t="s">
        <v>112</v>
      </c>
      <c r="BJ151" s="85">
        <v>46042</v>
      </c>
      <c r="BK151" s="84" t="s">
        <v>247</v>
      </c>
      <c r="BL151" s="38" t="s">
        <v>247</v>
      </c>
      <c r="BM151" s="115" t="s">
        <v>247</v>
      </c>
      <c r="BN151" s="116" t="s">
        <v>247</v>
      </c>
      <c r="BO151" s="84" t="s">
        <v>247</v>
      </c>
      <c r="BP151" s="84" t="s">
        <v>247</v>
      </c>
      <c r="BQ151" s="117" t="s">
        <v>247</v>
      </c>
      <c r="BR151" s="118" t="s">
        <v>1647</v>
      </c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14590</v>
      </c>
      <c r="J155" s="38" t="s">
        <v>295</v>
      </c>
      <c r="K155" s="84">
        <v>14590</v>
      </c>
      <c r="L155" s="84" t="s">
        <v>255</v>
      </c>
      <c r="M155" s="38" t="s">
        <v>256</v>
      </c>
      <c r="N155" s="84">
        <v>20783</v>
      </c>
      <c r="O155" s="84" t="s">
        <v>296</v>
      </c>
      <c r="P155" s="84">
        <v>33730</v>
      </c>
      <c r="Q155" s="38" t="s">
        <v>813</v>
      </c>
      <c r="R155" s="38" t="s">
        <v>259</v>
      </c>
      <c r="S155" s="84" t="s">
        <v>890</v>
      </c>
      <c r="T155" s="84" t="s">
        <v>890</v>
      </c>
      <c r="U155" s="84" t="s">
        <v>291</v>
      </c>
      <c r="V155" s="84" t="s">
        <v>292</v>
      </c>
      <c r="W155" s="84">
        <v>541</v>
      </c>
      <c r="X155" s="38" t="s">
        <v>315</v>
      </c>
      <c r="Y155" s="84">
        <v>354008841</v>
      </c>
      <c r="Z155" s="38" t="s">
        <v>891</v>
      </c>
      <c r="AA155" s="108" t="s">
        <v>846</v>
      </c>
      <c r="AB155" s="84">
        <v>80000</v>
      </c>
      <c r="AC155" s="108" t="s">
        <v>303</v>
      </c>
      <c r="AD155" s="84">
        <v>24</v>
      </c>
      <c r="AE155" s="84" t="s">
        <v>304</v>
      </c>
      <c r="AF155" s="84" t="s">
        <v>818</v>
      </c>
      <c r="AG155" s="108" t="s">
        <v>306</v>
      </c>
      <c r="AH155" s="84" t="s">
        <v>293</v>
      </c>
      <c r="AI155" s="108" t="s">
        <v>886</v>
      </c>
      <c r="AJ155" s="84">
        <v>4270</v>
      </c>
      <c r="AK155" s="84">
        <v>4270</v>
      </c>
      <c r="AL155" s="108" t="s">
        <v>820</v>
      </c>
      <c r="AM155" s="84">
        <v>52653.06</v>
      </c>
      <c r="AN155" s="112">
        <v>19936.939999999999</v>
      </c>
      <c r="AO155" s="112">
        <v>72590</v>
      </c>
      <c r="AP155" s="112">
        <v>27346.94</v>
      </c>
      <c r="AQ155" s="112">
        <v>2331.06</v>
      </c>
      <c r="AR155" s="112">
        <v>29678</v>
      </c>
      <c r="AS155" s="112">
        <v>27346.94</v>
      </c>
      <c r="AT155" s="112">
        <v>2331.06</v>
      </c>
      <c r="AU155" s="112">
        <v>29678</v>
      </c>
      <c r="AV155" s="84">
        <v>25</v>
      </c>
      <c r="AW155" s="84"/>
      <c r="AX155" s="84"/>
      <c r="AY155" s="108"/>
      <c r="AZ155" s="84"/>
      <c r="BA155" s="84"/>
      <c r="BB155" s="84" t="s">
        <v>1622</v>
      </c>
      <c r="BC155" s="84" t="s">
        <v>145</v>
      </c>
      <c r="BD155" s="108" t="s">
        <v>1209</v>
      </c>
      <c r="BE155" s="84">
        <v>80000</v>
      </c>
      <c r="BF155" s="38" t="s">
        <v>890</v>
      </c>
      <c r="BG155" s="84" t="s">
        <v>892</v>
      </c>
      <c r="BH155" s="114" t="s">
        <v>1642</v>
      </c>
      <c r="BI155" s="38" t="s">
        <v>112</v>
      </c>
      <c r="BJ155" s="85">
        <v>46042</v>
      </c>
      <c r="BK155" s="84" t="s">
        <v>247</v>
      </c>
      <c r="BL155" s="38" t="s">
        <v>247</v>
      </c>
      <c r="BM155" s="115" t="s">
        <v>247</v>
      </c>
      <c r="BN155" s="116" t="s">
        <v>247</v>
      </c>
      <c r="BO155" s="84" t="s">
        <v>247</v>
      </c>
      <c r="BP155" s="84" t="s">
        <v>247</v>
      </c>
      <c r="BQ155" s="117" t="s">
        <v>247</v>
      </c>
      <c r="BR155" s="118" t="s">
        <v>1647</v>
      </c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14810</v>
      </c>
      <c r="J156" s="38" t="s">
        <v>537</v>
      </c>
      <c r="K156" s="84">
        <v>14810</v>
      </c>
      <c r="L156" s="84" t="s">
        <v>255</v>
      </c>
      <c r="M156" s="38" t="s">
        <v>256</v>
      </c>
      <c r="N156" s="84">
        <v>21003</v>
      </c>
      <c r="O156" s="84" t="s">
        <v>538</v>
      </c>
      <c r="P156" s="84">
        <v>729092</v>
      </c>
      <c r="Q156" s="38" t="s">
        <v>893</v>
      </c>
      <c r="R156" s="38" t="s">
        <v>259</v>
      </c>
      <c r="S156" s="84" t="s">
        <v>894</v>
      </c>
      <c r="T156" s="84" t="s">
        <v>894</v>
      </c>
      <c r="U156" s="84" t="s">
        <v>291</v>
      </c>
      <c r="V156" s="84" t="s">
        <v>292</v>
      </c>
      <c r="W156" s="84">
        <v>541</v>
      </c>
      <c r="X156" s="38" t="s">
        <v>315</v>
      </c>
      <c r="Y156" s="84">
        <v>354049002</v>
      </c>
      <c r="Z156" s="38" t="s">
        <v>895</v>
      </c>
      <c r="AA156" s="108" t="s">
        <v>897</v>
      </c>
      <c r="AB156" s="84">
        <v>42000</v>
      </c>
      <c r="AC156" s="108" t="s">
        <v>267</v>
      </c>
      <c r="AD156" s="84">
        <v>24</v>
      </c>
      <c r="AE156" s="84" t="s">
        <v>319</v>
      </c>
      <c r="AF156" s="84" t="s">
        <v>898</v>
      </c>
      <c r="AG156" s="108" t="s">
        <v>899</v>
      </c>
      <c r="AH156" s="84" t="s">
        <v>322</v>
      </c>
      <c r="AI156" s="108" t="s">
        <v>889</v>
      </c>
      <c r="AJ156" s="84">
        <v>2240</v>
      </c>
      <c r="AK156" s="84">
        <v>2240</v>
      </c>
      <c r="AL156" s="108" t="s">
        <v>900</v>
      </c>
      <c r="AM156" s="84">
        <v>18726.419999999998</v>
      </c>
      <c r="AN156" s="112">
        <v>8153.58</v>
      </c>
      <c r="AO156" s="112">
        <v>26880</v>
      </c>
      <c r="AP156" s="112">
        <v>23273.58</v>
      </c>
      <c r="AQ156" s="112">
        <v>3225.42</v>
      </c>
      <c r="AR156" s="112">
        <v>26499</v>
      </c>
      <c r="AS156" s="112">
        <v>23273.58</v>
      </c>
      <c r="AT156" s="112">
        <v>3225.42</v>
      </c>
      <c r="AU156" s="112">
        <v>26499</v>
      </c>
      <c r="AV156" s="84">
        <v>25</v>
      </c>
      <c r="AW156" s="84"/>
      <c r="AX156" s="84"/>
      <c r="AY156" s="108"/>
      <c r="AZ156" s="84"/>
      <c r="BA156" s="84"/>
      <c r="BB156" s="84" t="s">
        <v>1622</v>
      </c>
      <c r="BC156" s="84" t="s">
        <v>145</v>
      </c>
      <c r="BD156" s="108" t="s">
        <v>1537</v>
      </c>
      <c r="BE156" s="84">
        <v>42000</v>
      </c>
      <c r="BF156" s="38" t="s">
        <v>894</v>
      </c>
      <c r="BG156" s="84" t="s">
        <v>896</v>
      </c>
      <c r="BH156" s="114" t="s">
        <v>1642</v>
      </c>
      <c r="BI156" s="38" t="s">
        <v>112</v>
      </c>
      <c r="BJ156" s="85">
        <v>46042</v>
      </c>
      <c r="BK156" s="84" t="s">
        <v>247</v>
      </c>
      <c r="BL156" s="38" t="s">
        <v>247</v>
      </c>
      <c r="BM156" s="115" t="s">
        <v>247</v>
      </c>
      <c r="BN156" s="116" t="s">
        <v>247</v>
      </c>
      <c r="BO156" s="84" t="s">
        <v>247</v>
      </c>
      <c r="BP156" s="84" t="s">
        <v>247</v>
      </c>
      <c r="BQ156" s="117" t="s">
        <v>247</v>
      </c>
      <c r="BR156" s="118" t="s">
        <v>1647</v>
      </c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14810</v>
      </c>
      <c r="J157" s="38" t="s">
        <v>537</v>
      </c>
      <c r="K157" s="84">
        <v>14810</v>
      </c>
      <c r="L157" s="84" t="s">
        <v>255</v>
      </c>
      <c r="M157" s="38" t="s">
        <v>256</v>
      </c>
      <c r="N157" s="84">
        <v>21003</v>
      </c>
      <c r="O157" s="84" t="s">
        <v>538</v>
      </c>
      <c r="P157" s="84">
        <v>729092</v>
      </c>
      <c r="Q157" s="38" t="s">
        <v>893</v>
      </c>
      <c r="R157" s="38" t="s">
        <v>259</v>
      </c>
      <c r="S157" s="84" t="s">
        <v>901</v>
      </c>
      <c r="T157" s="84" t="s">
        <v>901</v>
      </c>
      <c r="U157" s="84" t="s">
        <v>291</v>
      </c>
      <c r="V157" s="84" t="s">
        <v>292</v>
      </c>
      <c r="W157" s="84">
        <v>541</v>
      </c>
      <c r="X157" s="38" t="s">
        <v>707</v>
      </c>
      <c r="Y157" s="84">
        <v>354083240</v>
      </c>
      <c r="Z157" s="38" t="s">
        <v>902</v>
      </c>
      <c r="AA157" s="108" t="s">
        <v>897</v>
      </c>
      <c r="AB157" s="84">
        <v>42000</v>
      </c>
      <c r="AC157" s="108" t="s">
        <v>267</v>
      </c>
      <c r="AD157" s="84">
        <v>24</v>
      </c>
      <c r="AE157" s="84" t="s">
        <v>319</v>
      </c>
      <c r="AF157" s="84" t="s">
        <v>898</v>
      </c>
      <c r="AG157" s="108" t="s">
        <v>899</v>
      </c>
      <c r="AH157" s="84" t="s">
        <v>322</v>
      </c>
      <c r="AI157" s="108" t="s">
        <v>889</v>
      </c>
      <c r="AJ157" s="84">
        <v>2240</v>
      </c>
      <c r="AK157" s="84">
        <v>2240</v>
      </c>
      <c r="AL157" s="108" t="s">
        <v>811</v>
      </c>
      <c r="AM157" s="84">
        <v>25976.76</v>
      </c>
      <c r="AN157" s="112">
        <v>9863.24</v>
      </c>
      <c r="AO157" s="112">
        <v>35840</v>
      </c>
      <c r="AP157" s="112">
        <v>16023.24</v>
      </c>
      <c r="AQ157" s="112">
        <v>1515.76</v>
      </c>
      <c r="AR157" s="112">
        <v>17539</v>
      </c>
      <c r="AS157" s="112">
        <v>16023.24</v>
      </c>
      <c r="AT157" s="112">
        <v>1515.76</v>
      </c>
      <c r="AU157" s="112">
        <v>17539</v>
      </c>
      <c r="AV157" s="84">
        <v>25</v>
      </c>
      <c r="AW157" s="84"/>
      <c r="AX157" s="84"/>
      <c r="AY157" s="108"/>
      <c r="AZ157" s="84"/>
      <c r="BA157" s="84"/>
      <c r="BB157" s="84" t="s">
        <v>1622</v>
      </c>
      <c r="BC157" s="84" t="s">
        <v>145</v>
      </c>
      <c r="BD157" s="108" t="s">
        <v>1209</v>
      </c>
      <c r="BE157" s="84">
        <v>42000</v>
      </c>
      <c r="BF157" s="38" t="s">
        <v>901</v>
      </c>
      <c r="BG157" s="84" t="s">
        <v>903</v>
      </c>
      <c r="BH157" s="114" t="s">
        <v>1642</v>
      </c>
      <c r="BI157" s="38" t="s">
        <v>112</v>
      </c>
      <c r="BJ157" s="85">
        <v>46042</v>
      </c>
      <c r="BK157" s="84" t="s">
        <v>247</v>
      </c>
      <c r="BL157" s="38" t="s">
        <v>247</v>
      </c>
      <c r="BM157" s="115" t="s">
        <v>247</v>
      </c>
      <c r="BN157" s="116" t="s">
        <v>247</v>
      </c>
      <c r="BO157" s="84" t="s">
        <v>247</v>
      </c>
      <c r="BP157" s="84" t="s">
        <v>247</v>
      </c>
      <c r="BQ157" s="117" t="s">
        <v>247</v>
      </c>
      <c r="BR157" s="118" t="s">
        <v>1647</v>
      </c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14659</v>
      </c>
      <c r="J158" s="38" t="s">
        <v>563</v>
      </c>
      <c r="K158" s="84">
        <v>14659</v>
      </c>
      <c r="L158" s="84" t="s">
        <v>354</v>
      </c>
      <c r="M158" s="38" t="s">
        <v>355</v>
      </c>
      <c r="N158" s="84">
        <v>20852</v>
      </c>
      <c r="O158" s="84" t="s">
        <v>564</v>
      </c>
      <c r="P158" s="84">
        <v>33783</v>
      </c>
      <c r="Q158" s="38" t="s">
        <v>565</v>
      </c>
      <c r="R158" s="38" t="s">
        <v>613</v>
      </c>
      <c r="S158" s="84" t="s">
        <v>573</v>
      </c>
      <c r="T158" s="84" t="s">
        <v>573</v>
      </c>
      <c r="U158" s="84" t="s">
        <v>555</v>
      </c>
      <c r="V158" s="84" t="s">
        <v>292</v>
      </c>
      <c r="W158" s="84">
        <v>541</v>
      </c>
      <c r="X158" s="38" t="s">
        <v>315</v>
      </c>
      <c r="Y158" s="84">
        <v>354111233</v>
      </c>
      <c r="Z158" s="38" t="s">
        <v>574</v>
      </c>
      <c r="AA158" s="108" t="s">
        <v>904</v>
      </c>
      <c r="AB158" s="84">
        <v>30000</v>
      </c>
      <c r="AC158" s="108" t="s">
        <v>510</v>
      </c>
      <c r="AD158" s="84">
        <v>18</v>
      </c>
      <c r="AE158" s="84" t="s">
        <v>614</v>
      </c>
      <c r="AF158" s="84" t="s">
        <v>561</v>
      </c>
      <c r="AG158" s="108" t="s">
        <v>577</v>
      </c>
      <c r="AH158" s="84" t="s">
        <v>322</v>
      </c>
      <c r="AI158" s="108" t="s">
        <v>905</v>
      </c>
      <c r="AJ158" s="84">
        <v>2020</v>
      </c>
      <c r="AK158" s="84">
        <v>2020</v>
      </c>
      <c r="AL158" s="108" t="s">
        <v>479</v>
      </c>
      <c r="AM158" s="84">
        <v>22541.9</v>
      </c>
      <c r="AN158" s="112">
        <v>5738.1</v>
      </c>
      <c r="AO158" s="112">
        <v>28280</v>
      </c>
      <c r="AP158" s="112">
        <v>7458.1</v>
      </c>
      <c r="AQ158" s="112">
        <v>374.9</v>
      </c>
      <c r="AR158" s="112">
        <v>7833</v>
      </c>
      <c r="AS158" s="112">
        <v>7458.1</v>
      </c>
      <c r="AT158" s="112">
        <v>374.9</v>
      </c>
      <c r="AU158" s="112">
        <v>7833</v>
      </c>
      <c r="AV158" s="84">
        <v>25</v>
      </c>
      <c r="AW158" s="84"/>
      <c r="AX158" s="84"/>
      <c r="AY158" s="108"/>
      <c r="AZ158" s="84"/>
      <c r="BA158" s="84"/>
      <c r="BB158" s="84" t="s">
        <v>1622</v>
      </c>
      <c r="BC158" s="84" t="s">
        <v>145</v>
      </c>
      <c r="BD158" s="108" t="s">
        <v>1537</v>
      </c>
      <c r="BE158" s="84">
        <v>30000</v>
      </c>
      <c r="BF158" s="38" t="s">
        <v>573</v>
      </c>
      <c r="BG158" s="84" t="s">
        <v>575</v>
      </c>
      <c r="BH158" s="114" t="s">
        <v>1642</v>
      </c>
      <c r="BI158" s="38" t="s">
        <v>112</v>
      </c>
      <c r="BJ158" s="85">
        <v>46042</v>
      </c>
      <c r="BK158" s="84" t="s">
        <v>247</v>
      </c>
      <c r="BL158" s="38" t="s">
        <v>247</v>
      </c>
      <c r="BM158" s="115" t="s">
        <v>247</v>
      </c>
      <c r="BN158" s="116" t="s">
        <v>247</v>
      </c>
      <c r="BO158" s="84" t="s">
        <v>247</v>
      </c>
      <c r="BP158" s="84" t="s">
        <v>247</v>
      </c>
      <c r="BQ158" s="117" t="s">
        <v>247</v>
      </c>
      <c r="BR158" s="118" t="s">
        <v>1647</v>
      </c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14659</v>
      </c>
      <c r="J159" s="38" t="s">
        <v>563</v>
      </c>
      <c r="K159" s="84">
        <v>14659</v>
      </c>
      <c r="L159" s="84" t="s">
        <v>354</v>
      </c>
      <c r="M159" s="38" t="s">
        <v>355</v>
      </c>
      <c r="N159" s="84">
        <v>20852</v>
      </c>
      <c r="O159" s="84" t="s">
        <v>564</v>
      </c>
      <c r="P159" s="84">
        <v>33783</v>
      </c>
      <c r="Q159" s="38" t="s">
        <v>565</v>
      </c>
      <c r="R159" s="38" t="s">
        <v>613</v>
      </c>
      <c r="S159" s="84" t="s">
        <v>566</v>
      </c>
      <c r="T159" s="84" t="s">
        <v>566</v>
      </c>
      <c r="U159" s="84" t="s">
        <v>555</v>
      </c>
      <c r="V159" s="84" t="s">
        <v>292</v>
      </c>
      <c r="W159" s="84">
        <v>541</v>
      </c>
      <c r="X159" s="38" t="s">
        <v>315</v>
      </c>
      <c r="Y159" s="84">
        <v>354111267</v>
      </c>
      <c r="Z159" s="38" t="s">
        <v>567</v>
      </c>
      <c r="AA159" s="108" t="s">
        <v>904</v>
      </c>
      <c r="AB159" s="84">
        <v>30000</v>
      </c>
      <c r="AC159" s="108" t="s">
        <v>510</v>
      </c>
      <c r="AD159" s="84">
        <v>18</v>
      </c>
      <c r="AE159" s="84" t="s">
        <v>614</v>
      </c>
      <c r="AF159" s="84" t="s">
        <v>561</v>
      </c>
      <c r="AG159" s="108" t="s">
        <v>570</v>
      </c>
      <c r="AH159" s="84" t="s">
        <v>322</v>
      </c>
      <c r="AI159" s="108" t="s">
        <v>905</v>
      </c>
      <c r="AJ159" s="84">
        <v>2020</v>
      </c>
      <c r="AK159" s="84">
        <v>2020</v>
      </c>
      <c r="AL159" s="108" t="s">
        <v>572</v>
      </c>
      <c r="AM159" s="84">
        <v>17177.400000000001</v>
      </c>
      <c r="AN159" s="112">
        <v>5042.6000000000004</v>
      </c>
      <c r="AO159" s="112">
        <v>22220</v>
      </c>
      <c r="AP159" s="112">
        <v>12822.6</v>
      </c>
      <c r="AQ159" s="112">
        <v>1070.4000000000001</v>
      </c>
      <c r="AR159" s="112">
        <v>13893</v>
      </c>
      <c r="AS159" s="112">
        <v>12822.6</v>
      </c>
      <c r="AT159" s="112">
        <v>1070.4000000000001</v>
      </c>
      <c r="AU159" s="112">
        <v>13893</v>
      </c>
      <c r="AV159" s="84">
        <v>25</v>
      </c>
      <c r="AW159" s="84"/>
      <c r="AX159" s="84"/>
      <c r="AY159" s="108"/>
      <c r="AZ159" s="84"/>
      <c r="BA159" s="84"/>
      <c r="BB159" s="84" t="s">
        <v>1622</v>
      </c>
      <c r="BC159" s="84" t="s">
        <v>145</v>
      </c>
      <c r="BD159" s="108" t="s">
        <v>1623</v>
      </c>
      <c r="BE159" s="84">
        <v>30000</v>
      </c>
      <c r="BF159" s="38" t="s">
        <v>566</v>
      </c>
      <c r="BG159" s="84" t="s">
        <v>568</v>
      </c>
      <c r="BH159" s="114" t="s">
        <v>1642</v>
      </c>
      <c r="BI159" s="38" t="s">
        <v>112</v>
      </c>
      <c r="BJ159" s="85">
        <v>46042</v>
      </c>
      <c r="BK159" s="84" t="s">
        <v>247</v>
      </c>
      <c r="BL159" s="38" t="s">
        <v>247</v>
      </c>
      <c r="BM159" s="115" t="s">
        <v>247</v>
      </c>
      <c r="BN159" s="116" t="s">
        <v>247</v>
      </c>
      <c r="BO159" s="84" t="s">
        <v>247</v>
      </c>
      <c r="BP159" s="84" t="s">
        <v>247</v>
      </c>
      <c r="BQ159" s="117" t="s">
        <v>247</v>
      </c>
      <c r="BR159" s="118" t="s">
        <v>1647</v>
      </c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199759</v>
      </c>
      <c r="J161" s="38" t="s">
        <v>720</v>
      </c>
      <c r="K161" s="84">
        <v>199759</v>
      </c>
      <c r="L161" s="84" t="s">
        <v>456</v>
      </c>
      <c r="M161" s="38" t="s">
        <v>457</v>
      </c>
      <c r="N161" s="84">
        <v>431377</v>
      </c>
      <c r="O161" s="84" t="s">
        <v>721</v>
      </c>
      <c r="P161" s="84">
        <v>769313</v>
      </c>
      <c r="Q161" s="38" t="s">
        <v>906</v>
      </c>
      <c r="R161" s="38" t="s">
        <v>259</v>
      </c>
      <c r="S161" s="84" t="s">
        <v>907</v>
      </c>
      <c r="T161" s="84" t="s">
        <v>907</v>
      </c>
      <c r="U161" s="84" t="s">
        <v>359</v>
      </c>
      <c r="V161" s="84" t="s">
        <v>292</v>
      </c>
      <c r="W161" s="84">
        <v>541</v>
      </c>
      <c r="X161" s="38" t="s">
        <v>315</v>
      </c>
      <c r="Y161" s="84">
        <v>354119608</v>
      </c>
      <c r="Z161" s="38" t="s">
        <v>908</v>
      </c>
      <c r="AA161" s="108" t="s">
        <v>910</v>
      </c>
      <c r="AB161" s="84">
        <v>42000</v>
      </c>
      <c r="AC161" s="108" t="s">
        <v>510</v>
      </c>
      <c r="AD161" s="84">
        <v>24</v>
      </c>
      <c r="AE161" s="84" t="s">
        <v>319</v>
      </c>
      <c r="AF161" s="84" t="s">
        <v>898</v>
      </c>
      <c r="AG161" s="108" t="s">
        <v>911</v>
      </c>
      <c r="AH161" s="84" t="s">
        <v>322</v>
      </c>
      <c r="AI161" s="108" t="s">
        <v>905</v>
      </c>
      <c r="AJ161" s="84">
        <v>2240</v>
      </c>
      <c r="AK161" s="84">
        <v>2240</v>
      </c>
      <c r="AL161" s="108" t="s">
        <v>732</v>
      </c>
      <c r="AM161" s="84">
        <v>16894.02</v>
      </c>
      <c r="AN161" s="112">
        <v>7745.98</v>
      </c>
      <c r="AO161" s="112">
        <v>24640</v>
      </c>
      <c r="AP161" s="112">
        <v>25105.98</v>
      </c>
      <c r="AQ161" s="112">
        <v>3772.02</v>
      </c>
      <c r="AR161" s="112">
        <v>28878</v>
      </c>
      <c r="AS161" s="112">
        <v>25105.98</v>
      </c>
      <c r="AT161" s="112">
        <v>3772.02</v>
      </c>
      <c r="AU161" s="112">
        <v>28878</v>
      </c>
      <c r="AV161" s="84">
        <v>25</v>
      </c>
      <c r="AW161" s="84"/>
      <c r="AX161" s="84"/>
      <c r="AY161" s="108"/>
      <c r="AZ161" s="84"/>
      <c r="BA161" s="84"/>
      <c r="BB161" s="84" t="s">
        <v>1622</v>
      </c>
      <c r="BC161" s="84" t="s">
        <v>145</v>
      </c>
      <c r="BD161" s="108" t="s">
        <v>1537</v>
      </c>
      <c r="BE161" s="84">
        <v>42000</v>
      </c>
      <c r="BF161" s="38" t="s">
        <v>907</v>
      </c>
      <c r="BG161" s="84" t="s">
        <v>909</v>
      </c>
      <c r="BH161" s="114" t="s">
        <v>1642</v>
      </c>
      <c r="BI161" s="38" t="s">
        <v>110</v>
      </c>
      <c r="BJ161" s="85">
        <v>46044</v>
      </c>
      <c r="BK161" s="84" t="s">
        <v>247</v>
      </c>
      <c r="BL161" s="38" t="s">
        <v>114</v>
      </c>
      <c r="BM161" s="115" t="s">
        <v>119</v>
      </c>
      <c r="BN161" s="116" t="s">
        <v>200</v>
      </c>
      <c r="BO161" s="84" t="s">
        <v>245</v>
      </c>
      <c r="BP161" s="84">
        <v>6720</v>
      </c>
      <c r="BQ161" s="117" t="s">
        <v>202</v>
      </c>
      <c r="BR161" s="118" t="s">
        <v>1643</v>
      </c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199759</v>
      </c>
      <c r="J162" s="38" t="s">
        <v>720</v>
      </c>
      <c r="K162" s="84">
        <v>199759</v>
      </c>
      <c r="L162" s="84" t="s">
        <v>456</v>
      </c>
      <c r="M162" s="38" t="s">
        <v>457</v>
      </c>
      <c r="N162" s="84">
        <v>431377</v>
      </c>
      <c r="O162" s="84" t="s">
        <v>721</v>
      </c>
      <c r="P162" s="84">
        <v>769313</v>
      </c>
      <c r="Q162" s="38" t="s">
        <v>906</v>
      </c>
      <c r="R162" s="38" t="s">
        <v>259</v>
      </c>
      <c r="S162" s="84" t="s">
        <v>912</v>
      </c>
      <c r="T162" s="84" t="s">
        <v>912</v>
      </c>
      <c r="U162" s="84" t="s">
        <v>359</v>
      </c>
      <c r="V162" s="84" t="s">
        <v>292</v>
      </c>
      <c r="W162" s="84">
        <v>541</v>
      </c>
      <c r="X162" s="38" t="s">
        <v>315</v>
      </c>
      <c r="Y162" s="84">
        <v>354119698</v>
      </c>
      <c r="Z162" s="38" t="s">
        <v>913</v>
      </c>
      <c r="AA162" s="108" t="s">
        <v>910</v>
      </c>
      <c r="AB162" s="84">
        <v>42000</v>
      </c>
      <c r="AC162" s="108" t="s">
        <v>510</v>
      </c>
      <c r="AD162" s="84">
        <v>24</v>
      </c>
      <c r="AE162" s="84" t="s">
        <v>319</v>
      </c>
      <c r="AF162" s="84" t="s">
        <v>898</v>
      </c>
      <c r="AG162" s="108" t="s">
        <v>911</v>
      </c>
      <c r="AH162" s="84" t="s">
        <v>322</v>
      </c>
      <c r="AI162" s="108" t="s">
        <v>905</v>
      </c>
      <c r="AJ162" s="84">
        <v>2240</v>
      </c>
      <c r="AK162" s="84">
        <v>2240</v>
      </c>
      <c r="AL162" s="108" t="s">
        <v>732</v>
      </c>
      <c r="AM162" s="84">
        <v>18618.14</v>
      </c>
      <c r="AN162" s="112">
        <v>8261.86</v>
      </c>
      <c r="AO162" s="112">
        <v>26880</v>
      </c>
      <c r="AP162" s="112">
        <v>23381.86</v>
      </c>
      <c r="AQ162" s="112">
        <v>3256.14</v>
      </c>
      <c r="AR162" s="112">
        <v>26638</v>
      </c>
      <c r="AS162" s="112">
        <v>23381.86</v>
      </c>
      <c r="AT162" s="112">
        <v>3256.14</v>
      </c>
      <c r="AU162" s="112">
        <v>26638</v>
      </c>
      <c r="AV162" s="84">
        <v>25</v>
      </c>
      <c r="AW162" s="84"/>
      <c r="AX162" s="84"/>
      <c r="AY162" s="108"/>
      <c r="AZ162" s="84"/>
      <c r="BA162" s="84"/>
      <c r="BB162" s="84" t="s">
        <v>1622</v>
      </c>
      <c r="BC162" s="84" t="s">
        <v>145</v>
      </c>
      <c r="BD162" s="108" t="s">
        <v>1537</v>
      </c>
      <c r="BE162" s="84">
        <v>42000</v>
      </c>
      <c r="BF162" s="38" t="s">
        <v>912</v>
      </c>
      <c r="BG162" s="84" t="s">
        <v>914</v>
      </c>
      <c r="BH162" s="114" t="s">
        <v>1642</v>
      </c>
      <c r="BI162" s="38" t="s">
        <v>110</v>
      </c>
      <c r="BJ162" s="85">
        <v>46044</v>
      </c>
      <c r="BK162" s="84" t="s">
        <v>247</v>
      </c>
      <c r="BL162" s="38" t="s">
        <v>114</v>
      </c>
      <c r="BM162" s="115" t="s">
        <v>119</v>
      </c>
      <c r="BN162" s="116" t="s">
        <v>200</v>
      </c>
      <c r="BO162" s="84" t="s">
        <v>245</v>
      </c>
      <c r="BP162" s="84">
        <v>4480</v>
      </c>
      <c r="BQ162" s="117" t="s">
        <v>202</v>
      </c>
      <c r="BR162" s="118" t="s">
        <v>1643</v>
      </c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199759</v>
      </c>
      <c r="J163" s="38" t="s">
        <v>720</v>
      </c>
      <c r="K163" s="84">
        <v>199759</v>
      </c>
      <c r="L163" s="84" t="s">
        <v>456</v>
      </c>
      <c r="M163" s="38" t="s">
        <v>457</v>
      </c>
      <c r="N163" s="84">
        <v>431377</v>
      </c>
      <c r="O163" s="84" t="s">
        <v>721</v>
      </c>
      <c r="P163" s="84">
        <v>769313</v>
      </c>
      <c r="Q163" s="38" t="s">
        <v>906</v>
      </c>
      <c r="R163" s="38" t="s">
        <v>259</v>
      </c>
      <c r="S163" s="84" t="s">
        <v>915</v>
      </c>
      <c r="T163" s="84" t="s">
        <v>915</v>
      </c>
      <c r="U163" s="84" t="s">
        <v>359</v>
      </c>
      <c r="V163" s="84" t="s">
        <v>292</v>
      </c>
      <c r="W163" s="84">
        <v>541</v>
      </c>
      <c r="X163" s="38" t="s">
        <v>315</v>
      </c>
      <c r="Y163" s="84">
        <v>354119952</v>
      </c>
      <c r="Z163" s="38" t="s">
        <v>916</v>
      </c>
      <c r="AA163" s="108" t="s">
        <v>910</v>
      </c>
      <c r="AB163" s="84">
        <v>42000</v>
      </c>
      <c r="AC163" s="108" t="s">
        <v>510</v>
      </c>
      <c r="AD163" s="84">
        <v>24</v>
      </c>
      <c r="AE163" s="84" t="s">
        <v>319</v>
      </c>
      <c r="AF163" s="84" t="s">
        <v>898</v>
      </c>
      <c r="AG163" s="108" t="s">
        <v>911</v>
      </c>
      <c r="AH163" s="84" t="s">
        <v>322</v>
      </c>
      <c r="AI163" s="108" t="s">
        <v>905</v>
      </c>
      <c r="AJ163" s="84">
        <v>2240</v>
      </c>
      <c r="AK163" s="84">
        <v>2240</v>
      </c>
      <c r="AL163" s="108" t="s">
        <v>557</v>
      </c>
      <c r="AM163" s="84">
        <v>18618.14</v>
      </c>
      <c r="AN163" s="112">
        <v>8261.86</v>
      </c>
      <c r="AO163" s="112">
        <v>26880</v>
      </c>
      <c r="AP163" s="112">
        <v>23381.86</v>
      </c>
      <c r="AQ163" s="112">
        <v>3256.14</v>
      </c>
      <c r="AR163" s="112">
        <v>26638</v>
      </c>
      <c r="AS163" s="112">
        <v>23381.86</v>
      </c>
      <c r="AT163" s="112">
        <v>3256.14</v>
      </c>
      <c r="AU163" s="112">
        <v>26638</v>
      </c>
      <c r="AV163" s="84">
        <v>25</v>
      </c>
      <c r="AW163" s="84"/>
      <c r="AX163" s="84"/>
      <c r="AY163" s="108"/>
      <c r="AZ163" s="84"/>
      <c r="BA163" s="84"/>
      <c r="BB163" s="84" t="s">
        <v>1622</v>
      </c>
      <c r="BC163" s="84" t="s">
        <v>145</v>
      </c>
      <c r="BD163" s="108" t="s">
        <v>1537</v>
      </c>
      <c r="BE163" s="84">
        <v>42000</v>
      </c>
      <c r="BF163" s="38" t="s">
        <v>915</v>
      </c>
      <c r="BG163" s="84" t="s">
        <v>917</v>
      </c>
      <c r="BH163" s="114" t="s">
        <v>1642</v>
      </c>
      <c r="BI163" s="38" t="s">
        <v>110</v>
      </c>
      <c r="BJ163" s="85">
        <v>46044</v>
      </c>
      <c r="BK163" s="84" t="s">
        <v>247</v>
      </c>
      <c r="BL163" s="38" t="s">
        <v>114</v>
      </c>
      <c r="BM163" s="115" t="s">
        <v>119</v>
      </c>
      <c r="BN163" s="116" t="s">
        <v>200</v>
      </c>
      <c r="BO163" s="84" t="s">
        <v>245</v>
      </c>
      <c r="BP163" s="84">
        <v>6720</v>
      </c>
      <c r="BQ163" s="117" t="s">
        <v>202</v>
      </c>
      <c r="BR163" s="118" t="s">
        <v>1643</v>
      </c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14777</v>
      </c>
      <c r="J164" s="38" t="s">
        <v>329</v>
      </c>
      <c r="K164" s="84">
        <v>14777</v>
      </c>
      <c r="L164" s="84" t="s">
        <v>255</v>
      </c>
      <c r="M164" s="38" t="s">
        <v>256</v>
      </c>
      <c r="N164" s="84">
        <v>20970</v>
      </c>
      <c r="O164" s="84" t="s">
        <v>918</v>
      </c>
      <c r="P164" s="84">
        <v>731576</v>
      </c>
      <c r="Q164" s="38" t="s">
        <v>919</v>
      </c>
      <c r="R164" s="38" t="s">
        <v>259</v>
      </c>
      <c r="S164" s="84" t="s">
        <v>920</v>
      </c>
      <c r="T164" s="84" t="s">
        <v>920</v>
      </c>
      <c r="U164" s="84" t="s">
        <v>291</v>
      </c>
      <c r="V164" s="84" t="s">
        <v>292</v>
      </c>
      <c r="W164" s="84">
        <v>541</v>
      </c>
      <c r="X164" s="38" t="s">
        <v>921</v>
      </c>
      <c r="Y164" s="84">
        <v>354121383</v>
      </c>
      <c r="Z164" s="38" t="s">
        <v>922</v>
      </c>
      <c r="AA164" s="108" t="s">
        <v>897</v>
      </c>
      <c r="AB164" s="84">
        <v>42000</v>
      </c>
      <c r="AC164" s="108" t="s">
        <v>267</v>
      </c>
      <c r="AD164" s="84">
        <v>24</v>
      </c>
      <c r="AE164" s="84" t="s">
        <v>319</v>
      </c>
      <c r="AF164" s="84" t="s">
        <v>898</v>
      </c>
      <c r="AG164" s="108" t="s">
        <v>899</v>
      </c>
      <c r="AH164" s="84" t="s">
        <v>322</v>
      </c>
      <c r="AI164" s="108" t="s">
        <v>889</v>
      </c>
      <c r="AJ164" s="84">
        <v>2240</v>
      </c>
      <c r="AK164" s="84">
        <v>2240</v>
      </c>
      <c r="AL164" s="108" t="s">
        <v>713</v>
      </c>
      <c r="AM164" s="84">
        <v>35908.33</v>
      </c>
      <c r="AN164" s="112">
        <v>11131.67</v>
      </c>
      <c r="AO164" s="112">
        <v>47040</v>
      </c>
      <c r="AP164" s="112">
        <v>6091.67</v>
      </c>
      <c r="AQ164" s="112">
        <v>247.33</v>
      </c>
      <c r="AR164" s="112">
        <v>6339</v>
      </c>
      <c r="AS164" s="112">
        <v>6091.67</v>
      </c>
      <c r="AT164" s="112">
        <v>247.33</v>
      </c>
      <c r="AU164" s="112">
        <v>6339</v>
      </c>
      <c r="AV164" s="84">
        <v>25</v>
      </c>
      <c r="AW164" s="84"/>
      <c r="AX164" s="84"/>
      <c r="AY164" s="108"/>
      <c r="AZ164" s="84"/>
      <c r="BA164" s="84"/>
      <c r="BB164" s="84" t="s">
        <v>1622</v>
      </c>
      <c r="BC164" s="84" t="s">
        <v>145</v>
      </c>
      <c r="BD164" s="108"/>
      <c r="BE164" s="84">
        <v>0</v>
      </c>
      <c r="BF164" s="38" t="s">
        <v>920</v>
      </c>
      <c r="BG164" s="84" t="s">
        <v>923</v>
      </c>
      <c r="BH164" s="114" t="s">
        <v>1642</v>
      </c>
      <c r="BI164" s="38" t="s">
        <v>112</v>
      </c>
      <c r="BJ164" s="85">
        <v>46042</v>
      </c>
      <c r="BK164" s="84" t="s">
        <v>247</v>
      </c>
      <c r="BL164" s="38" t="s">
        <v>247</v>
      </c>
      <c r="BM164" s="115" t="s">
        <v>247</v>
      </c>
      <c r="BN164" s="116" t="s">
        <v>247</v>
      </c>
      <c r="BO164" s="84" t="s">
        <v>247</v>
      </c>
      <c r="BP164" s="84" t="s">
        <v>247</v>
      </c>
      <c r="BQ164" s="117" t="s">
        <v>247</v>
      </c>
      <c r="BR164" s="118" t="s">
        <v>1647</v>
      </c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14659</v>
      </c>
      <c r="J166" s="38" t="s">
        <v>563</v>
      </c>
      <c r="K166" s="84">
        <v>14659</v>
      </c>
      <c r="L166" s="84" t="s">
        <v>354</v>
      </c>
      <c r="M166" s="38" t="s">
        <v>355</v>
      </c>
      <c r="N166" s="84">
        <v>408828</v>
      </c>
      <c r="O166" s="84" t="s">
        <v>924</v>
      </c>
      <c r="P166" s="84">
        <v>620112</v>
      </c>
      <c r="Q166" s="38" t="s">
        <v>925</v>
      </c>
      <c r="R166" s="38" t="s">
        <v>259</v>
      </c>
      <c r="S166" s="84" t="s">
        <v>926</v>
      </c>
      <c r="T166" s="84" t="s">
        <v>926</v>
      </c>
      <c r="U166" s="84" t="s">
        <v>291</v>
      </c>
      <c r="V166" s="84" t="s">
        <v>292</v>
      </c>
      <c r="W166" s="84">
        <v>541</v>
      </c>
      <c r="X166" s="38" t="s">
        <v>315</v>
      </c>
      <c r="Y166" s="84">
        <v>354220755</v>
      </c>
      <c r="Z166" s="38" t="s">
        <v>927</v>
      </c>
      <c r="AA166" s="108" t="s">
        <v>929</v>
      </c>
      <c r="AB166" s="84">
        <v>42000</v>
      </c>
      <c r="AC166" s="108" t="s">
        <v>510</v>
      </c>
      <c r="AD166" s="84">
        <v>24</v>
      </c>
      <c r="AE166" s="84" t="s">
        <v>319</v>
      </c>
      <c r="AF166" s="84" t="s">
        <v>930</v>
      </c>
      <c r="AG166" s="108" t="s">
        <v>931</v>
      </c>
      <c r="AH166" s="84" t="s">
        <v>322</v>
      </c>
      <c r="AI166" s="108" t="s">
        <v>932</v>
      </c>
      <c r="AJ166" s="84">
        <v>2240</v>
      </c>
      <c r="AK166" s="84">
        <v>2240</v>
      </c>
      <c r="AL166" s="108" t="s">
        <v>933</v>
      </c>
      <c r="AM166" s="84">
        <v>25465.52</v>
      </c>
      <c r="AN166" s="112">
        <v>11374.48</v>
      </c>
      <c r="AO166" s="112">
        <v>36840</v>
      </c>
      <c r="AP166" s="112">
        <v>16534.48</v>
      </c>
      <c r="AQ166" s="112">
        <v>1366.52</v>
      </c>
      <c r="AR166" s="112">
        <v>17901</v>
      </c>
      <c r="AS166" s="112">
        <v>16534.48</v>
      </c>
      <c r="AT166" s="112">
        <v>1366.52</v>
      </c>
      <c r="AU166" s="112">
        <v>17901</v>
      </c>
      <c r="AV166" s="84">
        <v>24</v>
      </c>
      <c r="AW166" s="84"/>
      <c r="AX166" s="84"/>
      <c r="AY166" s="108"/>
      <c r="AZ166" s="84"/>
      <c r="BA166" s="84"/>
      <c r="BB166" s="84" t="s">
        <v>1622</v>
      </c>
      <c r="BC166" s="84" t="s">
        <v>145</v>
      </c>
      <c r="BD166" s="108"/>
      <c r="BE166" s="84">
        <v>0</v>
      </c>
      <c r="BF166" s="38" t="s">
        <v>926</v>
      </c>
      <c r="BG166" s="84" t="s">
        <v>928</v>
      </c>
      <c r="BH166" s="114" t="s">
        <v>1642</v>
      </c>
      <c r="BI166" s="38" t="s">
        <v>112</v>
      </c>
      <c r="BJ166" s="85">
        <v>46042</v>
      </c>
      <c r="BK166" s="84" t="s">
        <v>247</v>
      </c>
      <c r="BL166" s="38" t="s">
        <v>247</v>
      </c>
      <c r="BM166" s="115" t="s">
        <v>247</v>
      </c>
      <c r="BN166" s="116" t="s">
        <v>247</v>
      </c>
      <c r="BO166" s="84" t="s">
        <v>247</v>
      </c>
      <c r="BP166" s="84" t="s">
        <v>247</v>
      </c>
      <c r="BQ166" s="117" t="s">
        <v>247</v>
      </c>
      <c r="BR166" s="118" t="s">
        <v>1647</v>
      </c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14659</v>
      </c>
      <c r="J167" s="38" t="s">
        <v>563</v>
      </c>
      <c r="K167" s="84">
        <v>14659</v>
      </c>
      <c r="L167" s="84" t="s">
        <v>354</v>
      </c>
      <c r="M167" s="38" t="s">
        <v>355</v>
      </c>
      <c r="N167" s="84">
        <v>408828</v>
      </c>
      <c r="O167" s="84" t="s">
        <v>924</v>
      </c>
      <c r="P167" s="84">
        <v>620112</v>
      </c>
      <c r="Q167" s="38" t="s">
        <v>925</v>
      </c>
      <c r="R167" s="38" t="s">
        <v>259</v>
      </c>
      <c r="S167" s="84" t="s">
        <v>934</v>
      </c>
      <c r="T167" s="84" t="s">
        <v>934</v>
      </c>
      <c r="U167" s="84" t="s">
        <v>291</v>
      </c>
      <c r="V167" s="84" t="s">
        <v>292</v>
      </c>
      <c r="W167" s="84">
        <v>541</v>
      </c>
      <c r="X167" s="38" t="s">
        <v>315</v>
      </c>
      <c r="Y167" s="84">
        <v>354220953</v>
      </c>
      <c r="Z167" s="38" t="s">
        <v>935</v>
      </c>
      <c r="AA167" s="108" t="s">
        <v>929</v>
      </c>
      <c r="AB167" s="84">
        <v>42000</v>
      </c>
      <c r="AC167" s="108" t="s">
        <v>510</v>
      </c>
      <c r="AD167" s="84">
        <v>24</v>
      </c>
      <c r="AE167" s="84" t="s">
        <v>319</v>
      </c>
      <c r="AF167" s="84" t="s">
        <v>930</v>
      </c>
      <c r="AG167" s="108" t="s">
        <v>931</v>
      </c>
      <c r="AH167" s="84" t="s">
        <v>322</v>
      </c>
      <c r="AI167" s="108" t="s">
        <v>932</v>
      </c>
      <c r="AJ167" s="84">
        <v>2240</v>
      </c>
      <c r="AK167" s="84">
        <v>2240</v>
      </c>
      <c r="AL167" s="108" t="s">
        <v>732</v>
      </c>
      <c r="AM167" s="84">
        <v>19376.77</v>
      </c>
      <c r="AN167" s="112">
        <v>9743.23</v>
      </c>
      <c r="AO167" s="112">
        <v>29120</v>
      </c>
      <c r="AP167" s="112">
        <v>22623.23</v>
      </c>
      <c r="AQ167" s="112">
        <v>2997.77</v>
      </c>
      <c r="AR167" s="112">
        <v>25621</v>
      </c>
      <c r="AS167" s="112">
        <v>22623.23</v>
      </c>
      <c r="AT167" s="112">
        <v>2997.77</v>
      </c>
      <c r="AU167" s="112">
        <v>25621</v>
      </c>
      <c r="AV167" s="84">
        <v>24</v>
      </c>
      <c r="AW167" s="84"/>
      <c r="AX167" s="84"/>
      <c r="AY167" s="108"/>
      <c r="AZ167" s="84"/>
      <c r="BA167" s="84"/>
      <c r="BB167" s="84" t="s">
        <v>1622</v>
      </c>
      <c r="BC167" s="84" t="s">
        <v>145</v>
      </c>
      <c r="BD167" s="108" t="s">
        <v>1537</v>
      </c>
      <c r="BE167" s="84">
        <v>42000</v>
      </c>
      <c r="BF167" s="38" t="s">
        <v>934</v>
      </c>
      <c r="BG167" s="84" t="s">
        <v>936</v>
      </c>
      <c r="BH167" s="114" t="s">
        <v>1642</v>
      </c>
      <c r="BI167" s="38" t="s">
        <v>112</v>
      </c>
      <c r="BJ167" s="85">
        <v>46042</v>
      </c>
      <c r="BK167" s="84" t="s">
        <v>247</v>
      </c>
      <c r="BL167" s="38" t="s">
        <v>247</v>
      </c>
      <c r="BM167" s="115" t="s">
        <v>247</v>
      </c>
      <c r="BN167" s="116" t="s">
        <v>247</v>
      </c>
      <c r="BO167" s="84" t="s">
        <v>247</v>
      </c>
      <c r="BP167" s="84" t="s">
        <v>247</v>
      </c>
      <c r="BQ167" s="117" t="s">
        <v>247</v>
      </c>
      <c r="BR167" s="118" t="s">
        <v>1647</v>
      </c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14659</v>
      </c>
      <c r="J168" s="38" t="s">
        <v>563</v>
      </c>
      <c r="K168" s="84">
        <v>14659</v>
      </c>
      <c r="L168" s="84" t="s">
        <v>354</v>
      </c>
      <c r="M168" s="38" t="s">
        <v>355</v>
      </c>
      <c r="N168" s="84">
        <v>408828</v>
      </c>
      <c r="O168" s="84" t="s">
        <v>924</v>
      </c>
      <c r="P168" s="84">
        <v>620112</v>
      </c>
      <c r="Q168" s="38" t="s">
        <v>925</v>
      </c>
      <c r="R168" s="38" t="s">
        <v>259</v>
      </c>
      <c r="S168" s="84" t="s">
        <v>937</v>
      </c>
      <c r="T168" s="84" t="s">
        <v>937</v>
      </c>
      <c r="U168" s="84" t="s">
        <v>291</v>
      </c>
      <c r="V168" s="84" t="s">
        <v>292</v>
      </c>
      <c r="W168" s="84">
        <v>541</v>
      </c>
      <c r="X168" s="38" t="s">
        <v>315</v>
      </c>
      <c r="Y168" s="84">
        <v>354221106</v>
      </c>
      <c r="Z168" s="38" t="s">
        <v>938</v>
      </c>
      <c r="AA168" s="108" t="s">
        <v>929</v>
      </c>
      <c r="AB168" s="84">
        <v>42000</v>
      </c>
      <c r="AC168" s="108" t="s">
        <v>510</v>
      </c>
      <c r="AD168" s="84">
        <v>24</v>
      </c>
      <c r="AE168" s="84" t="s">
        <v>319</v>
      </c>
      <c r="AF168" s="84" t="s">
        <v>930</v>
      </c>
      <c r="AG168" s="108" t="s">
        <v>931</v>
      </c>
      <c r="AH168" s="84" t="s">
        <v>322</v>
      </c>
      <c r="AI168" s="108" t="s">
        <v>932</v>
      </c>
      <c r="AJ168" s="84">
        <v>2240</v>
      </c>
      <c r="AK168" s="84">
        <v>2240</v>
      </c>
      <c r="AL168" s="108" t="s">
        <v>557</v>
      </c>
      <c r="AM168" s="84">
        <v>21182.9</v>
      </c>
      <c r="AN168" s="112">
        <v>10177.1</v>
      </c>
      <c r="AO168" s="112">
        <v>31360</v>
      </c>
      <c r="AP168" s="112">
        <v>20817.099999999999</v>
      </c>
      <c r="AQ168" s="112">
        <v>2563.9</v>
      </c>
      <c r="AR168" s="112">
        <v>23381</v>
      </c>
      <c r="AS168" s="112">
        <v>20817.099999999999</v>
      </c>
      <c r="AT168" s="112">
        <v>2563.9</v>
      </c>
      <c r="AU168" s="112">
        <v>23381</v>
      </c>
      <c r="AV168" s="84">
        <v>24</v>
      </c>
      <c r="AW168" s="84"/>
      <c r="AX168" s="84"/>
      <c r="AY168" s="108"/>
      <c r="AZ168" s="84"/>
      <c r="BA168" s="84"/>
      <c r="BB168" s="84" t="s">
        <v>1622</v>
      </c>
      <c r="BC168" s="84" t="s">
        <v>145</v>
      </c>
      <c r="BD168" s="108" t="s">
        <v>1209</v>
      </c>
      <c r="BE168" s="84">
        <v>42000</v>
      </c>
      <c r="BF168" s="38" t="s">
        <v>937</v>
      </c>
      <c r="BG168" s="84" t="s">
        <v>939</v>
      </c>
      <c r="BH168" s="114" t="s">
        <v>1642</v>
      </c>
      <c r="BI168" s="38" t="s">
        <v>112</v>
      </c>
      <c r="BJ168" s="85">
        <v>46042</v>
      </c>
      <c r="BK168" s="84" t="s">
        <v>247</v>
      </c>
      <c r="BL168" s="38" t="s">
        <v>247</v>
      </c>
      <c r="BM168" s="115" t="s">
        <v>247</v>
      </c>
      <c r="BN168" s="116" t="s">
        <v>247</v>
      </c>
      <c r="BO168" s="84" t="s">
        <v>247</v>
      </c>
      <c r="BP168" s="84" t="s">
        <v>247</v>
      </c>
      <c r="BQ168" s="117" t="s">
        <v>247</v>
      </c>
      <c r="BR168" s="118" t="s">
        <v>1647</v>
      </c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14659</v>
      </c>
      <c r="J169" s="38" t="s">
        <v>563</v>
      </c>
      <c r="K169" s="84">
        <v>14659</v>
      </c>
      <c r="L169" s="84" t="s">
        <v>354</v>
      </c>
      <c r="M169" s="38" t="s">
        <v>355</v>
      </c>
      <c r="N169" s="84">
        <v>408828</v>
      </c>
      <c r="O169" s="84" t="s">
        <v>924</v>
      </c>
      <c r="P169" s="84">
        <v>620112</v>
      </c>
      <c r="Q169" s="38" t="s">
        <v>925</v>
      </c>
      <c r="R169" s="38" t="s">
        <v>259</v>
      </c>
      <c r="S169" s="84" t="s">
        <v>940</v>
      </c>
      <c r="T169" s="84" t="s">
        <v>940</v>
      </c>
      <c r="U169" s="84" t="s">
        <v>291</v>
      </c>
      <c r="V169" s="84" t="s">
        <v>292</v>
      </c>
      <c r="W169" s="84">
        <v>541</v>
      </c>
      <c r="X169" s="38" t="s">
        <v>315</v>
      </c>
      <c r="Y169" s="84">
        <v>354221278</v>
      </c>
      <c r="Z169" s="38" t="s">
        <v>941</v>
      </c>
      <c r="AA169" s="108" t="s">
        <v>929</v>
      </c>
      <c r="AB169" s="84">
        <v>42000</v>
      </c>
      <c r="AC169" s="108" t="s">
        <v>510</v>
      </c>
      <c r="AD169" s="84">
        <v>24</v>
      </c>
      <c r="AE169" s="84" t="s">
        <v>319</v>
      </c>
      <c r="AF169" s="84" t="s">
        <v>930</v>
      </c>
      <c r="AG169" s="108" t="s">
        <v>931</v>
      </c>
      <c r="AH169" s="84" t="s">
        <v>322</v>
      </c>
      <c r="AI169" s="108" t="s">
        <v>932</v>
      </c>
      <c r="AJ169" s="84">
        <v>2240</v>
      </c>
      <c r="AK169" s="84">
        <v>2240</v>
      </c>
      <c r="AL169" s="108" t="s">
        <v>943</v>
      </c>
      <c r="AM169" s="84">
        <v>11073.8</v>
      </c>
      <c r="AN169" s="112">
        <v>6846.2</v>
      </c>
      <c r="AO169" s="112">
        <v>17920</v>
      </c>
      <c r="AP169" s="112">
        <v>30926.2</v>
      </c>
      <c r="AQ169" s="112">
        <v>5894.8</v>
      </c>
      <c r="AR169" s="112">
        <v>36821</v>
      </c>
      <c r="AS169" s="112">
        <v>30926.2</v>
      </c>
      <c r="AT169" s="112">
        <v>5894.8</v>
      </c>
      <c r="AU169" s="112">
        <v>36821</v>
      </c>
      <c r="AV169" s="84">
        <v>24</v>
      </c>
      <c r="AW169" s="84"/>
      <c r="AX169" s="84"/>
      <c r="AY169" s="108"/>
      <c r="AZ169" s="84"/>
      <c r="BA169" s="84"/>
      <c r="BB169" s="84" t="s">
        <v>1622</v>
      </c>
      <c r="BC169" s="84" t="s">
        <v>145</v>
      </c>
      <c r="BD169" s="108" t="s">
        <v>1623</v>
      </c>
      <c r="BE169" s="84">
        <v>42000</v>
      </c>
      <c r="BF169" s="38" t="s">
        <v>940</v>
      </c>
      <c r="BG169" s="84" t="s">
        <v>942</v>
      </c>
      <c r="BH169" s="114" t="s">
        <v>1642</v>
      </c>
      <c r="BI169" s="38" t="s">
        <v>112</v>
      </c>
      <c r="BJ169" s="85">
        <v>46042</v>
      </c>
      <c r="BK169" s="84" t="s">
        <v>247</v>
      </c>
      <c r="BL169" s="38" t="s">
        <v>247</v>
      </c>
      <c r="BM169" s="115" t="s">
        <v>247</v>
      </c>
      <c r="BN169" s="116" t="s">
        <v>247</v>
      </c>
      <c r="BO169" s="84" t="s">
        <v>247</v>
      </c>
      <c r="BP169" s="84" t="s">
        <v>247</v>
      </c>
      <c r="BQ169" s="117" t="s">
        <v>247</v>
      </c>
      <c r="BR169" s="118" t="s">
        <v>1647</v>
      </c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199759</v>
      </c>
      <c r="J170" s="38" t="s">
        <v>720</v>
      </c>
      <c r="K170" s="84">
        <v>199759</v>
      </c>
      <c r="L170" s="84" t="s">
        <v>456</v>
      </c>
      <c r="M170" s="38" t="s">
        <v>457</v>
      </c>
      <c r="N170" s="84">
        <v>431377</v>
      </c>
      <c r="O170" s="84" t="s">
        <v>721</v>
      </c>
      <c r="P170" s="84">
        <v>708163</v>
      </c>
      <c r="Q170" s="38" t="s">
        <v>860</v>
      </c>
      <c r="R170" s="38" t="s">
        <v>259</v>
      </c>
      <c r="S170" s="84" t="s">
        <v>944</v>
      </c>
      <c r="T170" s="84" t="s">
        <v>944</v>
      </c>
      <c r="U170" s="84" t="s">
        <v>359</v>
      </c>
      <c r="V170" s="84" t="s">
        <v>292</v>
      </c>
      <c r="W170" s="84">
        <v>541</v>
      </c>
      <c r="X170" s="38" t="s">
        <v>315</v>
      </c>
      <c r="Y170" s="84">
        <v>354224207</v>
      </c>
      <c r="Z170" s="38" t="s">
        <v>945</v>
      </c>
      <c r="AA170" s="108" t="s">
        <v>947</v>
      </c>
      <c r="AB170" s="84">
        <v>42000</v>
      </c>
      <c r="AC170" s="108" t="s">
        <v>510</v>
      </c>
      <c r="AD170" s="84">
        <v>24</v>
      </c>
      <c r="AE170" s="84" t="s">
        <v>319</v>
      </c>
      <c r="AF170" s="84" t="s">
        <v>930</v>
      </c>
      <c r="AG170" s="108" t="s">
        <v>948</v>
      </c>
      <c r="AH170" s="84" t="s">
        <v>322</v>
      </c>
      <c r="AI170" s="108" t="s">
        <v>932</v>
      </c>
      <c r="AJ170" s="84">
        <v>2240</v>
      </c>
      <c r="AK170" s="84">
        <v>2240</v>
      </c>
      <c r="AL170" s="108" t="s">
        <v>949</v>
      </c>
      <c r="AM170" s="84">
        <v>16001.83</v>
      </c>
      <c r="AN170" s="112">
        <v>8638.17</v>
      </c>
      <c r="AO170" s="112">
        <v>24640</v>
      </c>
      <c r="AP170" s="112">
        <v>25998.17</v>
      </c>
      <c r="AQ170" s="112">
        <v>4056.83</v>
      </c>
      <c r="AR170" s="112">
        <v>30055</v>
      </c>
      <c r="AS170" s="112">
        <v>25998.17</v>
      </c>
      <c r="AT170" s="112">
        <v>4056.83</v>
      </c>
      <c r="AU170" s="112">
        <v>30055</v>
      </c>
      <c r="AV170" s="84">
        <v>24</v>
      </c>
      <c r="AW170" s="84"/>
      <c r="AX170" s="84"/>
      <c r="AY170" s="108"/>
      <c r="AZ170" s="84"/>
      <c r="BA170" s="84"/>
      <c r="BB170" s="84" t="s">
        <v>1622</v>
      </c>
      <c r="BC170" s="84" t="s">
        <v>145</v>
      </c>
      <c r="BD170" s="108"/>
      <c r="BE170" s="84">
        <v>0</v>
      </c>
      <c r="BF170" s="38" t="s">
        <v>944</v>
      </c>
      <c r="BG170" s="84" t="s">
        <v>946</v>
      </c>
      <c r="BH170" s="114" t="s">
        <v>1642</v>
      </c>
      <c r="BI170" s="38" t="s">
        <v>110</v>
      </c>
      <c r="BJ170" s="85">
        <v>46044</v>
      </c>
      <c r="BK170" s="84" t="s">
        <v>247</v>
      </c>
      <c r="BL170" s="38" t="s">
        <v>114</v>
      </c>
      <c r="BM170" s="115" t="s">
        <v>119</v>
      </c>
      <c r="BN170" s="116" t="s">
        <v>200</v>
      </c>
      <c r="BO170" s="84" t="s">
        <v>245</v>
      </c>
      <c r="BP170" s="84">
        <v>4480</v>
      </c>
      <c r="BQ170" s="117" t="s">
        <v>202</v>
      </c>
      <c r="BR170" s="118" t="s">
        <v>1643</v>
      </c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14659</v>
      </c>
      <c r="J171" s="38" t="s">
        <v>563</v>
      </c>
      <c r="K171" s="84">
        <v>14659</v>
      </c>
      <c r="L171" s="84" t="s">
        <v>354</v>
      </c>
      <c r="M171" s="38" t="s">
        <v>355</v>
      </c>
      <c r="N171" s="84">
        <v>408828</v>
      </c>
      <c r="O171" s="84" t="s">
        <v>924</v>
      </c>
      <c r="P171" s="84">
        <v>620112</v>
      </c>
      <c r="Q171" s="38" t="s">
        <v>925</v>
      </c>
      <c r="R171" s="38" t="s">
        <v>259</v>
      </c>
      <c r="S171" s="84" t="s">
        <v>950</v>
      </c>
      <c r="T171" s="84" t="s">
        <v>950</v>
      </c>
      <c r="U171" s="84" t="s">
        <v>291</v>
      </c>
      <c r="V171" s="84" t="s">
        <v>292</v>
      </c>
      <c r="W171" s="84">
        <v>541</v>
      </c>
      <c r="X171" s="38" t="s">
        <v>315</v>
      </c>
      <c r="Y171" s="84">
        <v>354225679</v>
      </c>
      <c r="Z171" s="38" t="s">
        <v>951</v>
      </c>
      <c r="AA171" s="108" t="s">
        <v>929</v>
      </c>
      <c r="AB171" s="84">
        <v>42000</v>
      </c>
      <c r="AC171" s="108" t="s">
        <v>510</v>
      </c>
      <c r="AD171" s="84">
        <v>24</v>
      </c>
      <c r="AE171" s="84" t="s">
        <v>319</v>
      </c>
      <c r="AF171" s="84" t="s">
        <v>930</v>
      </c>
      <c r="AG171" s="108" t="s">
        <v>931</v>
      </c>
      <c r="AH171" s="84" t="s">
        <v>322</v>
      </c>
      <c r="AI171" s="108" t="s">
        <v>932</v>
      </c>
      <c r="AJ171" s="84">
        <v>2240</v>
      </c>
      <c r="AK171" s="84">
        <v>2240</v>
      </c>
      <c r="AL171" s="108" t="s">
        <v>953</v>
      </c>
      <c r="AM171" s="84">
        <v>15966.48</v>
      </c>
      <c r="AN171" s="112">
        <v>8673.52</v>
      </c>
      <c r="AO171" s="112">
        <v>24640</v>
      </c>
      <c r="AP171" s="112">
        <v>26033.52</v>
      </c>
      <c r="AQ171" s="112">
        <v>4067.48</v>
      </c>
      <c r="AR171" s="112">
        <v>30101</v>
      </c>
      <c r="AS171" s="112">
        <v>26033.52</v>
      </c>
      <c r="AT171" s="112">
        <v>4067.48</v>
      </c>
      <c r="AU171" s="112">
        <v>30101</v>
      </c>
      <c r="AV171" s="84">
        <v>24</v>
      </c>
      <c r="AW171" s="84"/>
      <c r="AX171" s="84"/>
      <c r="AY171" s="108"/>
      <c r="AZ171" s="84"/>
      <c r="BA171" s="84"/>
      <c r="BB171" s="84" t="s">
        <v>1622</v>
      </c>
      <c r="BC171" s="84" t="s">
        <v>145</v>
      </c>
      <c r="BD171" s="108" t="s">
        <v>1537</v>
      </c>
      <c r="BE171" s="84">
        <v>42000</v>
      </c>
      <c r="BF171" s="38" t="s">
        <v>950</v>
      </c>
      <c r="BG171" s="84" t="s">
        <v>952</v>
      </c>
      <c r="BH171" s="114" t="s">
        <v>1642</v>
      </c>
      <c r="BI171" s="38" t="s">
        <v>112</v>
      </c>
      <c r="BJ171" s="85">
        <v>46042</v>
      </c>
      <c r="BK171" s="84" t="s">
        <v>247</v>
      </c>
      <c r="BL171" s="38" t="s">
        <v>247</v>
      </c>
      <c r="BM171" s="115" t="s">
        <v>247</v>
      </c>
      <c r="BN171" s="116" t="s">
        <v>247</v>
      </c>
      <c r="BO171" s="84" t="s">
        <v>247</v>
      </c>
      <c r="BP171" s="84" t="s">
        <v>247</v>
      </c>
      <c r="BQ171" s="117" t="s">
        <v>247</v>
      </c>
      <c r="BR171" s="118" t="s">
        <v>1647</v>
      </c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14622</v>
      </c>
      <c r="J172" s="38" t="s">
        <v>295</v>
      </c>
      <c r="K172" s="84">
        <v>14622</v>
      </c>
      <c r="L172" s="84" t="s">
        <v>255</v>
      </c>
      <c r="M172" s="38" t="s">
        <v>256</v>
      </c>
      <c r="N172" s="84">
        <v>20815</v>
      </c>
      <c r="O172" s="84" t="s">
        <v>954</v>
      </c>
      <c r="P172" s="84">
        <v>33827</v>
      </c>
      <c r="Q172" s="38" t="s">
        <v>955</v>
      </c>
      <c r="R172" s="38" t="s">
        <v>259</v>
      </c>
      <c r="S172" s="84" t="s">
        <v>956</v>
      </c>
      <c r="T172" s="84" t="s">
        <v>956</v>
      </c>
      <c r="U172" s="84" t="s">
        <v>291</v>
      </c>
      <c r="V172" s="84" t="s">
        <v>292</v>
      </c>
      <c r="W172" s="84">
        <v>541</v>
      </c>
      <c r="X172" s="38" t="s">
        <v>315</v>
      </c>
      <c r="Y172" s="84">
        <v>354238038</v>
      </c>
      <c r="Z172" s="38" t="s">
        <v>957</v>
      </c>
      <c r="AA172" s="108" t="s">
        <v>947</v>
      </c>
      <c r="AB172" s="84">
        <v>80000</v>
      </c>
      <c r="AC172" s="108" t="s">
        <v>303</v>
      </c>
      <c r="AD172" s="84">
        <v>24</v>
      </c>
      <c r="AE172" s="84" t="s">
        <v>959</v>
      </c>
      <c r="AF172" s="84" t="s">
        <v>960</v>
      </c>
      <c r="AG172" s="108" t="s">
        <v>961</v>
      </c>
      <c r="AH172" s="84" t="s">
        <v>293</v>
      </c>
      <c r="AI172" s="108" t="s">
        <v>962</v>
      </c>
      <c r="AJ172" s="84">
        <v>4270</v>
      </c>
      <c r="AK172" s="84">
        <v>4270</v>
      </c>
      <c r="AL172" s="108" t="s">
        <v>963</v>
      </c>
      <c r="AM172" s="84">
        <v>69093.53</v>
      </c>
      <c r="AN172" s="112">
        <v>23576.47</v>
      </c>
      <c r="AO172" s="112">
        <v>92670</v>
      </c>
      <c r="AP172" s="112">
        <v>10906.47</v>
      </c>
      <c r="AQ172" s="112">
        <v>316.52999999999997</v>
      </c>
      <c r="AR172" s="112">
        <v>11223</v>
      </c>
      <c r="AS172" s="112">
        <v>10906.47</v>
      </c>
      <c r="AT172" s="112">
        <v>316.52999999999997</v>
      </c>
      <c r="AU172" s="112">
        <v>11223</v>
      </c>
      <c r="AV172" s="84">
        <v>24</v>
      </c>
      <c r="AW172" s="84"/>
      <c r="AX172" s="84"/>
      <c r="AY172" s="108"/>
      <c r="AZ172" s="84"/>
      <c r="BA172" s="84"/>
      <c r="BB172" s="84" t="s">
        <v>1622</v>
      </c>
      <c r="BC172" s="84" t="s">
        <v>145</v>
      </c>
      <c r="BD172" s="108"/>
      <c r="BE172" s="84">
        <v>0</v>
      </c>
      <c r="BF172" s="38" t="s">
        <v>956</v>
      </c>
      <c r="BG172" s="84" t="s">
        <v>958</v>
      </c>
      <c r="BH172" s="114" t="s">
        <v>1642</v>
      </c>
      <c r="BI172" s="38" t="s">
        <v>112</v>
      </c>
      <c r="BJ172" s="85">
        <v>46042</v>
      </c>
      <c r="BK172" s="84" t="s">
        <v>247</v>
      </c>
      <c r="BL172" s="38" t="s">
        <v>247</v>
      </c>
      <c r="BM172" s="115" t="s">
        <v>247</v>
      </c>
      <c r="BN172" s="116" t="s">
        <v>247</v>
      </c>
      <c r="BO172" s="84" t="s">
        <v>247</v>
      </c>
      <c r="BP172" s="84" t="s">
        <v>247</v>
      </c>
      <c r="BQ172" s="117" t="s">
        <v>247</v>
      </c>
      <c r="BR172" s="118" t="s">
        <v>1647</v>
      </c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199759</v>
      </c>
      <c r="J173" s="38" t="s">
        <v>720</v>
      </c>
      <c r="K173" s="84">
        <v>199759</v>
      </c>
      <c r="L173" s="84" t="s">
        <v>456</v>
      </c>
      <c r="M173" s="38" t="s">
        <v>457</v>
      </c>
      <c r="N173" s="84">
        <v>431377</v>
      </c>
      <c r="O173" s="84" t="s">
        <v>721</v>
      </c>
      <c r="P173" s="84">
        <v>678988</v>
      </c>
      <c r="Q173" s="38" t="s">
        <v>770</v>
      </c>
      <c r="R173" s="38" t="s">
        <v>259</v>
      </c>
      <c r="S173" s="84" t="s">
        <v>964</v>
      </c>
      <c r="T173" s="84" t="s">
        <v>964</v>
      </c>
      <c r="U173" s="84" t="s">
        <v>359</v>
      </c>
      <c r="V173" s="84" t="s">
        <v>299</v>
      </c>
      <c r="W173" s="84">
        <v>541</v>
      </c>
      <c r="X173" s="38" t="s">
        <v>315</v>
      </c>
      <c r="Y173" s="84">
        <v>354261044</v>
      </c>
      <c r="Z173" s="38" t="s">
        <v>965</v>
      </c>
      <c r="AA173" s="108" t="s">
        <v>967</v>
      </c>
      <c r="AB173" s="84">
        <v>42000</v>
      </c>
      <c r="AC173" s="108" t="s">
        <v>510</v>
      </c>
      <c r="AD173" s="84">
        <v>24</v>
      </c>
      <c r="AE173" s="84" t="s">
        <v>319</v>
      </c>
      <c r="AF173" s="84" t="s">
        <v>968</v>
      </c>
      <c r="AG173" s="108" t="s">
        <v>969</v>
      </c>
      <c r="AH173" s="84" t="s">
        <v>322</v>
      </c>
      <c r="AI173" s="108" t="s">
        <v>932</v>
      </c>
      <c r="AJ173" s="84">
        <v>2240</v>
      </c>
      <c r="AK173" s="84">
        <v>2240</v>
      </c>
      <c r="AL173" s="108" t="s">
        <v>785</v>
      </c>
      <c r="AM173" s="84">
        <v>16037.19</v>
      </c>
      <c r="AN173" s="112">
        <v>8602.81</v>
      </c>
      <c r="AO173" s="112">
        <v>24640</v>
      </c>
      <c r="AP173" s="112">
        <v>25962.81</v>
      </c>
      <c r="AQ173" s="112">
        <v>4045.19</v>
      </c>
      <c r="AR173" s="112">
        <v>30008</v>
      </c>
      <c r="AS173" s="112">
        <v>25962.81</v>
      </c>
      <c r="AT173" s="112">
        <v>4045.19</v>
      </c>
      <c r="AU173" s="112">
        <v>30008</v>
      </c>
      <c r="AV173" s="84">
        <v>24</v>
      </c>
      <c r="AW173" s="84"/>
      <c r="AX173" s="84"/>
      <c r="AY173" s="108"/>
      <c r="AZ173" s="84"/>
      <c r="BA173" s="84"/>
      <c r="BB173" s="84" t="s">
        <v>1622</v>
      </c>
      <c r="BC173" s="84" t="s">
        <v>145</v>
      </c>
      <c r="BD173" s="108"/>
      <c r="BE173" s="84">
        <v>0</v>
      </c>
      <c r="BF173" s="38" t="s">
        <v>964</v>
      </c>
      <c r="BG173" s="84" t="s">
        <v>966</v>
      </c>
      <c r="BH173" s="114" t="s">
        <v>1642</v>
      </c>
      <c r="BI173" s="38" t="s">
        <v>110</v>
      </c>
      <c r="BJ173" s="85">
        <v>46044</v>
      </c>
      <c r="BK173" s="84" t="s">
        <v>247</v>
      </c>
      <c r="BL173" s="38" t="s">
        <v>114</v>
      </c>
      <c r="BM173" s="115" t="s">
        <v>119</v>
      </c>
      <c r="BN173" s="116" t="s">
        <v>200</v>
      </c>
      <c r="BO173" s="84" t="s">
        <v>245</v>
      </c>
      <c r="BP173" s="84">
        <v>4480</v>
      </c>
      <c r="BQ173" s="117" t="s">
        <v>202</v>
      </c>
      <c r="BR173" s="118" t="s">
        <v>1643</v>
      </c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14683</v>
      </c>
      <c r="J174" s="38" t="s">
        <v>970</v>
      </c>
      <c r="K174" s="84">
        <v>14683</v>
      </c>
      <c r="L174" s="84" t="s">
        <v>255</v>
      </c>
      <c r="M174" s="38" t="s">
        <v>256</v>
      </c>
      <c r="N174" s="84">
        <v>20876</v>
      </c>
      <c r="O174" s="84" t="s">
        <v>971</v>
      </c>
      <c r="P174" s="84">
        <v>33862</v>
      </c>
      <c r="Q174" s="38" t="s">
        <v>972</v>
      </c>
      <c r="R174" s="38" t="s">
        <v>259</v>
      </c>
      <c r="S174" s="84" t="s">
        <v>973</v>
      </c>
      <c r="T174" s="84" t="s">
        <v>973</v>
      </c>
      <c r="U174" s="84" t="s">
        <v>291</v>
      </c>
      <c r="V174" s="84" t="s">
        <v>292</v>
      </c>
      <c r="W174" s="84">
        <v>0</v>
      </c>
      <c r="X174" s="38" t="s">
        <v>315</v>
      </c>
      <c r="Y174" s="84">
        <v>354262930</v>
      </c>
      <c r="Z174" s="38" t="s">
        <v>974</v>
      </c>
      <c r="AA174" s="108" t="s">
        <v>967</v>
      </c>
      <c r="AB174" s="84">
        <v>63000</v>
      </c>
      <c r="AC174" s="108" t="s">
        <v>510</v>
      </c>
      <c r="AD174" s="84">
        <v>24</v>
      </c>
      <c r="AE174" s="84" t="s">
        <v>326</v>
      </c>
      <c r="AF174" s="84" t="s">
        <v>976</v>
      </c>
      <c r="AG174" s="108" t="s">
        <v>977</v>
      </c>
      <c r="AH174" s="84" t="s">
        <v>271</v>
      </c>
      <c r="AI174" s="108" t="s">
        <v>932</v>
      </c>
      <c r="AJ174" s="84">
        <v>3360</v>
      </c>
      <c r="AK174" s="84">
        <v>3360</v>
      </c>
      <c r="AL174" s="108" t="s">
        <v>978</v>
      </c>
      <c r="AM174" s="84">
        <v>58405.66</v>
      </c>
      <c r="AN174" s="112">
        <v>18874.34</v>
      </c>
      <c r="AO174" s="112">
        <v>77280</v>
      </c>
      <c r="AP174" s="112">
        <v>4594.34</v>
      </c>
      <c r="AQ174" s="112">
        <v>97.66</v>
      </c>
      <c r="AR174" s="112">
        <v>4692</v>
      </c>
      <c r="AS174" s="112">
        <v>4594.34</v>
      </c>
      <c r="AT174" s="112">
        <v>97.66</v>
      </c>
      <c r="AU174" s="112">
        <v>4692</v>
      </c>
      <c r="AV174" s="84">
        <v>24</v>
      </c>
      <c r="AW174" s="84"/>
      <c r="AX174" s="84"/>
      <c r="AY174" s="108"/>
      <c r="AZ174" s="84"/>
      <c r="BA174" s="84"/>
      <c r="BB174" s="84" t="s">
        <v>1622</v>
      </c>
      <c r="BC174" s="84" t="s">
        <v>145</v>
      </c>
      <c r="BD174" s="108"/>
      <c r="BE174" s="84">
        <v>0</v>
      </c>
      <c r="BF174" s="38" t="s">
        <v>973</v>
      </c>
      <c r="BG174" s="84" t="s">
        <v>975</v>
      </c>
      <c r="BH174" s="114" t="s">
        <v>1642</v>
      </c>
      <c r="BI174" s="38" t="s">
        <v>112</v>
      </c>
      <c r="BJ174" s="85">
        <v>46042</v>
      </c>
      <c r="BK174" s="84" t="s">
        <v>247</v>
      </c>
      <c r="BL174" s="38" t="s">
        <v>247</v>
      </c>
      <c r="BM174" s="115" t="s">
        <v>247</v>
      </c>
      <c r="BN174" s="116" t="s">
        <v>247</v>
      </c>
      <c r="BO174" s="84" t="s">
        <v>247</v>
      </c>
      <c r="BP174" s="84" t="s">
        <v>247</v>
      </c>
      <c r="BQ174" s="117" t="s">
        <v>247</v>
      </c>
      <c r="BR174" s="118" t="s">
        <v>1647</v>
      </c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14720</v>
      </c>
      <c r="J175" s="38" t="s">
        <v>480</v>
      </c>
      <c r="K175" s="84">
        <v>14720</v>
      </c>
      <c r="L175" s="84" t="s">
        <v>255</v>
      </c>
      <c r="M175" s="38" t="s">
        <v>256</v>
      </c>
      <c r="N175" s="84">
        <v>20913</v>
      </c>
      <c r="O175" s="84" t="s">
        <v>481</v>
      </c>
      <c r="P175" s="84">
        <v>738366</v>
      </c>
      <c r="Q175" s="38" t="s">
        <v>979</v>
      </c>
      <c r="R175" s="38" t="s">
        <v>259</v>
      </c>
      <c r="S175" s="84" t="s">
        <v>980</v>
      </c>
      <c r="T175" s="84" t="s">
        <v>980</v>
      </c>
      <c r="U175" s="84" t="s">
        <v>291</v>
      </c>
      <c r="V175" s="84" t="s">
        <v>292</v>
      </c>
      <c r="W175" s="84">
        <v>541</v>
      </c>
      <c r="X175" s="38" t="s">
        <v>315</v>
      </c>
      <c r="Y175" s="84">
        <v>354297711</v>
      </c>
      <c r="Z175" s="38" t="s">
        <v>981</v>
      </c>
      <c r="AA175" s="108" t="s">
        <v>983</v>
      </c>
      <c r="AB175" s="84">
        <v>42000</v>
      </c>
      <c r="AC175" s="108" t="s">
        <v>303</v>
      </c>
      <c r="AD175" s="84">
        <v>24</v>
      </c>
      <c r="AE175" s="84" t="s">
        <v>319</v>
      </c>
      <c r="AF175" s="84" t="s">
        <v>968</v>
      </c>
      <c r="AG175" s="108" t="s">
        <v>984</v>
      </c>
      <c r="AH175" s="84" t="s">
        <v>322</v>
      </c>
      <c r="AI175" s="108" t="s">
        <v>962</v>
      </c>
      <c r="AJ175" s="84">
        <v>2240</v>
      </c>
      <c r="AK175" s="84">
        <v>2240</v>
      </c>
      <c r="AL175" s="108" t="s">
        <v>820</v>
      </c>
      <c r="AM175" s="84">
        <v>25104.22</v>
      </c>
      <c r="AN175" s="112">
        <v>10735.78</v>
      </c>
      <c r="AO175" s="112">
        <v>35840</v>
      </c>
      <c r="AP175" s="112">
        <v>16895.78</v>
      </c>
      <c r="AQ175" s="112">
        <v>1681.22</v>
      </c>
      <c r="AR175" s="112">
        <v>18577</v>
      </c>
      <c r="AS175" s="112">
        <v>16895.78</v>
      </c>
      <c r="AT175" s="112">
        <v>1681.22</v>
      </c>
      <c r="AU175" s="112">
        <v>18577</v>
      </c>
      <c r="AV175" s="84">
        <v>24</v>
      </c>
      <c r="AW175" s="84"/>
      <c r="AX175" s="84"/>
      <c r="AY175" s="108"/>
      <c r="AZ175" s="84"/>
      <c r="BA175" s="84"/>
      <c r="BB175" s="84" t="s">
        <v>1622</v>
      </c>
      <c r="BC175" s="84" t="s">
        <v>145</v>
      </c>
      <c r="BD175" s="108"/>
      <c r="BE175" s="84">
        <v>0</v>
      </c>
      <c r="BF175" s="38" t="s">
        <v>980</v>
      </c>
      <c r="BG175" s="84" t="s">
        <v>982</v>
      </c>
      <c r="BH175" s="114" t="s">
        <v>1642</v>
      </c>
      <c r="BI175" s="38" t="s">
        <v>112</v>
      </c>
      <c r="BJ175" s="85">
        <v>46042</v>
      </c>
      <c r="BK175" s="84" t="s">
        <v>247</v>
      </c>
      <c r="BL175" s="38" t="s">
        <v>247</v>
      </c>
      <c r="BM175" s="115" t="s">
        <v>247</v>
      </c>
      <c r="BN175" s="116" t="s">
        <v>247</v>
      </c>
      <c r="BO175" s="84" t="s">
        <v>247</v>
      </c>
      <c r="BP175" s="84" t="s">
        <v>247</v>
      </c>
      <c r="BQ175" s="117" t="s">
        <v>247</v>
      </c>
      <c r="BR175" s="118" t="s">
        <v>1647</v>
      </c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14720</v>
      </c>
      <c r="J176" s="38" t="s">
        <v>480</v>
      </c>
      <c r="K176" s="84">
        <v>14720</v>
      </c>
      <c r="L176" s="84" t="s">
        <v>255</v>
      </c>
      <c r="M176" s="38" t="s">
        <v>256</v>
      </c>
      <c r="N176" s="84">
        <v>20913</v>
      </c>
      <c r="O176" s="84" t="s">
        <v>481</v>
      </c>
      <c r="P176" s="84">
        <v>738366</v>
      </c>
      <c r="Q176" s="38" t="s">
        <v>979</v>
      </c>
      <c r="R176" s="38" t="s">
        <v>259</v>
      </c>
      <c r="S176" s="84" t="s">
        <v>985</v>
      </c>
      <c r="T176" s="84" t="s">
        <v>985</v>
      </c>
      <c r="U176" s="84" t="s">
        <v>291</v>
      </c>
      <c r="V176" s="84" t="s">
        <v>292</v>
      </c>
      <c r="W176" s="84">
        <v>541</v>
      </c>
      <c r="X176" s="38" t="s">
        <v>315</v>
      </c>
      <c r="Y176" s="84">
        <v>354297864</v>
      </c>
      <c r="Z176" s="38" t="s">
        <v>986</v>
      </c>
      <c r="AA176" s="108" t="s">
        <v>983</v>
      </c>
      <c r="AB176" s="84">
        <v>42000</v>
      </c>
      <c r="AC176" s="108" t="s">
        <v>303</v>
      </c>
      <c r="AD176" s="84">
        <v>24</v>
      </c>
      <c r="AE176" s="84" t="s">
        <v>319</v>
      </c>
      <c r="AF176" s="84" t="s">
        <v>968</v>
      </c>
      <c r="AG176" s="108" t="s">
        <v>984</v>
      </c>
      <c r="AH176" s="84" t="s">
        <v>322</v>
      </c>
      <c r="AI176" s="108" t="s">
        <v>962</v>
      </c>
      <c r="AJ176" s="84">
        <v>2240</v>
      </c>
      <c r="AK176" s="84">
        <v>2240</v>
      </c>
      <c r="AL176" s="108" t="s">
        <v>489</v>
      </c>
      <c r="AM176" s="84">
        <v>21445.919999999998</v>
      </c>
      <c r="AN176" s="112">
        <v>9914.08</v>
      </c>
      <c r="AO176" s="112">
        <v>31360</v>
      </c>
      <c r="AP176" s="112">
        <v>20554.080000000002</v>
      </c>
      <c r="AQ176" s="112">
        <v>2502.92</v>
      </c>
      <c r="AR176" s="112">
        <v>23057</v>
      </c>
      <c r="AS176" s="112">
        <v>20554.080000000002</v>
      </c>
      <c r="AT176" s="112">
        <v>2502.92</v>
      </c>
      <c r="AU176" s="112">
        <v>23057</v>
      </c>
      <c r="AV176" s="84">
        <v>24</v>
      </c>
      <c r="AW176" s="84"/>
      <c r="AX176" s="84"/>
      <c r="AY176" s="108"/>
      <c r="AZ176" s="84"/>
      <c r="BA176" s="84"/>
      <c r="BB176" s="84" t="s">
        <v>1622</v>
      </c>
      <c r="BC176" s="84" t="s">
        <v>145</v>
      </c>
      <c r="BD176" s="108" t="s">
        <v>1209</v>
      </c>
      <c r="BE176" s="84">
        <v>42000</v>
      </c>
      <c r="BF176" s="38" t="s">
        <v>985</v>
      </c>
      <c r="BG176" s="84" t="s">
        <v>987</v>
      </c>
      <c r="BH176" s="114" t="s">
        <v>1642</v>
      </c>
      <c r="BI176" s="38" t="s">
        <v>112</v>
      </c>
      <c r="BJ176" s="85">
        <v>46042</v>
      </c>
      <c r="BK176" s="84" t="s">
        <v>247</v>
      </c>
      <c r="BL176" s="38" t="s">
        <v>247</v>
      </c>
      <c r="BM176" s="115" t="s">
        <v>247</v>
      </c>
      <c r="BN176" s="116" t="s">
        <v>247</v>
      </c>
      <c r="BO176" s="84" t="s">
        <v>247</v>
      </c>
      <c r="BP176" s="84" t="s">
        <v>247</v>
      </c>
      <c r="BQ176" s="117" t="s">
        <v>247</v>
      </c>
      <c r="BR176" s="118" t="s">
        <v>1647</v>
      </c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14720</v>
      </c>
      <c r="J177" s="38" t="s">
        <v>480</v>
      </c>
      <c r="K177" s="84">
        <v>14720</v>
      </c>
      <c r="L177" s="84" t="s">
        <v>255</v>
      </c>
      <c r="M177" s="38" t="s">
        <v>256</v>
      </c>
      <c r="N177" s="84">
        <v>20913</v>
      </c>
      <c r="O177" s="84" t="s">
        <v>481</v>
      </c>
      <c r="P177" s="84">
        <v>738366</v>
      </c>
      <c r="Q177" s="38" t="s">
        <v>979</v>
      </c>
      <c r="R177" s="38" t="s">
        <v>259</v>
      </c>
      <c r="S177" s="84" t="s">
        <v>988</v>
      </c>
      <c r="T177" s="84" t="s">
        <v>988</v>
      </c>
      <c r="U177" s="84" t="s">
        <v>291</v>
      </c>
      <c r="V177" s="84" t="s">
        <v>292</v>
      </c>
      <c r="W177" s="84">
        <v>541</v>
      </c>
      <c r="X177" s="38" t="s">
        <v>315</v>
      </c>
      <c r="Y177" s="84">
        <v>354298938</v>
      </c>
      <c r="Z177" s="38" t="s">
        <v>989</v>
      </c>
      <c r="AA177" s="108" t="s">
        <v>983</v>
      </c>
      <c r="AB177" s="84">
        <v>42000</v>
      </c>
      <c r="AC177" s="108" t="s">
        <v>303</v>
      </c>
      <c r="AD177" s="84">
        <v>24</v>
      </c>
      <c r="AE177" s="84" t="s">
        <v>319</v>
      </c>
      <c r="AF177" s="84" t="s">
        <v>968</v>
      </c>
      <c r="AG177" s="108" t="s">
        <v>984</v>
      </c>
      <c r="AH177" s="84" t="s">
        <v>322</v>
      </c>
      <c r="AI177" s="108" t="s">
        <v>962</v>
      </c>
      <c r="AJ177" s="84">
        <v>2240</v>
      </c>
      <c r="AK177" s="84">
        <v>2240</v>
      </c>
      <c r="AL177" s="108" t="s">
        <v>887</v>
      </c>
      <c r="AM177" s="84">
        <v>23249.5</v>
      </c>
      <c r="AN177" s="112">
        <v>10350.5</v>
      </c>
      <c r="AO177" s="112">
        <v>33600</v>
      </c>
      <c r="AP177" s="112">
        <v>18750.5</v>
      </c>
      <c r="AQ177" s="112">
        <v>2066.5</v>
      </c>
      <c r="AR177" s="112">
        <v>20817</v>
      </c>
      <c r="AS177" s="112">
        <v>18750.5</v>
      </c>
      <c r="AT177" s="112">
        <v>2066.5</v>
      </c>
      <c r="AU177" s="112">
        <v>20817</v>
      </c>
      <c r="AV177" s="84">
        <v>24</v>
      </c>
      <c r="AW177" s="84"/>
      <c r="AX177" s="84"/>
      <c r="AY177" s="108"/>
      <c r="AZ177" s="84"/>
      <c r="BA177" s="84"/>
      <c r="BB177" s="84" t="s">
        <v>1622</v>
      </c>
      <c r="BC177" s="84" t="s">
        <v>145</v>
      </c>
      <c r="BD177" s="108" t="s">
        <v>1209</v>
      </c>
      <c r="BE177" s="84">
        <v>42000</v>
      </c>
      <c r="BF177" s="38" t="s">
        <v>988</v>
      </c>
      <c r="BG177" s="84" t="s">
        <v>990</v>
      </c>
      <c r="BH177" s="114" t="s">
        <v>1642</v>
      </c>
      <c r="BI177" s="38" t="s">
        <v>112</v>
      </c>
      <c r="BJ177" s="85">
        <v>46042</v>
      </c>
      <c r="BK177" s="84" t="s">
        <v>247</v>
      </c>
      <c r="BL177" s="38" t="s">
        <v>247</v>
      </c>
      <c r="BM177" s="115" t="s">
        <v>247</v>
      </c>
      <c r="BN177" s="116" t="s">
        <v>247</v>
      </c>
      <c r="BO177" s="84" t="s">
        <v>247</v>
      </c>
      <c r="BP177" s="84" t="s">
        <v>247</v>
      </c>
      <c r="BQ177" s="117" t="s">
        <v>247</v>
      </c>
      <c r="BR177" s="118" t="s">
        <v>1647</v>
      </c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14720</v>
      </c>
      <c r="J178" s="38" t="s">
        <v>480</v>
      </c>
      <c r="K178" s="84">
        <v>14720</v>
      </c>
      <c r="L178" s="84" t="s">
        <v>255</v>
      </c>
      <c r="M178" s="38" t="s">
        <v>256</v>
      </c>
      <c r="N178" s="84">
        <v>20913</v>
      </c>
      <c r="O178" s="84" t="s">
        <v>481</v>
      </c>
      <c r="P178" s="84">
        <v>738366</v>
      </c>
      <c r="Q178" s="38" t="s">
        <v>979</v>
      </c>
      <c r="R178" s="38" t="s">
        <v>259</v>
      </c>
      <c r="S178" s="84" t="s">
        <v>991</v>
      </c>
      <c r="T178" s="84" t="s">
        <v>991</v>
      </c>
      <c r="U178" s="84" t="s">
        <v>291</v>
      </c>
      <c r="V178" s="84" t="s">
        <v>292</v>
      </c>
      <c r="W178" s="84">
        <v>541</v>
      </c>
      <c r="X178" s="38" t="s">
        <v>921</v>
      </c>
      <c r="Y178" s="84">
        <v>354303011</v>
      </c>
      <c r="Z178" s="38" t="s">
        <v>992</v>
      </c>
      <c r="AA178" s="108" t="s">
        <v>983</v>
      </c>
      <c r="AB178" s="84">
        <v>42000</v>
      </c>
      <c r="AC178" s="108" t="s">
        <v>303</v>
      </c>
      <c r="AD178" s="84">
        <v>24</v>
      </c>
      <c r="AE178" s="84" t="s">
        <v>319</v>
      </c>
      <c r="AF178" s="84" t="s">
        <v>968</v>
      </c>
      <c r="AG178" s="108" t="s">
        <v>984</v>
      </c>
      <c r="AH178" s="84" t="s">
        <v>322</v>
      </c>
      <c r="AI178" s="108" t="s">
        <v>962</v>
      </c>
      <c r="AJ178" s="84">
        <v>2240</v>
      </c>
      <c r="AK178" s="84">
        <v>2240</v>
      </c>
      <c r="AL178" s="108" t="s">
        <v>887</v>
      </c>
      <c r="AM178" s="84">
        <v>23249.5</v>
      </c>
      <c r="AN178" s="112">
        <v>10350.5</v>
      </c>
      <c r="AO178" s="112">
        <v>33600</v>
      </c>
      <c r="AP178" s="112">
        <v>18750.5</v>
      </c>
      <c r="AQ178" s="112">
        <v>2066.5</v>
      </c>
      <c r="AR178" s="112">
        <v>20817</v>
      </c>
      <c r="AS178" s="112">
        <v>18750.5</v>
      </c>
      <c r="AT178" s="112">
        <v>2066.5</v>
      </c>
      <c r="AU178" s="112">
        <v>20817</v>
      </c>
      <c r="AV178" s="84">
        <v>24</v>
      </c>
      <c r="AW178" s="84"/>
      <c r="AX178" s="84"/>
      <c r="AY178" s="108"/>
      <c r="AZ178" s="84"/>
      <c r="BA178" s="84"/>
      <c r="BB178" s="84" t="s">
        <v>1622</v>
      </c>
      <c r="BC178" s="84" t="s">
        <v>145</v>
      </c>
      <c r="BD178" s="108"/>
      <c r="BE178" s="84">
        <v>0</v>
      </c>
      <c r="BF178" s="38" t="s">
        <v>991</v>
      </c>
      <c r="BG178" s="84" t="s">
        <v>993</v>
      </c>
      <c r="BH178" s="114" t="s">
        <v>1642</v>
      </c>
      <c r="BI178" s="38" t="s">
        <v>112</v>
      </c>
      <c r="BJ178" s="85">
        <v>46042</v>
      </c>
      <c r="BK178" s="84" t="s">
        <v>247</v>
      </c>
      <c r="BL178" s="38" t="s">
        <v>247</v>
      </c>
      <c r="BM178" s="115" t="s">
        <v>247</v>
      </c>
      <c r="BN178" s="116" t="s">
        <v>247</v>
      </c>
      <c r="BO178" s="84" t="s">
        <v>247</v>
      </c>
      <c r="BP178" s="84" t="s">
        <v>247</v>
      </c>
      <c r="BQ178" s="117" t="s">
        <v>247</v>
      </c>
      <c r="BR178" s="118" t="s">
        <v>1647</v>
      </c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14795</v>
      </c>
      <c r="J184" s="38" t="s">
        <v>353</v>
      </c>
      <c r="K184" s="84">
        <v>14795</v>
      </c>
      <c r="L184" s="84" t="s">
        <v>354</v>
      </c>
      <c r="M184" s="38" t="s">
        <v>355</v>
      </c>
      <c r="N184" s="84">
        <v>20988</v>
      </c>
      <c r="O184" s="84" t="s">
        <v>356</v>
      </c>
      <c r="P184" s="84">
        <v>34044</v>
      </c>
      <c r="Q184" s="38" t="s">
        <v>997</v>
      </c>
      <c r="R184" s="38" t="s">
        <v>613</v>
      </c>
      <c r="S184" s="84" t="s">
        <v>998</v>
      </c>
      <c r="T184" s="84" t="s">
        <v>998</v>
      </c>
      <c r="U184" s="84" t="s">
        <v>291</v>
      </c>
      <c r="V184" s="84" t="s">
        <v>292</v>
      </c>
      <c r="W184" s="84">
        <v>541</v>
      </c>
      <c r="X184" s="38" t="s">
        <v>921</v>
      </c>
      <c r="Y184" s="84">
        <v>354399035</v>
      </c>
      <c r="Z184" s="38" t="s">
        <v>999</v>
      </c>
      <c r="AA184" s="108" t="s">
        <v>996</v>
      </c>
      <c r="AB184" s="84">
        <v>30000</v>
      </c>
      <c r="AC184" s="108" t="s">
        <v>363</v>
      </c>
      <c r="AD184" s="84">
        <v>18</v>
      </c>
      <c r="AE184" s="84" t="s">
        <v>614</v>
      </c>
      <c r="AF184" s="84" t="s">
        <v>1001</v>
      </c>
      <c r="AG184" s="108" t="s">
        <v>1002</v>
      </c>
      <c r="AH184" s="84" t="s">
        <v>271</v>
      </c>
      <c r="AI184" s="108" t="s">
        <v>1003</v>
      </c>
      <c r="AJ184" s="84">
        <v>2020</v>
      </c>
      <c r="AK184" s="84">
        <v>2020</v>
      </c>
      <c r="AL184" s="108" t="s">
        <v>776</v>
      </c>
      <c r="AM184" s="84">
        <v>20333.439999999999</v>
      </c>
      <c r="AN184" s="112">
        <v>5926.56</v>
      </c>
      <c r="AO184" s="112">
        <v>26260</v>
      </c>
      <c r="AP184" s="112">
        <v>9666.56</v>
      </c>
      <c r="AQ184" s="112">
        <v>605.44000000000005</v>
      </c>
      <c r="AR184" s="112">
        <v>10272</v>
      </c>
      <c r="AS184" s="112">
        <v>9666.56</v>
      </c>
      <c r="AT184" s="112">
        <v>605.44000000000005</v>
      </c>
      <c r="AU184" s="112">
        <v>10272</v>
      </c>
      <c r="AV184" s="84">
        <v>24</v>
      </c>
      <c r="AW184" s="84"/>
      <c r="AX184" s="84"/>
      <c r="AY184" s="108"/>
      <c r="AZ184" s="84"/>
      <c r="BA184" s="84"/>
      <c r="BB184" s="84" t="s">
        <v>1622</v>
      </c>
      <c r="BC184" s="84" t="s">
        <v>145</v>
      </c>
      <c r="BD184" s="108" t="s">
        <v>1209</v>
      </c>
      <c r="BE184" s="84">
        <v>30000</v>
      </c>
      <c r="BF184" s="38" t="s">
        <v>998</v>
      </c>
      <c r="BG184" s="84" t="s">
        <v>1000</v>
      </c>
      <c r="BH184" s="114" t="s">
        <v>1642</v>
      </c>
      <c r="BI184" s="38" t="s">
        <v>112</v>
      </c>
      <c r="BJ184" s="85">
        <v>46042</v>
      </c>
      <c r="BK184" s="84" t="s">
        <v>247</v>
      </c>
      <c r="BL184" s="38" t="s">
        <v>247</v>
      </c>
      <c r="BM184" s="115" t="s">
        <v>247</v>
      </c>
      <c r="BN184" s="116" t="s">
        <v>247</v>
      </c>
      <c r="BO184" s="84" t="s">
        <v>247</v>
      </c>
      <c r="BP184" s="84" t="s">
        <v>247</v>
      </c>
      <c r="BQ184" s="117" t="s">
        <v>247</v>
      </c>
      <c r="BR184" s="118" t="s">
        <v>1647</v>
      </c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14686</v>
      </c>
      <c r="J200" s="38" t="s">
        <v>254</v>
      </c>
      <c r="K200" s="84">
        <v>14686</v>
      </c>
      <c r="L200" s="84" t="s">
        <v>255</v>
      </c>
      <c r="M200" s="38" t="s">
        <v>256</v>
      </c>
      <c r="N200" s="84">
        <v>20879</v>
      </c>
      <c r="O200" s="84" t="s">
        <v>1013</v>
      </c>
      <c r="P200" s="84">
        <v>430498</v>
      </c>
      <c r="Q200" s="38" t="s">
        <v>1014</v>
      </c>
      <c r="R200" s="38" t="s">
        <v>259</v>
      </c>
      <c r="S200" s="84" t="s">
        <v>1015</v>
      </c>
      <c r="T200" s="84" t="s">
        <v>1015</v>
      </c>
      <c r="U200" s="84" t="s">
        <v>291</v>
      </c>
      <c r="V200" s="84" t="s">
        <v>292</v>
      </c>
      <c r="W200" s="84">
        <v>0</v>
      </c>
      <c r="X200" s="38" t="s">
        <v>1016</v>
      </c>
      <c r="Y200" s="84">
        <v>354806989</v>
      </c>
      <c r="Z200" s="38" t="s">
        <v>1017</v>
      </c>
      <c r="AA200" s="108" t="s">
        <v>1019</v>
      </c>
      <c r="AB200" s="84">
        <v>42000</v>
      </c>
      <c r="AC200" s="108" t="s">
        <v>267</v>
      </c>
      <c r="AD200" s="84">
        <v>24</v>
      </c>
      <c r="AE200" s="84" t="s">
        <v>319</v>
      </c>
      <c r="AF200" s="84" t="s">
        <v>1006</v>
      </c>
      <c r="AG200" s="108" t="s">
        <v>1020</v>
      </c>
      <c r="AH200" s="84" t="s">
        <v>1007</v>
      </c>
      <c r="AI200" s="108" t="s">
        <v>1021</v>
      </c>
      <c r="AJ200" s="84">
        <v>2240</v>
      </c>
      <c r="AK200" s="84">
        <v>2240</v>
      </c>
      <c r="AL200" s="108" t="s">
        <v>1022</v>
      </c>
      <c r="AM200" s="84">
        <v>39052.050000000003</v>
      </c>
      <c r="AN200" s="112">
        <v>12467.95</v>
      </c>
      <c r="AO200" s="112">
        <v>51520</v>
      </c>
      <c r="AP200" s="112">
        <v>2947.95</v>
      </c>
      <c r="AQ200" s="112">
        <v>63.05</v>
      </c>
      <c r="AR200" s="112">
        <v>3011</v>
      </c>
      <c r="AS200" s="112">
        <v>0</v>
      </c>
      <c r="AT200" s="112">
        <v>0</v>
      </c>
      <c r="AU200" s="112">
        <v>0</v>
      </c>
      <c r="AV200" s="84">
        <v>23</v>
      </c>
      <c r="AW200" s="84"/>
      <c r="AX200" s="84"/>
      <c r="AY200" s="108"/>
      <c r="AZ200" s="84"/>
      <c r="BA200" s="84"/>
      <c r="BB200" s="84" t="s">
        <v>1622</v>
      </c>
      <c r="BC200" s="84" t="s">
        <v>145</v>
      </c>
      <c r="BD200" s="108"/>
      <c r="BE200" s="84">
        <v>0</v>
      </c>
      <c r="BF200" s="38" t="s">
        <v>1015</v>
      </c>
      <c r="BG200" s="84" t="s">
        <v>1018</v>
      </c>
      <c r="BH200" s="114" t="s">
        <v>1642</v>
      </c>
      <c r="BI200" s="38" t="s">
        <v>112</v>
      </c>
      <c r="BJ200" s="85">
        <v>46042</v>
      </c>
      <c r="BK200" s="84" t="s">
        <v>247</v>
      </c>
      <c r="BL200" s="38" t="s">
        <v>247</v>
      </c>
      <c r="BM200" s="115" t="s">
        <v>247</v>
      </c>
      <c r="BN200" s="116" t="s">
        <v>247</v>
      </c>
      <c r="BO200" s="84" t="s">
        <v>247</v>
      </c>
      <c r="BP200" s="84" t="s">
        <v>247</v>
      </c>
      <c r="BQ200" s="117" t="s">
        <v>247</v>
      </c>
      <c r="BR200" s="118" t="s">
        <v>1647</v>
      </c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199759</v>
      </c>
      <c r="J201" s="38" t="s">
        <v>720</v>
      </c>
      <c r="K201" s="84">
        <v>199759</v>
      </c>
      <c r="L201" s="84" t="s">
        <v>456</v>
      </c>
      <c r="M201" s="38" t="s">
        <v>457</v>
      </c>
      <c r="N201" s="84">
        <v>431377</v>
      </c>
      <c r="O201" s="84" t="s">
        <v>721</v>
      </c>
      <c r="P201" s="84">
        <v>708163</v>
      </c>
      <c r="Q201" s="38" t="s">
        <v>860</v>
      </c>
      <c r="R201" s="38" t="s">
        <v>259</v>
      </c>
      <c r="S201" s="84" t="s">
        <v>1023</v>
      </c>
      <c r="T201" s="84" t="s">
        <v>1023</v>
      </c>
      <c r="U201" s="84" t="s">
        <v>359</v>
      </c>
      <c r="V201" s="84" t="s">
        <v>292</v>
      </c>
      <c r="W201" s="84">
        <v>541</v>
      </c>
      <c r="X201" s="38" t="s">
        <v>315</v>
      </c>
      <c r="Y201" s="84">
        <v>354818574</v>
      </c>
      <c r="Z201" s="38" t="s">
        <v>1024</v>
      </c>
      <c r="AA201" s="108" t="s">
        <v>1010</v>
      </c>
      <c r="AB201" s="84">
        <v>42000</v>
      </c>
      <c r="AC201" s="108" t="s">
        <v>510</v>
      </c>
      <c r="AD201" s="84">
        <v>24</v>
      </c>
      <c r="AE201" s="84" t="s">
        <v>319</v>
      </c>
      <c r="AF201" s="84" t="s">
        <v>1011</v>
      </c>
      <c r="AG201" s="108" t="s">
        <v>1012</v>
      </c>
      <c r="AH201" s="84" t="s">
        <v>1007</v>
      </c>
      <c r="AI201" s="108" t="s">
        <v>1026</v>
      </c>
      <c r="AJ201" s="84">
        <v>2240</v>
      </c>
      <c r="AK201" s="84">
        <v>2240</v>
      </c>
      <c r="AL201" s="108" t="s">
        <v>511</v>
      </c>
      <c r="AM201" s="84">
        <v>16152.83</v>
      </c>
      <c r="AN201" s="112">
        <v>8487.17</v>
      </c>
      <c r="AO201" s="112">
        <v>24640</v>
      </c>
      <c r="AP201" s="112">
        <v>25847.17</v>
      </c>
      <c r="AQ201" s="112">
        <v>3997.83</v>
      </c>
      <c r="AR201" s="112">
        <v>29845</v>
      </c>
      <c r="AS201" s="112">
        <v>22944.55</v>
      </c>
      <c r="AT201" s="112">
        <v>3935.45</v>
      </c>
      <c r="AU201" s="112">
        <v>26880</v>
      </c>
      <c r="AV201" s="84">
        <v>23</v>
      </c>
      <c r="AW201" s="84"/>
      <c r="AX201" s="84"/>
      <c r="AY201" s="108"/>
      <c r="AZ201" s="84"/>
      <c r="BA201" s="84"/>
      <c r="BB201" s="84" t="s">
        <v>1622</v>
      </c>
      <c r="BC201" s="84" t="s">
        <v>145</v>
      </c>
      <c r="BD201" s="108" t="s">
        <v>1537</v>
      </c>
      <c r="BE201" s="84">
        <v>42000</v>
      </c>
      <c r="BF201" s="38" t="s">
        <v>1023</v>
      </c>
      <c r="BG201" s="84" t="s">
        <v>1025</v>
      </c>
      <c r="BH201" s="114" t="s">
        <v>1642</v>
      </c>
      <c r="BI201" s="38" t="s">
        <v>110</v>
      </c>
      <c r="BJ201" s="85">
        <v>46044</v>
      </c>
      <c r="BK201" s="84" t="s">
        <v>247</v>
      </c>
      <c r="BL201" s="38" t="s">
        <v>114</v>
      </c>
      <c r="BM201" s="115" t="s">
        <v>119</v>
      </c>
      <c r="BN201" s="116" t="s">
        <v>200</v>
      </c>
      <c r="BO201" s="84" t="s">
        <v>245</v>
      </c>
      <c r="BP201" s="84">
        <v>2240</v>
      </c>
      <c r="BQ201" s="117" t="s">
        <v>202</v>
      </c>
      <c r="BR201" s="118" t="s">
        <v>1643</v>
      </c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14720</v>
      </c>
      <c r="J202" s="38" t="s">
        <v>480</v>
      </c>
      <c r="K202" s="84">
        <v>14720</v>
      </c>
      <c r="L202" s="84" t="s">
        <v>255</v>
      </c>
      <c r="M202" s="38" t="s">
        <v>256</v>
      </c>
      <c r="N202" s="84">
        <v>20913</v>
      </c>
      <c r="O202" s="84" t="s">
        <v>481</v>
      </c>
      <c r="P202" s="84">
        <v>738366</v>
      </c>
      <c r="Q202" s="38" t="s">
        <v>979</v>
      </c>
      <c r="R202" s="38" t="s">
        <v>259</v>
      </c>
      <c r="S202" s="84" t="s">
        <v>1027</v>
      </c>
      <c r="T202" s="84" t="s">
        <v>1027</v>
      </c>
      <c r="U202" s="84" t="s">
        <v>291</v>
      </c>
      <c r="V202" s="84" t="s">
        <v>292</v>
      </c>
      <c r="W202" s="84">
        <v>541</v>
      </c>
      <c r="X202" s="38" t="s">
        <v>921</v>
      </c>
      <c r="Y202" s="84">
        <v>354826311</v>
      </c>
      <c r="Z202" s="38" t="s">
        <v>1028</v>
      </c>
      <c r="AA202" s="108" t="s">
        <v>1010</v>
      </c>
      <c r="AB202" s="84">
        <v>42000</v>
      </c>
      <c r="AC202" s="108" t="s">
        <v>303</v>
      </c>
      <c r="AD202" s="84">
        <v>24</v>
      </c>
      <c r="AE202" s="84" t="s">
        <v>319</v>
      </c>
      <c r="AF202" s="84" t="s">
        <v>1011</v>
      </c>
      <c r="AG202" s="108" t="s">
        <v>1012</v>
      </c>
      <c r="AH202" s="84" t="s">
        <v>1007</v>
      </c>
      <c r="AI202" s="108" t="s">
        <v>1008</v>
      </c>
      <c r="AJ202" s="84">
        <v>2240</v>
      </c>
      <c r="AK202" s="84">
        <v>2240</v>
      </c>
      <c r="AL202" s="108" t="s">
        <v>820</v>
      </c>
      <c r="AM202" s="84">
        <v>23317.18</v>
      </c>
      <c r="AN202" s="112">
        <v>10282.82</v>
      </c>
      <c r="AO202" s="112">
        <v>33600</v>
      </c>
      <c r="AP202" s="112">
        <v>18682.82</v>
      </c>
      <c r="AQ202" s="112">
        <v>2063.1799999999998</v>
      </c>
      <c r="AR202" s="112">
        <v>20746</v>
      </c>
      <c r="AS202" s="112">
        <v>15916.2</v>
      </c>
      <c r="AT202" s="112">
        <v>2003.8</v>
      </c>
      <c r="AU202" s="112">
        <v>17920</v>
      </c>
      <c r="AV202" s="84">
        <v>23</v>
      </c>
      <c r="AW202" s="84"/>
      <c r="AX202" s="84"/>
      <c r="AY202" s="108"/>
      <c r="AZ202" s="84"/>
      <c r="BA202" s="84"/>
      <c r="BB202" s="84" t="s">
        <v>1622</v>
      </c>
      <c r="BC202" s="84" t="s">
        <v>145</v>
      </c>
      <c r="BD202" s="108"/>
      <c r="BE202" s="84">
        <v>0</v>
      </c>
      <c r="BF202" s="38" t="s">
        <v>1027</v>
      </c>
      <c r="BG202" s="84" t="s">
        <v>1029</v>
      </c>
      <c r="BH202" s="114" t="s">
        <v>1642</v>
      </c>
      <c r="BI202" s="38" t="s">
        <v>112</v>
      </c>
      <c r="BJ202" s="85">
        <v>46042</v>
      </c>
      <c r="BK202" s="84" t="s">
        <v>247</v>
      </c>
      <c r="BL202" s="38" t="s">
        <v>247</v>
      </c>
      <c r="BM202" s="115" t="s">
        <v>247</v>
      </c>
      <c r="BN202" s="116" t="s">
        <v>247</v>
      </c>
      <c r="BO202" s="84" t="s">
        <v>247</v>
      </c>
      <c r="BP202" s="84" t="s">
        <v>247</v>
      </c>
      <c r="BQ202" s="117" t="s">
        <v>247</v>
      </c>
      <c r="BR202" s="118" t="s">
        <v>1647</v>
      </c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14810</v>
      </c>
      <c r="J206" s="38" t="s">
        <v>537</v>
      </c>
      <c r="K206" s="84">
        <v>14810</v>
      </c>
      <c r="L206" s="84" t="s">
        <v>255</v>
      </c>
      <c r="M206" s="38" t="s">
        <v>256</v>
      </c>
      <c r="N206" s="84">
        <v>353747</v>
      </c>
      <c r="O206" s="84" t="s">
        <v>1034</v>
      </c>
      <c r="P206" s="84">
        <v>502887</v>
      </c>
      <c r="Q206" s="38" t="s">
        <v>1035</v>
      </c>
      <c r="R206" s="38" t="s">
        <v>259</v>
      </c>
      <c r="S206" s="84" t="s">
        <v>1036</v>
      </c>
      <c r="T206" s="84" t="s">
        <v>1036</v>
      </c>
      <c r="U206" s="84" t="s">
        <v>291</v>
      </c>
      <c r="V206" s="84" t="s">
        <v>292</v>
      </c>
      <c r="W206" s="84">
        <v>0</v>
      </c>
      <c r="X206" s="38" t="s">
        <v>263</v>
      </c>
      <c r="Y206" s="84">
        <v>354873197</v>
      </c>
      <c r="Z206" s="38" t="s">
        <v>1037</v>
      </c>
      <c r="AA206" s="108" t="s">
        <v>1039</v>
      </c>
      <c r="AB206" s="84">
        <v>52000</v>
      </c>
      <c r="AC206" s="108" t="s">
        <v>267</v>
      </c>
      <c r="AD206" s="84">
        <v>24</v>
      </c>
      <c r="AE206" s="84" t="s">
        <v>278</v>
      </c>
      <c r="AF206" s="84" t="s">
        <v>1040</v>
      </c>
      <c r="AG206" s="108" t="s">
        <v>1041</v>
      </c>
      <c r="AH206" s="84" t="s">
        <v>322</v>
      </c>
      <c r="AI206" s="108" t="s">
        <v>1021</v>
      </c>
      <c r="AJ206" s="84">
        <v>2780</v>
      </c>
      <c r="AK206" s="84">
        <v>2780</v>
      </c>
      <c r="AL206" s="108" t="s">
        <v>1022</v>
      </c>
      <c r="AM206" s="84">
        <v>48825.1</v>
      </c>
      <c r="AN206" s="112">
        <v>15114.9</v>
      </c>
      <c r="AO206" s="112">
        <v>63940</v>
      </c>
      <c r="AP206" s="112">
        <v>3174.9</v>
      </c>
      <c r="AQ206" s="112">
        <v>68.099999999999994</v>
      </c>
      <c r="AR206" s="112">
        <v>3243</v>
      </c>
      <c r="AS206" s="112">
        <v>0</v>
      </c>
      <c r="AT206" s="112">
        <v>0</v>
      </c>
      <c r="AU206" s="112">
        <v>0</v>
      </c>
      <c r="AV206" s="84">
        <v>23</v>
      </c>
      <c r="AW206" s="84"/>
      <c r="AX206" s="84"/>
      <c r="AY206" s="108"/>
      <c r="AZ206" s="84"/>
      <c r="BA206" s="84"/>
      <c r="BB206" s="84" t="s">
        <v>1622</v>
      </c>
      <c r="BC206" s="84" t="s">
        <v>145</v>
      </c>
      <c r="BD206" s="108"/>
      <c r="BE206" s="84">
        <v>0</v>
      </c>
      <c r="BF206" s="38" t="s">
        <v>1036</v>
      </c>
      <c r="BG206" s="84" t="s">
        <v>1038</v>
      </c>
      <c r="BH206" s="114" t="s">
        <v>1642</v>
      </c>
      <c r="BI206" s="38" t="s">
        <v>112</v>
      </c>
      <c r="BJ206" s="85">
        <v>46042</v>
      </c>
      <c r="BK206" s="84" t="s">
        <v>247</v>
      </c>
      <c r="BL206" s="38" t="s">
        <v>247</v>
      </c>
      <c r="BM206" s="115" t="s">
        <v>247</v>
      </c>
      <c r="BN206" s="116" t="s">
        <v>247</v>
      </c>
      <c r="BO206" s="84" t="s">
        <v>247</v>
      </c>
      <c r="BP206" s="84" t="s">
        <v>247</v>
      </c>
      <c r="BQ206" s="117" t="s">
        <v>247</v>
      </c>
      <c r="BR206" s="118" t="s">
        <v>1647</v>
      </c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14686</v>
      </c>
      <c r="J209" s="38" t="s">
        <v>254</v>
      </c>
      <c r="K209" s="84">
        <v>14686</v>
      </c>
      <c r="L209" s="84" t="s">
        <v>255</v>
      </c>
      <c r="M209" s="38" t="s">
        <v>256</v>
      </c>
      <c r="N209" s="84">
        <v>20879</v>
      </c>
      <c r="O209" s="84" t="s">
        <v>1013</v>
      </c>
      <c r="P209" s="84">
        <v>430498</v>
      </c>
      <c r="Q209" s="38" t="s">
        <v>1014</v>
      </c>
      <c r="R209" s="38" t="s">
        <v>259</v>
      </c>
      <c r="S209" s="84" t="s">
        <v>1045</v>
      </c>
      <c r="T209" s="84" t="s">
        <v>1045</v>
      </c>
      <c r="U209" s="84" t="s">
        <v>359</v>
      </c>
      <c r="V209" s="84" t="s">
        <v>262</v>
      </c>
      <c r="W209" s="84">
        <v>0</v>
      </c>
      <c r="X209" s="38" t="s">
        <v>1016</v>
      </c>
      <c r="Y209" s="84">
        <v>354895470</v>
      </c>
      <c r="Z209" s="38" t="s">
        <v>1046</v>
      </c>
      <c r="AA209" s="108" t="s">
        <v>1031</v>
      </c>
      <c r="AB209" s="84">
        <v>42000</v>
      </c>
      <c r="AC209" s="108" t="s">
        <v>267</v>
      </c>
      <c r="AD209" s="84">
        <v>24</v>
      </c>
      <c r="AE209" s="84" t="s">
        <v>319</v>
      </c>
      <c r="AF209" s="84" t="s">
        <v>1032</v>
      </c>
      <c r="AG209" s="108" t="s">
        <v>1044</v>
      </c>
      <c r="AH209" s="84" t="s">
        <v>1007</v>
      </c>
      <c r="AI209" s="108" t="s">
        <v>1021</v>
      </c>
      <c r="AJ209" s="84">
        <v>2240</v>
      </c>
      <c r="AK209" s="84">
        <v>2240</v>
      </c>
      <c r="AL209" s="108" t="s">
        <v>1022</v>
      </c>
      <c r="AM209" s="84">
        <v>39369.39</v>
      </c>
      <c r="AN209" s="112">
        <v>12150.61</v>
      </c>
      <c r="AO209" s="112">
        <v>51520</v>
      </c>
      <c r="AP209" s="112">
        <v>2630.61</v>
      </c>
      <c r="AQ209" s="112">
        <v>56.39</v>
      </c>
      <c r="AR209" s="112">
        <v>2687</v>
      </c>
      <c r="AS209" s="112">
        <v>0</v>
      </c>
      <c r="AT209" s="112">
        <v>0</v>
      </c>
      <c r="AU209" s="112">
        <v>0</v>
      </c>
      <c r="AV209" s="84">
        <v>23</v>
      </c>
      <c r="AW209" s="84"/>
      <c r="AX209" s="84"/>
      <c r="AY209" s="108"/>
      <c r="AZ209" s="84"/>
      <c r="BA209" s="84"/>
      <c r="BB209" s="84" t="s">
        <v>1622</v>
      </c>
      <c r="BC209" s="84" t="s">
        <v>145</v>
      </c>
      <c r="BD209" s="108"/>
      <c r="BE209" s="84">
        <v>0</v>
      </c>
      <c r="BF209" s="38" t="s">
        <v>1045</v>
      </c>
      <c r="BG209" s="84" t="s">
        <v>1047</v>
      </c>
      <c r="BH209" s="114" t="s">
        <v>1642</v>
      </c>
      <c r="BI209" s="38" t="s">
        <v>112</v>
      </c>
      <c r="BJ209" s="85">
        <v>46042</v>
      </c>
      <c r="BK209" s="84" t="s">
        <v>247</v>
      </c>
      <c r="BL209" s="38" t="s">
        <v>247</v>
      </c>
      <c r="BM209" s="115" t="s">
        <v>247</v>
      </c>
      <c r="BN209" s="116" t="s">
        <v>247</v>
      </c>
      <c r="BO209" s="84" t="s">
        <v>247</v>
      </c>
      <c r="BP209" s="84" t="s">
        <v>247</v>
      </c>
      <c r="BQ209" s="117" t="s">
        <v>247</v>
      </c>
      <c r="BR209" s="118" t="s">
        <v>1647</v>
      </c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14771</v>
      </c>
      <c r="J212" s="38" t="s">
        <v>254</v>
      </c>
      <c r="K212" s="84">
        <v>14771</v>
      </c>
      <c r="L212" s="84" t="s">
        <v>255</v>
      </c>
      <c r="M212" s="38" t="s">
        <v>256</v>
      </c>
      <c r="N212" s="84">
        <v>20964</v>
      </c>
      <c r="O212" s="84" t="s">
        <v>1048</v>
      </c>
      <c r="P212" s="84">
        <v>34011</v>
      </c>
      <c r="Q212" s="38" t="s">
        <v>1049</v>
      </c>
      <c r="R212" s="38" t="s">
        <v>259</v>
      </c>
      <c r="S212" s="84" t="s">
        <v>1050</v>
      </c>
      <c r="T212" s="84" t="s">
        <v>1050</v>
      </c>
      <c r="U212" s="84" t="s">
        <v>359</v>
      </c>
      <c r="V212" s="84" t="s">
        <v>299</v>
      </c>
      <c r="W212" s="84">
        <v>541</v>
      </c>
      <c r="X212" s="38" t="s">
        <v>315</v>
      </c>
      <c r="Y212" s="84">
        <v>354937277</v>
      </c>
      <c r="Z212" s="38" t="s">
        <v>1051</v>
      </c>
      <c r="AA212" s="108" t="s">
        <v>932</v>
      </c>
      <c r="AB212" s="84">
        <v>73000</v>
      </c>
      <c r="AC212" s="108" t="s">
        <v>267</v>
      </c>
      <c r="AD212" s="84">
        <v>24</v>
      </c>
      <c r="AE212" s="84" t="s">
        <v>268</v>
      </c>
      <c r="AF212" s="84" t="s">
        <v>1053</v>
      </c>
      <c r="AG212" s="108" t="s">
        <v>1054</v>
      </c>
      <c r="AH212" s="84" t="s">
        <v>293</v>
      </c>
      <c r="AI212" s="108" t="s">
        <v>1021</v>
      </c>
      <c r="AJ212" s="84">
        <v>3900</v>
      </c>
      <c r="AK212" s="84">
        <v>3900</v>
      </c>
      <c r="AL212" s="108" t="s">
        <v>1022</v>
      </c>
      <c r="AM212" s="84">
        <v>69488.800000000003</v>
      </c>
      <c r="AN212" s="112">
        <v>20211.2</v>
      </c>
      <c r="AO212" s="112">
        <v>89700</v>
      </c>
      <c r="AP212" s="112">
        <v>3511.2</v>
      </c>
      <c r="AQ212" s="112">
        <v>74.8</v>
      </c>
      <c r="AR212" s="112">
        <v>3586</v>
      </c>
      <c r="AS212" s="112">
        <v>0</v>
      </c>
      <c r="AT212" s="112">
        <v>0</v>
      </c>
      <c r="AU212" s="112">
        <v>0</v>
      </c>
      <c r="AV212" s="84">
        <v>23</v>
      </c>
      <c r="AW212" s="84"/>
      <c r="AX212" s="84"/>
      <c r="AY212" s="108"/>
      <c r="AZ212" s="84"/>
      <c r="BA212" s="84"/>
      <c r="BB212" s="84" t="s">
        <v>1622</v>
      </c>
      <c r="BC212" s="84" t="s">
        <v>145</v>
      </c>
      <c r="BD212" s="108"/>
      <c r="BE212" s="84">
        <v>0</v>
      </c>
      <c r="BF212" s="38" t="s">
        <v>1050</v>
      </c>
      <c r="BG212" s="84" t="s">
        <v>1052</v>
      </c>
      <c r="BH212" s="114" t="s">
        <v>1642</v>
      </c>
      <c r="BI212" s="38" t="s">
        <v>112</v>
      </c>
      <c r="BJ212" s="85">
        <v>46042</v>
      </c>
      <c r="BK212" s="84" t="s">
        <v>247</v>
      </c>
      <c r="BL212" s="38" t="s">
        <v>247</v>
      </c>
      <c r="BM212" s="115" t="s">
        <v>247</v>
      </c>
      <c r="BN212" s="116" t="s">
        <v>247</v>
      </c>
      <c r="BO212" s="84" t="s">
        <v>247</v>
      </c>
      <c r="BP212" s="84" t="s">
        <v>247</v>
      </c>
      <c r="BQ212" s="117" t="s">
        <v>247</v>
      </c>
      <c r="BR212" s="118" t="s">
        <v>1647</v>
      </c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14771</v>
      </c>
      <c r="J213" s="38" t="s">
        <v>254</v>
      </c>
      <c r="K213" s="84">
        <v>14771</v>
      </c>
      <c r="L213" s="84" t="s">
        <v>255</v>
      </c>
      <c r="M213" s="38" t="s">
        <v>256</v>
      </c>
      <c r="N213" s="84">
        <v>20964</v>
      </c>
      <c r="O213" s="84" t="s">
        <v>1048</v>
      </c>
      <c r="P213" s="84">
        <v>34011</v>
      </c>
      <c r="Q213" s="38" t="s">
        <v>1049</v>
      </c>
      <c r="R213" s="38" t="s">
        <v>259</v>
      </c>
      <c r="S213" s="84" t="s">
        <v>1055</v>
      </c>
      <c r="T213" s="84" t="s">
        <v>1055</v>
      </c>
      <c r="U213" s="84" t="s">
        <v>359</v>
      </c>
      <c r="V213" s="84" t="s">
        <v>299</v>
      </c>
      <c r="W213" s="84">
        <v>541</v>
      </c>
      <c r="X213" s="38" t="s">
        <v>315</v>
      </c>
      <c r="Y213" s="84">
        <v>354962836</v>
      </c>
      <c r="Z213" s="38" t="s">
        <v>1056</v>
      </c>
      <c r="AA213" s="108" t="s">
        <v>1058</v>
      </c>
      <c r="AB213" s="84">
        <v>63000</v>
      </c>
      <c r="AC213" s="108" t="s">
        <v>267</v>
      </c>
      <c r="AD213" s="84">
        <v>24</v>
      </c>
      <c r="AE213" s="84" t="s">
        <v>326</v>
      </c>
      <c r="AF213" s="84" t="s">
        <v>1059</v>
      </c>
      <c r="AG213" s="108" t="s">
        <v>1054</v>
      </c>
      <c r="AH213" s="84" t="s">
        <v>1007</v>
      </c>
      <c r="AI213" s="108" t="s">
        <v>1021</v>
      </c>
      <c r="AJ213" s="84">
        <v>3360</v>
      </c>
      <c r="AK213" s="84">
        <v>3360</v>
      </c>
      <c r="AL213" s="108" t="s">
        <v>1022</v>
      </c>
      <c r="AM213" s="84">
        <v>59462.1</v>
      </c>
      <c r="AN213" s="112">
        <v>17817.900000000001</v>
      </c>
      <c r="AO213" s="112">
        <v>77280</v>
      </c>
      <c r="AP213" s="112">
        <v>3537.9</v>
      </c>
      <c r="AQ213" s="112">
        <v>76.099999999999994</v>
      </c>
      <c r="AR213" s="112">
        <v>3614</v>
      </c>
      <c r="AS213" s="112">
        <v>0</v>
      </c>
      <c r="AT213" s="112">
        <v>0</v>
      </c>
      <c r="AU213" s="112">
        <v>0</v>
      </c>
      <c r="AV213" s="84">
        <v>23</v>
      </c>
      <c r="AW213" s="84"/>
      <c r="AX213" s="84"/>
      <c r="AY213" s="108"/>
      <c r="AZ213" s="84"/>
      <c r="BA213" s="84"/>
      <c r="BB213" s="84" t="s">
        <v>1622</v>
      </c>
      <c r="BC213" s="84" t="s">
        <v>145</v>
      </c>
      <c r="BD213" s="108"/>
      <c r="BE213" s="84">
        <v>0</v>
      </c>
      <c r="BF213" s="38" t="s">
        <v>1055</v>
      </c>
      <c r="BG213" s="84" t="s">
        <v>1057</v>
      </c>
      <c r="BH213" s="114" t="s">
        <v>1642</v>
      </c>
      <c r="BI213" s="38" t="s">
        <v>112</v>
      </c>
      <c r="BJ213" s="85">
        <v>46042</v>
      </c>
      <c r="BK213" s="84" t="s">
        <v>247</v>
      </c>
      <c r="BL213" s="38" t="s">
        <v>247</v>
      </c>
      <c r="BM213" s="115" t="s">
        <v>247</v>
      </c>
      <c r="BN213" s="116" t="s">
        <v>247</v>
      </c>
      <c r="BO213" s="84" t="s">
        <v>247</v>
      </c>
      <c r="BP213" s="84" t="s">
        <v>247</v>
      </c>
      <c r="BQ213" s="117" t="s">
        <v>247</v>
      </c>
      <c r="BR213" s="118" t="s">
        <v>1647</v>
      </c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14553</v>
      </c>
      <c r="J217" s="38" t="s">
        <v>325</v>
      </c>
      <c r="K217" s="84">
        <v>14553</v>
      </c>
      <c r="L217" s="84" t="s">
        <v>534</v>
      </c>
      <c r="M217" s="38" t="s">
        <v>535</v>
      </c>
      <c r="N217" s="84">
        <v>20745</v>
      </c>
      <c r="O217" s="84" t="s">
        <v>558</v>
      </c>
      <c r="P217" s="84">
        <v>33600</v>
      </c>
      <c r="Q217" s="38" t="s">
        <v>1004</v>
      </c>
      <c r="R217" s="38" t="s">
        <v>259</v>
      </c>
      <c r="S217" s="84" t="s">
        <v>1060</v>
      </c>
      <c r="T217" s="84" t="s">
        <v>1060</v>
      </c>
      <c r="U217" s="84" t="s">
        <v>291</v>
      </c>
      <c r="V217" s="84" t="s">
        <v>292</v>
      </c>
      <c r="W217" s="84">
        <v>0</v>
      </c>
      <c r="X217" s="38" t="s">
        <v>315</v>
      </c>
      <c r="Y217" s="84">
        <v>354978086</v>
      </c>
      <c r="Z217" s="38" t="s">
        <v>1061</v>
      </c>
      <c r="AA217" s="108" t="s">
        <v>1058</v>
      </c>
      <c r="AB217" s="84">
        <v>73000</v>
      </c>
      <c r="AC217" s="108" t="s">
        <v>560</v>
      </c>
      <c r="AD217" s="84">
        <v>24</v>
      </c>
      <c r="AE217" s="84" t="s">
        <v>268</v>
      </c>
      <c r="AF217" s="84" t="s">
        <v>1063</v>
      </c>
      <c r="AG217" s="108" t="s">
        <v>1064</v>
      </c>
      <c r="AH217" s="84" t="s">
        <v>293</v>
      </c>
      <c r="AI217" s="108" t="s">
        <v>1065</v>
      </c>
      <c r="AJ217" s="84">
        <v>3900</v>
      </c>
      <c r="AK217" s="84">
        <v>3900</v>
      </c>
      <c r="AL217" s="108" t="s">
        <v>1066</v>
      </c>
      <c r="AM217" s="84">
        <v>54293.99</v>
      </c>
      <c r="AN217" s="112">
        <v>19806.009999999998</v>
      </c>
      <c r="AO217" s="112">
        <v>74100</v>
      </c>
      <c r="AP217" s="112">
        <v>18706.009999999998</v>
      </c>
      <c r="AQ217" s="112">
        <v>1203.99</v>
      </c>
      <c r="AR217" s="112">
        <v>19910</v>
      </c>
      <c r="AS217" s="112">
        <v>14485.64</v>
      </c>
      <c r="AT217" s="112">
        <v>1114.3599999999999</v>
      </c>
      <c r="AU217" s="112">
        <v>15600</v>
      </c>
      <c r="AV217" s="84">
        <v>23</v>
      </c>
      <c r="AW217" s="84"/>
      <c r="AX217" s="84"/>
      <c r="AY217" s="108"/>
      <c r="AZ217" s="84"/>
      <c r="BA217" s="84"/>
      <c r="BB217" s="84" t="s">
        <v>1622</v>
      </c>
      <c r="BC217" s="84" t="s">
        <v>145</v>
      </c>
      <c r="BD217" s="108"/>
      <c r="BE217" s="84">
        <v>0</v>
      </c>
      <c r="BF217" s="38" t="s">
        <v>1060</v>
      </c>
      <c r="BG217" s="84" t="s">
        <v>1062</v>
      </c>
      <c r="BH217" s="114" t="s">
        <v>1642</v>
      </c>
      <c r="BI217" s="38" t="s">
        <v>110</v>
      </c>
      <c r="BJ217" s="85">
        <v>46044</v>
      </c>
      <c r="BK217" s="84" t="s">
        <v>247</v>
      </c>
      <c r="BL217" s="38" t="s">
        <v>114</v>
      </c>
      <c r="BM217" s="115" t="s">
        <v>119</v>
      </c>
      <c r="BN217" s="116" t="s">
        <v>200</v>
      </c>
      <c r="BO217" s="84" t="s">
        <v>245</v>
      </c>
      <c r="BP217" s="84">
        <v>15600</v>
      </c>
      <c r="BQ217" s="117" t="s">
        <v>203</v>
      </c>
      <c r="BR217" s="118" t="s">
        <v>1643</v>
      </c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14720</v>
      </c>
      <c r="J221" s="38" t="s">
        <v>480</v>
      </c>
      <c r="K221" s="84">
        <v>14720</v>
      </c>
      <c r="L221" s="84" t="s">
        <v>255</v>
      </c>
      <c r="M221" s="38" t="s">
        <v>256</v>
      </c>
      <c r="N221" s="84">
        <v>20913</v>
      </c>
      <c r="O221" s="84" t="s">
        <v>481</v>
      </c>
      <c r="P221" s="84">
        <v>738366</v>
      </c>
      <c r="Q221" s="38" t="s">
        <v>979</v>
      </c>
      <c r="R221" s="38" t="s">
        <v>259</v>
      </c>
      <c r="S221" s="84" t="s">
        <v>1070</v>
      </c>
      <c r="T221" s="84" t="s">
        <v>1070</v>
      </c>
      <c r="U221" s="84" t="s">
        <v>555</v>
      </c>
      <c r="V221" s="84" t="s">
        <v>262</v>
      </c>
      <c r="W221" s="84">
        <v>0</v>
      </c>
      <c r="X221" s="38" t="s">
        <v>1067</v>
      </c>
      <c r="Y221" s="84">
        <v>355033721</v>
      </c>
      <c r="Z221" s="38" t="s">
        <v>1071</v>
      </c>
      <c r="AA221" s="108" t="s">
        <v>1068</v>
      </c>
      <c r="AB221" s="84">
        <v>42000</v>
      </c>
      <c r="AC221" s="108" t="s">
        <v>303</v>
      </c>
      <c r="AD221" s="84">
        <v>24</v>
      </c>
      <c r="AE221" s="84" t="s">
        <v>319</v>
      </c>
      <c r="AF221" s="84" t="s">
        <v>1059</v>
      </c>
      <c r="AG221" s="108" t="s">
        <v>1069</v>
      </c>
      <c r="AH221" s="84" t="s">
        <v>1007</v>
      </c>
      <c r="AI221" s="108" t="s">
        <v>1008</v>
      </c>
      <c r="AJ221" s="84">
        <v>2240</v>
      </c>
      <c r="AK221" s="84">
        <v>2240</v>
      </c>
      <c r="AL221" s="108" t="s">
        <v>489</v>
      </c>
      <c r="AM221" s="84">
        <v>20136.53</v>
      </c>
      <c r="AN221" s="112">
        <v>8983.4699999999993</v>
      </c>
      <c r="AO221" s="112">
        <v>29120</v>
      </c>
      <c r="AP221" s="112">
        <v>21863.47</v>
      </c>
      <c r="AQ221" s="112">
        <v>2853.53</v>
      </c>
      <c r="AR221" s="112">
        <v>24717</v>
      </c>
      <c r="AS221" s="112">
        <v>19595.53</v>
      </c>
      <c r="AT221" s="112">
        <v>2804.47</v>
      </c>
      <c r="AU221" s="112">
        <v>22400</v>
      </c>
      <c r="AV221" s="84">
        <v>23</v>
      </c>
      <c r="AW221" s="84"/>
      <c r="AX221" s="84"/>
      <c r="AY221" s="108"/>
      <c r="AZ221" s="84"/>
      <c r="BA221" s="84"/>
      <c r="BB221" s="84" t="s">
        <v>1622</v>
      </c>
      <c r="BC221" s="84" t="s">
        <v>145</v>
      </c>
      <c r="BD221" s="108"/>
      <c r="BE221" s="84">
        <v>0</v>
      </c>
      <c r="BF221" s="38" t="s">
        <v>1070</v>
      </c>
      <c r="BG221" s="84" t="s">
        <v>1072</v>
      </c>
      <c r="BH221" s="114" t="s">
        <v>1642</v>
      </c>
      <c r="BI221" s="38" t="s">
        <v>112</v>
      </c>
      <c r="BJ221" s="85">
        <v>46042</v>
      </c>
      <c r="BK221" s="84" t="s">
        <v>247</v>
      </c>
      <c r="BL221" s="38" t="s">
        <v>247</v>
      </c>
      <c r="BM221" s="115" t="s">
        <v>247</v>
      </c>
      <c r="BN221" s="116" t="s">
        <v>247</v>
      </c>
      <c r="BO221" s="84" t="s">
        <v>247</v>
      </c>
      <c r="BP221" s="84" t="s">
        <v>247</v>
      </c>
      <c r="BQ221" s="117" t="s">
        <v>247</v>
      </c>
      <c r="BR221" s="118" t="s">
        <v>1647</v>
      </c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14655</v>
      </c>
      <c r="J224" s="38" t="s">
        <v>254</v>
      </c>
      <c r="K224" s="84">
        <v>14655</v>
      </c>
      <c r="L224" s="84" t="s">
        <v>255</v>
      </c>
      <c r="M224" s="38" t="s">
        <v>256</v>
      </c>
      <c r="N224" s="84">
        <v>20848</v>
      </c>
      <c r="O224" s="84" t="s">
        <v>1074</v>
      </c>
      <c r="P224" s="84">
        <v>33764</v>
      </c>
      <c r="Q224" s="38" t="s">
        <v>1075</v>
      </c>
      <c r="R224" s="38" t="s">
        <v>259</v>
      </c>
      <c r="S224" s="84" t="s">
        <v>1076</v>
      </c>
      <c r="T224" s="84" t="s">
        <v>1076</v>
      </c>
      <c r="U224" s="84" t="s">
        <v>261</v>
      </c>
      <c r="V224" s="84" t="s">
        <v>262</v>
      </c>
      <c r="W224" s="84">
        <v>0</v>
      </c>
      <c r="X224" s="38" t="s">
        <v>315</v>
      </c>
      <c r="Y224" s="84">
        <v>355177730</v>
      </c>
      <c r="Z224" s="38" t="s">
        <v>1077</v>
      </c>
      <c r="AA224" s="108" t="s">
        <v>1079</v>
      </c>
      <c r="AB224" s="84">
        <v>73000</v>
      </c>
      <c r="AC224" s="108" t="s">
        <v>267</v>
      </c>
      <c r="AD224" s="84">
        <v>24</v>
      </c>
      <c r="AE224" s="84" t="s">
        <v>304</v>
      </c>
      <c r="AF224" s="84" t="s">
        <v>1080</v>
      </c>
      <c r="AG224" s="108" t="s">
        <v>1081</v>
      </c>
      <c r="AH224" s="84" t="s">
        <v>293</v>
      </c>
      <c r="AI224" s="108" t="s">
        <v>1021</v>
      </c>
      <c r="AJ224" s="84">
        <v>3900</v>
      </c>
      <c r="AK224" s="84">
        <v>3900</v>
      </c>
      <c r="AL224" s="108" t="s">
        <v>1082</v>
      </c>
      <c r="AM224" s="84">
        <v>66128.679999999993</v>
      </c>
      <c r="AN224" s="112">
        <v>19671.32</v>
      </c>
      <c r="AO224" s="112">
        <v>85800</v>
      </c>
      <c r="AP224" s="112">
        <v>6871.32</v>
      </c>
      <c r="AQ224" s="112">
        <v>212.68</v>
      </c>
      <c r="AR224" s="112">
        <v>7084</v>
      </c>
      <c r="AS224" s="112">
        <v>3754.1</v>
      </c>
      <c r="AT224" s="112">
        <v>145.9</v>
      </c>
      <c r="AU224" s="112">
        <v>3900</v>
      </c>
      <c r="AV224" s="84">
        <v>23</v>
      </c>
      <c r="AW224" s="84"/>
      <c r="AX224" s="84"/>
      <c r="AY224" s="108"/>
      <c r="AZ224" s="84"/>
      <c r="BA224" s="84"/>
      <c r="BB224" s="84" t="s">
        <v>1622</v>
      </c>
      <c r="BC224" s="84" t="s">
        <v>145</v>
      </c>
      <c r="BD224" s="108"/>
      <c r="BE224" s="84">
        <v>0</v>
      </c>
      <c r="BF224" s="38" t="s">
        <v>1076</v>
      </c>
      <c r="BG224" s="84" t="s">
        <v>1078</v>
      </c>
      <c r="BH224" s="114" t="s">
        <v>1642</v>
      </c>
      <c r="BI224" s="38" t="s">
        <v>112</v>
      </c>
      <c r="BJ224" s="85">
        <v>46042</v>
      </c>
      <c r="BK224" s="84" t="s">
        <v>247</v>
      </c>
      <c r="BL224" s="38" t="s">
        <v>247</v>
      </c>
      <c r="BM224" s="115" t="s">
        <v>247</v>
      </c>
      <c r="BN224" s="116" t="s">
        <v>247</v>
      </c>
      <c r="BO224" s="84" t="s">
        <v>247</v>
      </c>
      <c r="BP224" s="84" t="s">
        <v>247</v>
      </c>
      <c r="BQ224" s="117" t="s">
        <v>247</v>
      </c>
      <c r="BR224" s="118" t="s">
        <v>1647</v>
      </c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14655</v>
      </c>
      <c r="J225" s="38" t="s">
        <v>254</v>
      </c>
      <c r="K225" s="84">
        <v>14655</v>
      </c>
      <c r="L225" s="84" t="s">
        <v>255</v>
      </c>
      <c r="M225" s="38" t="s">
        <v>256</v>
      </c>
      <c r="N225" s="84">
        <v>20848</v>
      </c>
      <c r="O225" s="84" t="s">
        <v>1074</v>
      </c>
      <c r="P225" s="84">
        <v>33764</v>
      </c>
      <c r="Q225" s="38" t="s">
        <v>1075</v>
      </c>
      <c r="R225" s="38" t="s">
        <v>259</v>
      </c>
      <c r="S225" s="84" t="s">
        <v>1083</v>
      </c>
      <c r="T225" s="84" t="s">
        <v>1083</v>
      </c>
      <c r="U225" s="84" t="s">
        <v>261</v>
      </c>
      <c r="V225" s="84" t="s">
        <v>262</v>
      </c>
      <c r="W225" s="84">
        <v>0</v>
      </c>
      <c r="X225" s="38" t="s">
        <v>315</v>
      </c>
      <c r="Y225" s="84">
        <v>355180850</v>
      </c>
      <c r="Z225" s="38" t="s">
        <v>1084</v>
      </c>
      <c r="AA225" s="108" t="s">
        <v>1086</v>
      </c>
      <c r="AB225" s="84">
        <v>80000</v>
      </c>
      <c r="AC225" s="108" t="s">
        <v>267</v>
      </c>
      <c r="AD225" s="84">
        <v>24</v>
      </c>
      <c r="AE225" s="84" t="s">
        <v>304</v>
      </c>
      <c r="AF225" s="84" t="s">
        <v>818</v>
      </c>
      <c r="AG225" s="108" t="s">
        <v>1081</v>
      </c>
      <c r="AH225" s="84" t="s">
        <v>293</v>
      </c>
      <c r="AI225" s="108" t="s">
        <v>1087</v>
      </c>
      <c r="AJ225" s="84">
        <v>4270</v>
      </c>
      <c r="AK225" s="84">
        <v>4270</v>
      </c>
      <c r="AL225" s="108" t="s">
        <v>650</v>
      </c>
      <c r="AM225" s="84">
        <v>27794.25</v>
      </c>
      <c r="AN225" s="112">
        <v>14905.75</v>
      </c>
      <c r="AO225" s="112">
        <v>42700</v>
      </c>
      <c r="AP225" s="112">
        <v>52205.75</v>
      </c>
      <c r="AQ225" s="112">
        <v>8623.25</v>
      </c>
      <c r="AR225" s="112">
        <v>60829</v>
      </c>
      <c r="AS225" s="112">
        <v>42914.26</v>
      </c>
      <c r="AT225" s="112">
        <v>8325.74</v>
      </c>
      <c r="AU225" s="112">
        <v>51240</v>
      </c>
      <c r="AV225" s="84">
        <v>22</v>
      </c>
      <c r="AW225" s="84"/>
      <c r="AX225" s="84"/>
      <c r="AY225" s="108"/>
      <c r="AZ225" s="84"/>
      <c r="BA225" s="84"/>
      <c r="BB225" s="84" t="s">
        <v>1622</v>
      </c>
      <c r="BC225" s="84" t="s">
        <v>145</v>
      </c>
      <c r="BD225" s="108"/>
      <c r="BE225" s="84">
        <v>0</v>
      </c>
      <c r="BF225" s="38" t="s">
        <v>1083</v>
      </c>
      <c r="BG225" s="84" t="s">
        <v>1085</v>
      </c>
      <c r="BH225" s="114" t="s">
        <v>1642</v>
      </c>
      <c r="BI225" s="38" t="s">
        <v>110</v>
      </c>
      <c r="BJ225" s="85">
        <v>46044</v>
      </c>
      <c r="BK225" s="84" t="s">
        <v>247</v>
      </c>
      <c r="BL225" s="38" t="s">
        <v>114</v>
      </c>
      <c r="BM225" s="115" t="s">
        <v>119</v>
      </c>
      <c r="BN225" s="116" t="s">
        <v>200</v>
      </c>
      <c r="BO225" s="84" t="s">
        <v>245</v>
      </c>
      <c r="BP225" s="84">
        <v>4270</v>
      </c>
      <c r="BQ225" s="117" t="s">
        <v>202</v>
      </c>
      <c r="BR225" s="118" t="s">
        <v>1643</v>
      </c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14655</v>
      </c>
      <c r="J226" s="38" t="s">
        <v>254</v>
      </c>
      <c r="K226" s="84">
        <v>14655</v>
      </c>
      <c r="L226" s="84" t="s">
        <v>255</v>
      </c>
      <c r="M226" s="38" t="s">
        <v>256</v>
      </c>
      <c r="N226" s="84">
        <v>20848</v>
      </c>
      <c r="O226" s="84" t="s">
        <v>1074</v>
      </c>
      <c r="P226" s="84">
        <v>33764</v>
      </c>
      <c r="Q226" s="38" t="s">
        <v>1075</v>
      </c>
      <c r="R226" s="38" t="s">
        <v>259</v>
      </c>
      <c r="S226" s="84" t="s">
        <v>1088</v>
      </c>
      <c r="T226" s="84" t="s">
        <v>1088</v>
      </c>
      <c r="U226" s="84" t="s">
        <v>261</v>
      </c>
      <c r="V226" s="84" t="s">
        <v>262</v>
      </c>
      <c r="W226" s="84">
        <v>0</v>
      </c>
      <c r="X226" s="38" t="s">
        <v>315</v>
      </c>
      <c r="Y226" s="84">
        <v>355182196</v>
      </c>
      <c r="Z226" s="38" t="s">
        <v>1089</v>
      </c>
      <c r="AA226" s="108" t="s">
        <v>1079</v>
      </c>
      <c r="AB226" s="84">
        <v>80000</v>
      </c>
      <c r="AC226" s="108" t="s">
        <v>267</v>
      </c>
      <c r="AD226" s="84">
        <v>24</v>
      </c>
      <c r="AE226" s="84" t="s">
        <v>304</v>
      </c>
      <c r="AF226" s="84" t="s">
        <v>509</v>
      </c>
      <c r="AG226" s="108" t="s">
        <v>1081</v>
      </c>
      <c r="AH226" s="84" t="s">
        <v>293</v>
      </c>
      <c r="AI226" s="108" t="s">
        <v>1021</v>
      </c>
      <c r="AJ226" s="84">
        <v>4270</v>
      </c>
      <c r="AK226" s="84">
        <v>4270</v>
      </c>
      <c r="AL226" s="108" t="s">
        <v>394</v>
      </c>
      <c r="AM226" s="84">
        <v>32291.41</v>
      </c>
      <c r="AN226" s="112">
        <v>14678.59</v>
      </c>
      <c r="AO226" s="112">
        <v>46970</v>
      </c>
      <c r="AP226" s="112">
        <v>47708.59</v>
      </c>
      <c r="AQ226" s="112">
        <v>7138.41</v>
      </c>
      <c r="AR226" s="112">
        <v>54847</v>
      </c>
      <c r="AS226" s="112">
        <v>44176.74</v>
      </c>
      <c r="AT226" s="112">
        <v>7063.26</v>
      </c>
      <c r="AU226" s="112">
        <v>51240</v>
      </c>
      <c r="AV226" s="84">
        <v>23</v>
      </c>
      <c r="AW226" s="84"/>
      <c r="AX226" s="84"/>
      <c r="AY226" s="108"/>
      <c r="AZ226" s="84"/>
      <c r="BA226" s="84"/>
      <c r="BB226" s="84" t="s">
        <v>1622</v>
      </c>
      <c r="BC226" s="84" t="s">
        <v>145</v>
      </c>
      <c r="BD226" s="108" t="s">
        <v>1209</v>
      </c>
      <c r="BE226" s="84">
        <v>80000</v>
      </c>
      <c r="BF226" s="38" t="s">
        <v>1088</v>
      </c>
      <c r="BG226" s="84" t="s">
        <v>1090</v>
      </c>
      <c r="BH226" s="114" t="s">
        <v>1642</v>
      </c>
      <c r="BI226" s="38" t="s">
        <v>112</v>
      </c>
      <c r="BJ226" s="85">
        <v>46042</v>
      </c>
      <c r="BK226" s="84" t="s">
        <v>247</v>
      </c>
      <c r="BL226" s="38" t="s">
        <v>247</v>
      </c>
      <c r="BM226" s="115" t="s">
        <v>247</v>
      </c>
      <c r="BN226" s="116" t="s">
        <v>247</v>
      </c>
      <c r="BO226" s="84" t="s">
        <v>247</v>
      </c>
      <c r="BP226" s="84" t="s">
        <v>247</v>
      </c>
      <c r="BQ226" s="117" t="s">
        <v>247</v>
      </c>
      <c r="BR226" s="118" t="s">
        <v>1647</v>
      </c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14655</v>
      </c>
      <c r="J227" s="38" t="s">
        <v>254</v>
      </c>
      <c r="K227" s="84">
        <v>14655</v>
      </c>
      <c r="L227" s="84" t="s">
        <v>255</v>
      </c>
      <c r="M227" s="38" t="s">
        <v>256</v>
      </c>
      <c r="N227" s="84">
        <v>20848</v>
      </c>
      <c r="O227" s="84" t="s">
        <v>1074</v>
      </c>
      <c r="P227" s="84">
        <v>33764</v>
      </c>
      <c r="Q227" s="38" t="s">
        <v>1075</v>
      </c>
      <c r="R227" s="38" t="s">
        <v>259</v>
      </c>
      <c r="S227" s="84" t="s">
        <v>1091</v>
      </c>
      <c r="T227" s="84" t="s">
        <v>1091</v>
      </c>
      <c r="U227" s="84" t="s">
        <v>359</v>
      </c>
      <c r="V227" s="84" t="s">
        <v>262</v>
      </c>
      <c r="W227" s="84">
        <v>0</v>
      </c>
      <c r="X227" s="38" t="s">
        <v>1067</v>
      </c>
      <c r="Y227" s="84">
        <v>355187577</v>
      </c>
      <c r="Z227" s="38" t="s">
        <v>1092</v>
      </c>
      <c r="AA227" s="108" t="s">
        <v>1079</v>
      </c>
      <c r="AB227" s="84">
        <v>80000</v>
      </c>
      <c r="AC227" s="108" t="s">
        <v>267</v>
      </c>
      <c r="AD227" s="84">
        <v>24</v>
      </c>
      <c r="AE227" s="84" t="s">
        <v>268</v>
      </c>
      <c r="AF227" s="84" t="s">
        <v>1094</v>
      </c>
      <c r="AG227" s="108" t="s">
        <v>1081</v>
      </c>
      <c r="AH227" s="84" t="s">
        <v>1007</v>
      </c>
      <c r="AI227" s="108" t="s">
        <v>1021</v>
      </c>
      <c r="AJ227" s="84">
        <v>4270</v>
      </c>
      <c r="AK227" s="84">
        <v>4270</v>
      </c>
      <c r="AL227" s="108" t="s">
        <v>1022</v>
      </c>
      <c r="AM227" s="84">
        <v>76468.149999999994</v>
      </c>
      <c r="AN227" s="112">
        <v>21741.85</v>
      </c>
      <c r="AO227" s="112">
        <v>98210</v>
      </c>
      <c r="AP227" s="112">
        <v>3531.85</v>
      </c>
      <c r="AQ227" s="112">
        <v>75.150000000000006</v>
      </c>
      <c r="AR227" s="112">
        <v>3607</v>
      </c>
      <c r="AS227" s="112">
        <v>0</v>
      </c>
      <c r="AT227" s="112">
        <v>0</v>
      </c>
      <c r="AU227" s="112">
        <v>0</v>
      </c>
      <c r="AV227" s="84">
        <v>23</v>
      </c>
      <c r="AW227" s="84"/>
      <c r="AX227" s="84"/>
      <c r="AY227" s="108"/>
      <c r="AZ227" s="84"/>
      <c r="BA227" s="84"/>
      <c r="BB227" s="84" t="s">
        <v>1622</v>
      </c>
      <c r="BC227" s="84" t="s">
        <v>145</v>
      </c>
      <c r="BD227" s="108"/>
      <c r="BE227" s="84">
        <v>0</v>
      </c>
      <c r="BF227" s="38" t="s">
        <v>1091</v>
      </c>
      <c r="BG227" s="84" t="s">
        <v>1093</v>
      </c>
      <c r="BH227" s="114" t="s">
        <v>1642</v>
      </c>
      <c r="BI227" s="38" t="s">
        <v>112</v>
      </c>
      <c r="BJ227" s="85">
        <v>46042</v>
      </c>
      <c r="BK227" s="84" t="s">
        <v>247</v>
      </c>
      <c r="BL227" s="38" t="s">
        <v>247</v>
      </c>
      <c r="BM227" s="115" t="s">
        <v>247</v>
      </c>
      <c r="BN227" s="116" t="s">
        <v>247</v>
      </c>
      <c r="BO227" s="84" t="s">
        <v>247</v>
      </c>
      <c r="BP227" s="84" t="s">
        <v>247</v>
      </c>
      <c r="BQ227" s="117" t="s">
        <v>247</v>
      </c>
      <c r="BR227" s="118" t="s">
        <v>1647</v>
      </c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14655</v>
      </c>
      <c r="J228" s="38" t="s">
        <v>254</v>
      </c>
      <c r="K228" s="84">
        <v>14655</v>
      </c>
      <c r="L228" s="84" t="s">
        <v>255</v>
      </c>
      <c r="M228" s="38" t="s">
        <v>256</v>
      </c>
      <c r="N228" s="84">
        <v>20848</v>
      </c>
      <c r="O228" s="84" t="s">
        <v>1074</v>
      </c>
      <c r="P228" s="84">
        <v>33764</v>
      </c>
      <c r="Q228" s="38" t="s">
        <v>1075</v>
      </c>
      <c r="R228" s="38" t="s">
        <v>259</v>
      </c>
      <c r="S228" s="84" t="s">
        <v>1095</v>
      </c>
      <c r="T228" s="84" t="s">
        <v>1095</v>
      </c>
      <c r="U228" s="84" t="s">
        <v>261</v>
      </c>
      <c r="V228" s="84" t="s">
        <v>262</v>
      </c>
      <c r="W228" s="84">
        <v>0</v>
      </c>
      <c r="X228" s="38" t="s">
        <v>1096</v>
      </c>
      <c r="Y228" s="84">
        <v>355188799</v>
      </c>
      <c r="Z228" s="38" t="s">
        <v>1097</v>
      </c>
      <c r="AA228" s="108" t="s">
        <v>1079</v>
      </c>
      <c r="AB228" s="84">
        <v>80000</v>
      </c>
      <c r="AC228" s="108" t="s">
        <v>267</v>
      </c>
      <c r="AD228" s="84">
        <v>24</v>
      </c>
      <c r="AE228" s="84" t="s">
        <v>304</v>
      </c>
      <c r="AF228" s="84" t="s">
        <v>1099</v>
      </c>
      <c r="AG228" s="108" t="s">
        <v>1081</v>
      </c>
      <c r="AH228" s="84" t="s">
        <v>293</v>
      </c>
      <c r="AI228" s="108" t="s">
        <v>1021</v>
      </c>
      <c r="AJ228" s="84">
        <v>4270</v>
      </c>
      <c r="AK228" s="84">
        <v>4270</v>
      </c>
      <c r="AL228" s="108" t="s">
        <v>713</v>
      </c>
      <c r="AM228" s="84">
        <v>56745.56</v>
      </c>
      <c r="AN228" s="112">
        <v>20114.439999999999</v>
      </c>
      <c r="AO228" s="112">
        <v>76860</v>
      </c>
      <c r="AP228" s="112">
        <v>23254.44</v>
      </c>
      <c r="AQ228" s="112">
        <v>1702.56</v>
      </c>
      <c r="AR228" s="112">
        <v>24957</v>
      </c>
      <c r="AS228" s="112">
        <v>19722.59</v>
      </c>
      <c r="AT228" s="112">
        <v>1627.41</v>
      </c>
      <c r="AU228" s="112">
        <v>21350</v>
      </c>
      <c r="AV228" s="84">
        <v>23</v>
      </c>
      <c r="AW228" s="84"/>
      <c r="AX228" s="84"/>
      <c r="AY228" s="108"/>
      <c r="AZ228" s="84"/>
      <c r="BA228" s="84"/>
      <c r="BB228" s="84" t="s">
        <v>1622</v>
      </c>
      <c r="BC228" s="84" t="s">
        <v>145</v>
      </c>
      <c r="BD228" s="108"/>
      <c r="BE228" s="84">
        <v>0</v>
      </c>
      <c r="BF228" s="38" t="s">
        <v>1095</v>
      </c>
      <c r="BG228" s="84" t="s">
        <v>1098</v>
      </c>
      <c r="BH228" s="114" t="s">
        <v>1642</v>
      </c>
      <c r="BI228" s="38" t="s">
        <v>112</v>
      </c>
      <c r="BJ228" s="85">
        <v>46042</v>
      </c>
      <c r="BK228" s="84" t="s">
        <v>247</v>
      </c>
      <c r="BL228" s="38" t="s">
        <v>247</v>
      </c>
      <c r="BM228" s="115" t="s">
        <v>247</v>
      </c>
      <c r="BN228" s="116" t="s">
        <v>247</v>
      </c>
      <c r="BO228" s="84" t="s">
        <v>247</v>
      </c>
      <c r="BP228" s="84" t="s">
        <v>247</v>
      </c>
      <c r="BQ228" s="117" t="s">
        <v>247</v>
      </c>
      <c r="BR228" s="118" t="s">
        <v>1647</v>
      </c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14720</v>
      </c>
      <c r="J229" s="38" t="s">
        <v>480</v>
      </c>
      <c r="K229" s="84">
        <v>14720</v>
      </c>
      <c r="L229" s="84" t="s">
        <v>255</v>
      </c>
      <c r="M229" s="38" t="s">
        <v>256</v>
      </c>
      <c r="N229" s="84">
        <v>20913</v>
      </c>
      <c r="O229" s="84" t="s">
        <v>481</v>
      </c>
      <c r="P229" s="84">
        <v>738366</v>
      </c>
      <c r="Q229" s="38" t="s">
        <v>979</v>
      </c>
      <c r="R229" s="38" t="s">
        <v>259</v>
      </c>
      <c r="S229" s="84" t="s">
        <v>1100</v>
      </c>
      <c r="T229" s="84" t="s">
        <v>1100</v>
      </c>
      <c r="U229" s="84" t="s">
        <v>555</v>
      </c>
      <c r="V229" s="84" t="s">
        <v>262</v>
      </c>
      <c r="W229" s="84">
        <v>0</v>
      </c>
      <c r="X229" s="38" t="s">
        <v>1096</v>
      </c>
      <c r="Y229" s="84">
        <v>355248532</v>
      </c>
      <c r="Z229" s="38" t="s">
        <v>1101</v>
      </c>
      <c r="AA229" s="108" t="s">
        <v>1103</v>
      </c>
      <c r="AB229" s="84">
        <v>42000</v>
      </c>
      <c r="AC229" s="108" t="s">
        <v>303</v>
      </c>
      <c r="AD229" s="84">
        <v>24</v>
      </c>
      <c r="AE229" s="84" t="s">
        <v>319</v>
      </c>
      <c r="AF229" s="84" t="s">
        <v>1104</v>
      </c>
      <c r="AG229" s="108" t="s">
        <v>1105</v>
      </c>
      <c r="AH229" s="84" t="s">
        <v>1007</v>
      </c>
      <c r="AI229" s="108" t="s">
        <v>1008</v>
      </c>
      <c r="AJ229" s="84">
        <v>2240</v>
      </c>
      <c r="AK229" s="84">
        <v>2240</v>
      </c>
      <c r="AL229" s="108" t="s">
        <v>547</v>
      </c>
      <c r="AM229" s="84">
        <v>22326.21</v>
      </c>
      <c r="AN229" s="112">
        <v>9033.7900000000009</v>
      </c>
      <c r="AO229" s="112">
        <v>31360</v>
      </c>
      <c r="AP229" s="112">
        <v>19673.79</v>
      </c>
      <c r="AQ229" s="112">
        <v>2293.21</v>
      </c>
      <c r="AR229" s="112">
        <v>21967</v>
      </c>
      <c r="AS229" s="112">
        <v>17904.57</v>
      </c>
      <c r="AT229" s="112">
        <v>2255.4299999999998</v>
      </c>
      <c r="AU229" s="112">
        <v>20160</v>
      </c>
      <c r="AV229" s="84">
        <v>23</v>
      </c>
      <c r="AW229" s="84"/>
      <c r="AX229" s="84"/>
      <c r="AY229" s="108"/>
      <c r="AZ229" s="84"/>
      <c r="BA229" s="84"/>
      <c r="BB229" s="84" t="s">
        <v>1622</v>
      </c>
      <c r="BC229" s="84" t="s">
        <v>145</v>
      </c>
      <c r="BD229" s="108"/>
      <c r="BE229" s="84">
        <v>0</v>
      </c>
      <c r="BF229" s="38" t="s">
        <v>1100</v>
      </c>
      <c r="BG229" s="84" t="s">
        <v>1102</v>
      </c>
      <c r="BH229" s="114" t="s">
        <v>1642</v>
      </c>
      <c r="BI229" s="38" t="s">
        <v>112</v>
      </c>
      <c r="BJ229" s="85">
        <v>46042</v>
      </c>
      <c r="BK229" s="84" t="s">
        <v>247</v>
      </c>
      <c r="BL229" s="38" t="s">
        <v>247</v>
      </c>
      <c r="BM229" s="115" t="s">
        <v>247</v>
      </c>
      <c r="BN229" s="116" t="s">
        <v>247</v>
      </c>
      <c r="BO229" s="84" t="s">
        <v>247</v>
      </c>
      <c r="BP229" s="84" t="s">
        <v>247</v>
      </c>
      <c r="BQ229" s="117" t="s">
        <v>247</v>
      </c>
      <c r="BR229" s="118" t="s">
        <v>1647</v>
      </c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14655</v>
      </c>
      <c r="J236" s="38" t="s">
        <v>254</v>
      </c>
      <c r="K236" s="84">
        <v>14655</v>
      </c>
      <c r="L236" s="84" t="s">
        <v>255</v>
      </c>
      <c r="M236" s="38" t="s">
        <v>256</v>
      </c>
      <c r="N236" s="84">
        <v>20848</v>
      </c>
      <c r="O236" s="84" t="s">
        <v>1074</v>
      </c>
      <c r="P236" s="84">
        <v>33764</v>
      </c>
      <c r="Q236" s="38" t="s">
        <v>1075</v>
      </c>
      <c r="R236" s="38" t="s">
        <v>259</v>
      </c>
      <c r="S236" s="84" t="s">
        <v>1108</v>
      </c>
      <c r="T236" s="84" t="s">
        <v>1108</v>
      </c>
      <c r="U236" s="84" t="s">
        <v>261</v>
      </c>
      <c r="V236" s="84" t="s">
        <v>262</v>
      </c>
      <c r="W236" s="84">
        <v>0</v>
      </c>
      <c r="X236" s="38" t="s">
        <v>315</v>
      </c>
      <c r="Y236" s="84">
        <v>355269519</v>
      </c>
      <c r="Z236" s="38" t="s">
        <v>1109</v>
      </c>
      <c r="AA236" s="108" t="s">
        <v>1107</v>
      </c>
      <c r="AB236" s="84">
        <v>80000</v>
      </c>
      <c r="AC236" s="108" t="s">
        <v>267</v>
      </c>
      <c r="AD236" s="84">
        <v>24</v>
      </c>
      <c r="AE236" s="84" t="s">
        <v>304</v>
      </c>
      <c r="AF236" s="84" t="s">
        <v>1106</v>
      </c>
      <c r="AG236" s="108" t="s">
        <v>1081</v>
      </c>
      <c r="AH236" s="84" t="s">
        <v>293</v>
      </c>
      <c r="AI236" s="108" t="s">
        <v>1021</v>
      </c>
      <c r="AJ236" s="84">
        <v>4270</v>
      </c>
      <c r="AK236" s="84">
        <v>4270</v>
      </c>
      <c r="AL236" s="108" t="s">
        <v>713</v>
      </c>
      <c r="AM236" s="84">
        <v>49481.14</v>
      </c>
      <c r="AN236" s="112">
        <v>18838.86</v>
      </c>
      <c r="AO236" s="112">
        <v>68320</v>
      </c>
      <c r="AP236" s="112">
        <v>30518.86</v>
      </c>
      <c r="AQ236" s="112">
        <v>2890.14</v>
      </c>
      <c r="AR236" s="112">
        <v>33409</v>
      </c>
      <c r="AS236" s="112">
        <v>27073.34</v>
      </c>
      <c r="AT236" s="112">
        <v>2816.66</v>
      </c>
      <c r="AU236" s="112">
        <v>29890</v>
      </c>
      <c r="AV236" s="84">
        <v>23</v>
      </c>
      <c r="AW236" s="84"/>
      <c r="AX236" s="84"/>
      <c r="AY236" s="108"/>
      <c r="AZ236" s="84"/>
      <c r="BA236" s="84"/>
      <c r="BB236" s="84" t="s">
        <v>1622</v>
      </c>
      <c r="BC236" s="84" t="s">
        <v>145</v>
      </c>
      <c r="BD236" s="108"/>
      <c r="BE236" s="84">
        <v>0</v>
      </c>
      <c r="BF236" s="38" t="s">
        <v>1108</v>
      </c>
      <c r="BG236" s="84" t="s">
        <v>1110</v>
      </c>
      <c r="BH236" s="114" t="s">
        <v>1642</v>
      </c>
      <c r="BI236" s="38" t="s">
        <v>110</v>
      </c>
      <c r="BJ236" s="85">
        <v>46044</v>
      </c>
      <c r="BK236" s="84" t="s">
        <v>247</v>
      </c>
      <c r="BL236" s="38" t="s">
        <v>114</v>
      </c>
      <c r="BM236" s="115" t="s">
        <v>119</v>
      </c>
      <c r="BN236" s="116" t="s">
        <v>200</v>
      </c>
      <c r="BO236" s="84" t="s">
        <v>245</v>
      </c>
      <c r="BP236" s="84">
        <v>6000</v>
      </c>
      <c r="BQ236" s="117" t="s">
        <v>203</v>
      </c>
      <c r="BR236" s="118" t="s">
        <v>1643</v>
      </c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14622</v>
      </c>
      <c r="J248" s="38" t="s">
        <v>295</v>
      </c>
      <c r="K248" s="84">
        <v>14622</v>
      </c>
      <c r="L248" s="84" t="s">
        <v>255</v>
      </c>
      <c r="M248" s="38" t="s">
        <v>256</v>
      </c>
      <c r="N248" s="84">
        <v>20815</v>
      </c>
      <c r="O248" s="84" t="s">
        <v>954</v>
      </c>
      <c r="P248" s="84">
        <v>33827</v>
      </c>
      <c r="Q248" s="38" t="s">
        <v>955</v>
      </c>
      <c r="R248" s="38" t="s">
        <v>259</v>
      </c>
      <c r="S248" s="84" t="s">
        <v>1114</v>
      </c>
      <c r="T248" s="84" t="s">
        <v>1114</v>
      </c>
      <c r="U248" s="84" t="s">
        <v>359</v>
      </c>
      <c r="V248" s="84" t="s">
        <v>262</v>
      </c>
      <c r="W248" s="84">
        <v>0</v>
      </c>
      <c r="X248" s="38" t="s">
        <v>1042</v>
      </c>
      <c r="Y248" s="84">
        <v>355447152</v>
      </c>
      <c r="Z248" s="38" t="s">
        <v>1115</v>
      </c>
      <c r="AA248" s="108" t="s">
        <v>1086</v>
      </c>
      <c r="AB248" s="84">
        <v>42000</v>
      </c>
      <c r="AC248" s="108" t="s">
        <v>303</v>
      </c>
      <c r="AD248" s="84">
        <v>24</v>
      </c>
      <c r="AE248" s="84" t="s">
        <v>319</v>
      </c>
      <c r="AF248" s="84" t="s">
        <v>1112</v>
      </c>
      <c r="AG248" s="108" t="s">
        <v>1113</v>
      </c>
      <c r="AH248" s="84" t="s">
        <v>1007</v>
      </c>
      <c r="AI248" s="108" t="s">
        <v>1073</v>
      </c>
      <c r="AJ248" s="84">
        <v>2240</v>
      </c>
      <c r="AK248" s="84">
        <v>2240</v>
      </c>
      <c r="AL248" s="108" t="s">
        <v>1117</v>
      </c>
      <c r="AM248" s="84">
        <v>37118.129999999997</v>
      </c>
      <c r="AN248" s="112">
        <v>12161.87</v>
      </c>
      <c r="AO248" s="112">
        <v>49280</v>
      </c>
      <c r="AP248" s="112">
        <v>4881.87</v>
      </c>
      <c r="AQ248" s="112">
        <v>157.13</v>
      </c>
      <c r="AR248" s="112">
        <v>5039</v>
      </c>
      <c r="AS248" s="112">
        <v>0</v>
      </c>
      <c r="AT248" s="112">
        <v>0</v>
      </c>
      <c r="AU248" s="112">
        <v>0</v>
      </c>
      <c r="AV248" s="84">
        <v>22</v>
      </c>
      <c r="AW248" s="84"/>
      <c r="AX248" s="84"/>
      <c r="AY248" s="108"/>
      <c r="AZ248" s="84"/>
      <c r="BA248" s="84"/>
      <c r="BB248" s="84" t="s">
        <v>1622</v>
      </c>
      <c r="BC248" s="84" t="s">
        <v>145</v>
      </c>
      <c r="BD248" s="108"/>
      <c r="BE248" s="84">
        <v>0</v>
      </c>
      <c r="BF248" s="38" t="s">
        <v>1114</v>
      </c>
      <c r="BG248" s="84" t="s">
        <v>1116</v>
      </c>
      <c r="BH248" s="114" t="s">
        <v>1642</v>
      </c>
      <c r="BI248" s="38" t="s">
        <v>112</v>
      </c>
      <c r="BJ248" s="85">
        <v>46042</v>
      </c>
      <c r="BK248" s="84" t="s">
        <v>247</v>
      </c>
      <c r="BL248" s="38" t="s">
        <v>247</v>
      </c>
      <c r="BM248" s="115" t="s">
        <v>247</v>
      </c>
      <c r="BN248" s="116" t="s">
        <v>247</v>
      </c>
      <c r="BO248" s="84" t="s">
        <v>247</v>
      </c>
      <c r="BP248" s="84" t="s">
        <v>247</v>
      </c>
      <c r="BQ248" s="117" t="s">
        <v>247</v>
      </c>
      <c r="BR248" s="118" t="s">
        <v>1647</v>
      </c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14672</v>
      </c>
      <c r="J252" s="38" t="s">
        <v>295</v>
      </c>
      <c r="K252" s="84">
        <v>14672</v>
      </c>
      <c r="L252" s="84" t="s">
        <v>255</v>
      </c>
      <c r="M252" s="38" t="s">
        <v>256</v>
      </c>
      <c r="N252" s="84">
        <v>20865</v>
      </c>
      <c r="O252" s="84" t="s">
        <v>344</v>
      </c>
      <c r="P252" s="84">
        <v>33833</v>
      </c>
      <c r="Q252" s="38" t="s">
        <v>1120</v>
      </c>
      <c r="R252" s="38" t="s">
        <v>259</v>
      </c>
      <c r="S252" s="84" t="s">
        <v>1121</v>
      </c>
      <c r="T252" s="84" t="s">
        <v>1121</v>
      </c>
      <c r="U252" s="84" t="s">
        <v>261</v>
      </c>
      <c r="V252" s="84" t="s">
        <v>292</v>
      </c>
      <c r="W252" s="84">
        <v>0</v>
      </c>
      <c r="X252" s="38" t="s">
        <v>315</v>
      </c>
      <c r="Y252" s="84">
        <v>355471217</v>
      </c>
      <c r="Z252" s="38" t="s">
        <v>1122</v>
      </c>
      <c r="AA252" s="108" t="s">
        <v>1086</v>
      </c>
      <c r="AB252" s="84">
        <v>72000</v>
      </c>
      <c r="AC252" s="108" t="s">
        <v>303</v>
      </c>
      <c r="AD252" s="84">
        <v>24</v>
      </c>
      <c r="AE252" s="84" t="s">
        <v>326</v>
      </c>
      <c r="AF252" s="84" t="s">
        <v>1124</v>
      </c>
      <c r="AG252" s="108" t="s">
        <v>1125</v>
      </c>
      <c r="AH252" s="84" t="s">
        <v>271</v>
      </c>
      <c r="AI252" s="108" t="s">
        <v>1073</v>
      </c>
      <c r="AJ252" s="84">
        <v>3840</v>
      </c>
      <c r="AK252" s="84">
        <v>3840</v>
      </c>
      <c r="AL252" s="108" t="s">
        <v>963</v>
      </c>
      <c r="AM252" s="84">
        <v>63631.040000000001</v>
      </c>
      <c r="AN252" s="112">
        <v>20848.96</v>
      </c>
      <c r="AO252" s="112">
        <v>84480</v>
      </c>
      <c r="AP252" s="112">
        <v>8368.9599999999991</v>
      </c>
      <c r="AQ252" s="112">
        <v>268.04000000000002</v>
      </c>
      <c r="AR252" s="112">
        <v>8637</v>
      </c>
      <c r="AS252" s="112">
        <v>0</v>
      </c>
      <c r="AT252" s="112">
        <v>0</v>
      </c>
      <c r="AU252" s="112">
        <v>0</v>
      </c>
      <c r="AV252" s="84">
        <v>22</v>
      </c>
      <c r="AW252" s="84"/>
      <c r="AX252" s="84"/>
      <c r="AY252" s="108"/>
      <c r="AZ252" s="84"/>
      <c r="BA252" s="84"/>
      <c r="BB252" s="84" t="s">
        <v>1622</v>
      </c>
      <c r="BC252" s="84" t="s">
        <v>145</v>
      </c>
      <c r="BD252" s="108"/>
      <c r="BE252" s="84">
        <v>0</v>
      </c>
      <c r="BF252" s="38" t="s">
        <v>1121</v>
      </c>
      <c r="BG252" s="84" t="s">
        <v>1123</v>
      </c>
      <c r="BH252" s="114" t="s">
        <v>1642</v>
      </c>
      <c r="BI252" s="38" t="s">
        <v>112</v>
      </c>
      <c r="BJ252" s="85">
        <v>46042</v>
      </c>
      <c r="BK252" s="84" t="s">
        <v>247</v>
      </c>
      <c r="BL252" s="38" t="s">
        <v>247</v>
      </c>
      <c r="BM252" s="115" t="s">
        <v>247</v>
      </c>
      <c r="BN252" s="116" t="s">
        <v>247</v>
      </c>
      <c r="BO252" s="84" t="s">
        <v>247</v>
      </c>
      <c r="BP252" s="84" t="s">
        <v>247</v>
      </c>
      <c r="BQ252" s="117" t="s">
        <v>247</v>
      </c>
      <c r="BR252" s="118" t="s">
        <v>1647</v>
      </c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14672</v>
      </c>
      <c r="J259" s="38" t="s">
        <v>295</v>
      </c>
      <c r="K259" s="84">
        <v>14672</v>
      </c>
      <c r="L259" s="84" t="s">
        <v>255</v>
      </c>
      <c r="M259" s="38" t="s">
        <v>256</v>
      </c>
      <c r="N259" s="84">
        <v>20865</v>
      </c>
      <c r="O259" s="84" t="s">
        <v>344</v>
      </c>
      <c r="P259" s="84">
        <v>33833</v>
      </c>
      <c r="Q259" s="38" t="s">
        <v>1120</v>
      </c>
      <c r="R259" s="38" t="s">
        <v>259</v>
      </c>
      <c r="S259" s="84" t="s">
        <v>1128</v>
      </c>
      <c r="T259" s="84" t="s">
        <v>1128</v>
      </c>
      <c r="U259" s="84" t="s">
        <v>291</v>
      </c>
      <c r="V259" s="84" t="s">
        <v>299</v>
      </c>
      <c r="W259" s="84">
        <v>0</v>
      </c>
      <c r="X259" s="38" t="s">
        <v>315</v>
      </c>
      <c r="Y259" s="84">
        <v>355508739</v>
      </c>
      <c r="Z259" s="38" t="s">
        <v>1129</v>
      </c>
      <c r="AA259" s="108" t="s">
        <v>1126</v>
      </c>
      <c r="AB259" s="84">
        <v>72000</v>
      </c>
      <c r="AC259" s="108" t="s">
        <v>303</v>
      </c>
      <c r="AD259" s="84">
        <v>24</v>
      </c>
      <c r="AE259" s="84" t="s">
        <v>326</v>
      </c>
      <c r="AF259" s="84" t="s">
        <v>1131</v>
      </c>
      <c r="AG259" s="108" t="s">
        <v>1125</v>
      </c>
      <c r="AH259" s="84" t="s">
        <v>271</v>
      </c>
      <c r="AI259" s="108" t="s">
        <v>1073</v>
      </c>
      <c r="AJ259" s="84">
        <v>3840</v>
      </c>
      <c r="AK259" s="84">
        <v>3840</v>
      </c>
      <c r="AL259" s="108" t="s">
        <v>963</v>
      </c>
      <c r="AM259" s="84">
        <v>63859.38</v>
      </c>
      <c r="AN259" s="112">
        <v>20620.62</v>
      </c>
      <c r="AO259" s="112">
        <v>84480</v>
      </c>
      <c r="AP259" s="112">
        <v>8140.62</v>
      </c>
      <c r="AQ259" s="112">
        <v>259.38</v>
      </c>
      <c r="AR259" s="112">
        <v>8400</v>
      </c>
      <c r="AS259" s="112">
        <v>0</v>
      </c>
      <c r="AT259" s="112">
        <v>0</v>
      </c>
      <c r="AU259" s="112">
        <v>0</v>
      </c>
      <c r="AV259" s="84">
        <v>22</v>
      </c>
      <c r="AW259" s="84"/>
      <c r="AX259" s="84"/>
      <c r="AY259" s="108"/>
      <c r="AZ259" s="84"/>
      <c r="BA259" s="84"/>
      <c r="BB259" s="84" t="s">
        <v>1622</v>
      </c>
      <c r="BC259" s="84" t="s">
        <v>145</v>
      </c>
      <c r="BD259" s="108"/>
      <c r="BE259" s="84">
        <v>0</v>
      </c>
      <c r="BF259" s="38" t="s">
        <v>1128</v>
      </c>
      <c r="BG259" s="84" t="s">
        <v>1130</v>
      </c>
      <c r="BH259" s="114" t="s">
        <v>1642</v>
      </c>
      <c r="BI259" s="38" t="s">
        <v>112</v>
      </c>
      <c r="BJ259" s="85">
        <v>46042</v>
      </c>
      <c r="BK259" s="84" t="s">
        <v>247</v>
      </c>
      <c r="BL259" s="38" t="s">
        <v>247</v>
      </c>
      <c r="BM259" s="115" t="s">
        <v>247</v>
      </c>
      <c r="BN259" s="116" t="s">
        <v>247</v>
      </c>
      <c r="BO259" s="84" t="s">
        <v>247</v>
      </c>
      <c r="BP259" s="84" t="s">
        <v>247</v>
      </c>
      <c r="BQ259" s="117" t="s">
        <v>247</v>
      </c>
      <c r="BR259" s="118" t="s">
        <v>1647</v>
      </c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14590</v>
      </c>
      <c r="J264" s="38" t="s">
        <v>295</v>
      </c>
      <c r="K264" s="84">
        <v>14590</v>
      </c>
      <c r="L264" s="84" t="s">
        <v>255</v>
      </c>
      <c r="M264" s="38" t="s">
        <v>256</v>
      </c>
      <c r="N264" s="84">
        <v>20783</v>
      </c>
      <c r="O264" s="84" t="s">
        <v>296</v>
      </c>
      <c r="P264" s="84">
        <v>33730</v>
      </c>
      <c r="Q264" s="38" t="s">
        <v>813</v>
      </c>
      <c r="R264" s="38" t="s">
        <v>259</v>
      </c>
      <c r="S264" s="84" t="s">
        <v>1135</v>
      </c>
      <c r="T264" s="84" t="s">
        <v>1135</v>
      </c>
      <c r="U264" s="84" t="s">
        <v>359</v>
      </c>
      <c r="V264" s="84" t="s">
        <v>299</v>
      </c>
      <c r="W264" s="84">
        <v>0</v>
      </c>
      <c r="X264" s="38" t="s">
        <v>315</v>
      </c>
      <c r="Y264" s="84">
        <v>355548822</v>
      </c>
      <c r="Z264" s="38" t="s">
        <v>1136</v>
      </c>
      <c r="AA264" s="108" t="s">
        <v>1132</v>
      </c>
      <c r="AB264" s="84">
        <v>80000</v>
      </c>
      <c r="AC264" s="108" t="s">
        <v>303</v>
      </c>
      <c r="AD264" s="84">
        <v>24</v>
      </c>
      <c r="AE264" s="84" t="s">
        <v>268</v>
      </c>
      <c r="AF264" s="84" t="s">
        <v>1138</v>
      </c>
      <c r="AG264" s="108" t="s">
        <v>1139</v>
      </c>
      <c r="AH264" s="84" t="s">
        <v>293</v>
      </c>
      <c r="AI264" s="108" t="s">
        <v>1073</v>
      </c>
      <c r="AJ264" s="84">
        <v>4270</v>
      </c>
      <c r="AK264" s="84">
        <v>4270</v>
      </c>
      <c r="AL264" s="108" t="s">
        <v>713</v>
      </c>
      <c r="AM264" s="84">
        <v>55764.21</v>
      </c>
      <c r="AN264" s="112">
        <v>21095.79</v>
      </c>
      <c r="AO264" s="112">
        <v>76860</v>
      </c>
      <c r="AP264" s="112">
        <v>24235.79</v>
      </c>
      <c r="AQ264" s="112">
        <v>1817.21</v>
      </c>
      <c r="AR264" s="112">
        <v>26053</v>
      </c>
      <c r="AS264" s="112">
        <v>15536.15</v>
      </c>
      <c r="AT264" s="112">
        <v>1543.85</v>
      </c>
      <c r="AU264" s="112">
        <v>17080</v>
      </c>
      <c r="AV264" s="84">
        <v>22</v>
      </c>
      <c r="AW264" s="84"/>
      <c r="AX264" s="84"/>
      <c r="AY264" s="108"/>
      <c r="AZ264" s="84"/>
      <c r="BA264" s="84"/>
      <c r="BB264" s="84" t="s">
        <v>1622</v>
      </c>
      <c r="BC264" s="84" t="s">
        <v>145</v>
      </c>
      <c r="BD264" s="108"/>
      <c r="BE264" s="84">
        <v>0</v>
      </c>
      <c r="BF264" s="38" t="s">
        <v>1135</v>
      </c>
      <c r="BG264" s="84" t="s">
        <v>1137</v>
      </c>
      <c r="BH264" s="114" t="s">
        <v>1642</v>
      </c>
      <c r="BI264" s="38" t="s">
        <v>112</v>
      </c>
      <c r="BJ264" s="85">
        <v>46042</v>
      </c>
      <c r="BK264" s="84" t="s">
        <v>247</v>
      </c>
      <c r="BL264" s="38" t="s">
        <v>247</v>
      </c>
      <c r="BM264" s="115" t="s">
        <v>247</v>
      </c>
      <c r="BN264" s="116" t="s">
        <v>247</v>
      </c>
      <c r="BO264" s="84" t="s">
        <v>247</v>
      </c>
      <c r="BP264" s="84" t="s">
        <v>247</v>
      </c>
      <c r="BQ264" s="117" t="s">
        <v>247</v>
      </c>
      <c r="BR264" s="118" t="s">
        <v>1647</v>
      </c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14590</v>
      </c>
      <c r="J265" s="38" t="s">
        <v>295</v>
      </c>
      <c r="K265" s="84">
        <v>14590</v>
      </c>
      <c r="L265" s="84" t="s">
        <v>255</v>
      </c>
      <c r="M265" s="38" t="s">
        <v>256</v>
      </c>
      <c r="N265" s="84">
        <v>20783</v>
      </c>
      <c r="O265" s="84" t="s">
        <v>296</v>
      </c>
      <c r="P265" s="84">
        <v>33627</v>
      </c>
      <c r="Q265" s="38" t="s">
        <v>1140</v>
      </c>
      <c r="R265" s="38" t="s">
        <v>259</v>
      </c>
      <c r="S265" s="84" t="s">
        <v>1141</v>
      </c>
      <c r="T265" s="84" t="s">
        <v>1141</v>
      </c>
      <c r="U265" s="84" t="s">
        <v>359</v>
      </c>
      <c r="V265" s="84" t="s">
        <v>292</v>
      </c>
      <c r="W265" s="84">
        <v>0</v>
      </c>
      <c r="X265" s="38" t="s">
        <v>1067</v>
      </c>
      <c r="Y265" s="84">
        <v>355555605</v>
      </c>
      <c r="Z265" s="38" t="s">
        <v>1142</v>
      </c>
      <c r="AA265" s="108" t="s">
        <v>1132</v>
      </c>
      <c r="AB265" s="84">
        <v>42000</v>
      </c>
      <c r="AC265" s="108" t="s">
        <v>303</v>
      </c>
      <c r="AD265" s="84">
        <v>24</v>
      </c>
      <c r="AE265" s="84" t="s">
        <v>319</v>
      </c>
      <c r="AF265" s="84" t="s">
        <v>1133</v>
      </c>
      <c r="AG265" s="108" t="s">
        <v>1134</v>
      </c>
      <c r="AH265" s="84" t="s">
        <v>1007</v>
      </c>
      <c r="AI265" s="108" t="s">
        <v>1073</v>
      </c>
      <c r="AJ265" s="84">
        <v>2240</v>
      </c>
      <c r="AK265" s="84">
        <v>2240</v>
      </c>
      <c r="AL265" s="108" t="s">
        <v>1127</v>
      </c>
      <c r="AM265" s="84">
        <v>37384.449999999997</v>
      </c>
      <c r="AN265" s="112">
        <v>11895.55</v>
      </c>
      <c r="AO265" s="112">
        <v>49280</v>
      </c>
      <c r="AP265" s="112">
        <v>4615.55</v>
      </c>
      <c r="AQ265" s="112">
        <v>145.44999999999999</v>
      </c>
      <c r="AR265" s="112">
        <v>4761</v>
      </c>
      <c r="AS265" s="112">
        <v>0</v>
      </c>
      <c r="AT265" s="112">
        <v>0</v>
      </c>
      <c r="AU265" s="112">
        <v>0</v>
      </c>
      <c r="AV265" s="84">
        <v>22</v>
      </c>
      <c r="AW265" s="84"/>
      <c r="AX265" s="84"/>
      <c r="AY265" s="108"/>
      <c r="AZ265" s="84"/>
      <c r="BA265" s="84"/>
      <c r="BB265" s="84" t="s">
        <v>1622</v>
      </c>
      <c r="BC265" s="84" t="s">
        <v>145</v>
      </c>
      <c r="BD265" s="108"/>
      <c r="BE265" s="84">
        <v>0</v>
      </c>
      <c r="BF265" s="38" t="s">
        <v>1141</v>
      </c>
      <c r="BG265" s="84" t="s">
        <v>1143</v>
      </c>
      <c r="BH265" s="114" t="s">
        <v>1642</v>
      </c>
      <c r="BI265" s="38" t="s">
        <v>112</v>
      </c>
      <c r="BJ265" s="85">
        <v>46042</v>
      </c>
      <c r="BK265" s="84" t="s">
        <v>247</v>
      </c>
      <c r="BL265" s="38" t="s">
        <v>247</v>
      </c>
      <c r="BM265" s="115" t="s">
        <v>247</v>
      </c>
      <c r="BN265" s="116" t="s">
        <v>247</v>
      </c>
      <c r="BO265" s="84" t="s">
        <v>247</v>
      </c>
      <c r="BP265" s="84" t="s">
        <v>247</v>
      </c>
      <c r="BQ265" s="117" t="s">
        <v>247</v>
      </c>
      <c r="BR265" s="118" t="s">
        <v>1647</v>
      </c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14689</v>
      </c>
      <c r="J268" s="38" t="s">
        <v>279</v>
      </c>
      <c r="K268" s="84">
        <v>14689</v>
      </c>
      <c r="L268" s="84" t="s">
        <v>255</v>
      </c>
      <c r="M268" s="38" t="s">
        <v>256</v>
      </c>
      <c r="N268" s="84">
        <v>310603</v>
      </c>
      <c r="O268" s="84" t="s">
        <v>763</v>
      </c>
      <c r="P268" s="84">
        <v>426411</v>
      </c>
      <c r="Q268" s="38" t="s">
        <v>764</v>
      </c>
      <c r="R268" s="38" t="s">
        <v>613</v>
      </c>
      <c r="S268" s="84" t="s">
        <v>765</v>
      </c>
      <c r="T268" s="84" t="s">
        <v>765</v>
      </c>
      <c r="U268" s="84" t="s">
        <v>359</v>
      </c>
      <c r="V268" s="84" t="s">
        <v>299</v>
      </c>
      <c r="W268" s="84">
        <v>0</v>
      </c>
      <c r="X268" s="38" t="s">
        <v>315</v>
      </c>
      <c r="Y268" s="84">
        <v>355631104</v>
      </c>
      <c r="Z268" s="38" t="s">
        <v>766</v>
      </c>
      <c r="AA268" s="108" t="s">
        <v>1008</v>
      </c>
      <c r="AB268" s="84">
        <v>40000</v>
      </c>
      <c r="AC268" s="108" t="s">
        <v>286</v>
      </c>
      <c r="AD268" s="84">
        <v>18</v>
      </c>
      <c r="AE268" s="84" t="s">
        <v>614</v>
      </c>
      <c r="AF268" s="84" t="s">
        <v>761</v>
      </c>
      <c r="AG268" s="108" t="s">
        <v>762</v>
      </c>
      <c r="AH268" s="84" t="s">
        <v>322</v>
      </c>
      <c r="AI268" s="108" t="s">
        <v>1145</v>
      </c>
      <c r="AJ268" s="84">
        <v>2690</v>
      </c>
      <c r="AK268" s="84">
        <v>2690</v>
      </c>
      <c r="AL268" s="108" t="s">
        <v>769</v>
      </c>
      <c r="AM268" s="84">
        <v>20397.04</v>
      </c>
      <c r="AN268" s="112">
        <v>6502.96</v>
      </c>
      <c r="AO268" s="112">
        <v>26900</v>
      </c>
      <c r="AP268" s="112">
        <v>19602.96</v>
      </c>
      <c r="AQ268" s="112">
        <v>1864.04</v>
      </c>
      <c r="AR268" s="112">
        <v>21467</v>
      </c>
      <c r="AS268" s="112">
        <v>19602.96</v>
      </c>
      <c r="AT268" s="112">
        <v>1864.04</v>
      </c>
      <c r="AU268" s="112">
        <v>21467</v>
      </c>
      <c r="AV268" s="84">
        <v>22</v>
      </c>
      <c r="AW268" s="84"/>
      <c r="AX268" s="84"/>
      <c r="AY268" s="108"/>
      <c r="AZ268" s="84"/>
      <c r="BA268" s="84"/>
      <c r="BB268" s="84" t="s">
        <v>1622</v>
      </c>
      <c r="BC268" s="84" t="s">
        <v>145</v>
      </c>
      <c r="BD268" s="108" t="s">
        <v>1537</v>
      </c>
      <c r="BE268" s="84">
        <v>40000</v>
      </c>
      <c r="BF268" s="38" t="s">
        <v>765</v>
      </c>
      <c r="BG268" s="84" t="s">
        <v>767</v>
      </c>
      <c r="BH268" s="114" t="s">
        <v>1642</v>
      </c>
      <c r="BI268" s="38" t="s">
        <v>112</v>
      </c>
      <c r="BJ268" s="85">
        <v>46042</v>
      </c>
      <c r="BK268" s="84" t="s">
        <v>247</v>
      </c>
      <c r="BL268" s="38" t="s">
        <v>247</v>
      </c>
      <c r="BM268" s="115" t="s">
        <v>247</v>
      </c>
      <c r="BN268" s="116" t="s">
        <v>247</v>
      </c>
      <c r="BO268" s="84" t="s">
        <v>247</v>
      </c>
      <c r="BP268" s="84" t="s">
        <v>247</v>
      </c>
      <c r="BQ268" s="117" t="s">
        <v>247</v>
      </c>
      <c r="BR268" s="118" t="s">
        <v>1647</v>
      </c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14622</v>
      </c>
      <c r="J271" s="38" t="s">
        <v>295</v>
      </c>
      <c r="K271" s="84">
        <v>14622</v>
      </c>
      <c r="L271" s="84" t="s">
        <v>255</v>
      </c>
      <c r="M271" s="38" t="s">
        <v>256</v>
      </c>
      <c r="N271" s="84">
        <v>20815</v>
      </c>
      <c r="O271" s="84" t="s">
        <v>954</v>
      </c>
      <c r="P271" s="84">
        <v>33693</v>
      </c>
      <c r="Q271" s="38" t="s">
        <v>1146</v>
      </c>
      <c r="R271" s="38" t="s">
        <v>259</v>
      </c>
      <c r="S271" s="84" t="s">
        <v>1147</v>
      </c>
      <c r="T271" s="84" t="s">
        <v>1147</v>
      </c>
      <c r="U271" s="84" t="s">
        <v>359</v>
      </c>
      <c r="V271" s="84" t="s">
        <v>292</v>
      </c>
      <c r="W271" s="84">
        <v>0</v>
      </c>
      <c r="X271" s="38" t="s">
        <v>315</v>
      </c>
      <c r="Y271" s="84">
        <v>355747195</v>
      </c>
      <c r="Z271" s="38" t="s">
        <v>1148</v>
      </c>
      <c r="AA271" s="108" t="s">
        <v>1065</v>
      </c>
      <c r="AB271" s="84">
        <v>80000</v>
      </c>
      <c r="AC271" s="108" t="s">
        <v>303</v>
      </c>
      <c r="AD271" s="84">
        <v>24</v>
      </c>
      <c r="AE271" s="84" t="s">
        <v>268</v>
      </c>
      <c r="AF271" s="84" t="s">
        <v>1150</v>
      </c>
      <c r="AG271" s="108" t="s">
        <v>1151</v>
      </c>
      <c r="AH271" s="84" t="s">
        <v>293</v>
      </c>
      <c r="AI271" s="108" t="s">
        <v>1073</v>
      </c>
      <c r="AJ271" s="84">
        <v>4270</v>
      </c>
      <c r="AK271" s="84">
        <v>4270</v>
      </c>
      <c r="AL271" s="108" t="s">
        <v>327</v>
      </c>
      <c r="AM271" s="84">
        <v>22641.45</v>
      </c>
      <c r="AN271" s="112">
        <v>11518.55</v>
      </c>
      <c r="AO271" s="112">
        <v>34160</v>
      </c>
      <c r="AP271" s="112">
        <v>57358.55</v>
      </c>
      <c r="AQ271" s="112">
        <v>10602.45</v>
      </c>
      <c r="AR271" s="112">
        <v>67961</v>
      </c>
      <c r="AS271" s="112">
        <v>49419.95</v>
      </c>
      <c r="AT271" s="112">
        <v>10360.049999999999</v>
      </c>
      <c r="AU271" s="112">
        <v>59780</v>
      </c>
      <c r="AV271" s="84">
        <v>22</v>
      </c>
      <c r="AW271" s="84"/>
      <c r="AX271" s="84"/>
      <c r="AY271" s="108"/>
      <c r="AZ271" s="84"/>
      <c r="BA271" s="84"/>
      <c r="BB271" s="84" t="s">
        <v>1622</v>
      </c>
      <c r="BC271" s="84" t="s">
        <v>145</v>
      </c>
      <c r="BD271" s="108"/>
      <c r="BE271" s="84">
        <v>0</v>
      </c>
      <c r="BF271" s="38" t="s">
        <v>1147</v>
      </c>
      <c r="BG271" s="84" t="s">
        <v>1149</v>
      </c>
      <c r="BH271" s="114" t="s">
        <v>1642</v>
      </c>
      <c r="BI271" s="38" t="s">
        <v>112</v>
      </c>
      <c r="BJ271" s="85">
        <v>46042</v>
      </c>
      <c r="BK271" s="84" t="s">
        <v>247</v>
      </c>
      <c r="BL271" s="38" t="s">
        <v>247</v>
      </c>
      <c r="BM271" s="115" t="s">
        <v>247</v>
      </c>
      <c r="BN271" s="116" t="s">
        <v>247</v>
      </c>
      <c r="BO271" s="84" t="s">
        <v>247</v>
      </c>
      <c r="BP271" s="84" t="s">
        <v>247</v>
      </c>
      <c r="BQ271" s="117" t="s">
        <v>247</v>
      </c>
      <c r="BR271" s="118" t="s">
        <v>1647</v>
      </c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14720</v>
      </c>
      <c r="J272" s="38" t="s">
        <v>480</v>
      </c>
      <c r="K272" s="84">
        <v>14720</v>
      </c>
      <c r="L272" s="84" t="s">
        <v>255</v>
      </c>
      <c r="M272" s="38" t="s">
        <v>256</v>
      </c>
      <c r="N272" s="84">
        <v>20913</v>
      </c>
      <c r="O272" s="84" t="s">
        <v>481</v>
      </c>
      <c r="P272" s="84">
        <v>738366</v>
      </c>
      <c r="Q272" s="38" t="s">
        <v>979</v>
      </c>
      <c r="R272" s="38" t="s">
        <v>259</v>
      </c>
      <c r="S272" s="84" t="s">
        <v>1152</v>
      </c>
      <c r="T272" s="84" t="s">
        <v>1152</v>
      </c>
      <c r="U272" s="84" t="s">
        <v>261</v>
      </c>
      <c r="V272" s="84" t="s">
        <v>262</v>
      </c>
      <c r="W272" s="84">
        <v>0</v>
      </c>
      <c r="X272" s="38" t="s">
        <v>315</v>
      </c>
      <c r="Y272" s="84">
        <v>355747847</v>
      </c>
      <c r="Z272" s="38" t="s">
        <v>1153</v>
      </c>
      <c r="AA272" s="108" t="s">
        <v>1065</v>
      </c>
      <c r="AB272" s="84">
        <v>65000</v>
      </c>
      <c r="AC272" s="108" t="s">
        <v>303</v>
      </c>
      <c r="AD272" s="84">
        <v>24</v>
      </c>
      <c r="AE272" s="84" t="s">
        <v>278</v>
      </c>
      <c r="AF272" s="84" t="s">
        <v>1155</v>
      </c>
      <c r="AG272" s="108" t="s">
        <v>1156</v>
      </c>
      <c r="AH272" s="84" t="s">
        <v>322</v>
      </c>
      <c r="AI272" s="108" t="s">
        <v>1073</v>
      </c>
      <c r="AJ272" s="84">
        <v>3470</v>
      </c>
      <c r="AK272" s="84">
        <v>3470</v>
      </c>
      <c r="AL272" s="108" t="s">
        <v>489</v>
      </c>
      <c r="AM272" s="84">
        <v>28758.46</v>
      </c>
      <c r="AN272" s="112">
        <v>12881.54</v>
      </c>
      <c r="AO272" s="112">
        <v>41640</v>
      </c>
      <c r="AP272" s="112">
        <v>36241.54</v>
      </c>
      <c r="AQ272" s="112">
        <v>5087.46</v>
      </c>
      <c r="AR272" s="112">
        <v>41329</v>
      </c>
      <c r="AS272" s="112">
        <v>29808.65</v>
      </c>
      <c r="AT272" s="112">
        <v>4891.3500000000004</v>
      </c>
      <c r="AU272" s="112">
        <v>34700</v>
      </c>
      <c r="AV272" s="84">
        <v>22</v>
      </c>
      <c r="AW272" s="84"/>
      <c r="AX272" s="84"/>
      <c r="AY272" s="108"/>
      <c r="AZ272" s="84"/>
      <c r="BA272" s="84"/>
      <c r="BB272" s="84" t="s">
        <v>1622</v>
      </c>
      <c r="BC272" s="84" t="s">
        <v>145</v>
      </c>
      <c r="BD272" s="108"/>
      <c r="BE272" s="84">
        <v>0</v>
      </c>
      <c r="BF272" s="38" t="s">
        <v>1152</v>
      </c>
      <c r="BG272" s="84" t="s">
        <v>1154</v>
      </c>
      <c r="BH272" s="114" t="s">
        <v>1642</v>
      </c>
      <c r="BI272" s="38" t="s">
        <v>112</v>
      </c>
      <c r="BJ272" s="85">
        <v>46042</v>
      </c>
      <c r="BK272" s="84" t="s">
        <v>247</v>
      </c>
      <c r="BL272" s="38" t="s">
        <v>247</v>
      </c>
      <c r="BM272" s="115" t="s">
        <v>247</v>
      </c>
      <c r="BN272" s="116" t="s">
        <v>247</v>
      </c>
      <c r="BO272" s="84" t="s">
        <v>247</v>
      </c>
      <c r="BP272" s="84" t="s">
        <v>247</v>
      </c>
      <c r="BQ272" s="117" t="s">
        <v>247</v>
      </c>
      <c r="BR272" s="118" t="s">
        <v>1647</v>
      </c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14807</v>
      </c>
      <c r="J274" s="38" t="s">
        <v>279</v>
      </c>
      <c r="K274" s="84">
        <v>14807</v>
      </c>
      <c r="L274" s="84" t="s">
        <v>255</v>
      </c>
      <c r="M274" s="38" t="s">
        <v>256</v>
      </c>
      <c r="N274" s="84">
        <v>21000</v>
      </c>
      <c r="O274" s="84" t="s">
        <v>1157</v>
      </c>
      <c r="P274" s="84">
        <v>34062</v>
      </c>
      <c r="Q274" s="38" t="s">
        <v>1158</v>
      </c>
      <c r="R274" s="38" t="s">
        <v>613</v>
      </c>
      <c r="S274" s="84" t="s">
        <v>1159</v>
      </c>
      <c r="T274" s="84" t="s">
        <v>1159</v>
      </c>
      <c r="U274" s="84" t="s">
        <v>291</v>
      </c>
      <c r="V274" s="84" t="s">
        <v>292</v>
      </c>
      <c r="W274" s="84">
        <v>0</v>
      </c>
      <c r="X274" s="38" t="s">
        <v>315</v>
      </c>
      <c r="Y274" s="84">
        <v>355807391</v>
      </c>
      <c r="Z274" s="38" t="s">
        <v>1160</v>
      </c>
      <c r="AA274" s="108" t="s">
        <v>1162</v>
      </c>
      <c r="AB274" s="84">
        <v>40000</v>
      </c>
      <c r="AC274" s="108" t="s">
        <v>286</v>
      </c>
      <c r="AD274" s="84">
        <v>18</v>
      </c>
      <c r="AE274" s="84" t="s">
        <v>614</v>
      </c>
      <c r="AF274" s="84" t="s">
        <v>1163</v>
      </c>
      <c r="AG274" s="108" t="s">
        <v>1164</v>
      </c>
      <c r="AH274" s="84" t="s">
        <v>271</v>
      </c>
      <c r="AI274" s="108" t="s">
        <v>1145</v>
      </c>
      <c r="AJ274" s="84">
        <v>2690</v>
      </c>
      <c r="AK274" s="84">
        <v>2690</v>
      </c>
      <c r="AL274" s="108" t="s">
        <v>1165</v>
      </c>
      <c r="AM274" s="84">
        <v>30082.38</v>
      </c>
      <c r="AN274" s="112">
        <v>7577.62</v>
      </c>
      <c r="AO274" s="112">
        <v>37660</v>
      </c>
      <c r="AP274" s="112">
        <v>9917.6200000000008</v>
      </c>
      <c r="AQ274" s="112">
        <v>517.38</v>
      </c>
      <c r="AR274" s="112">
        <v>10435</v>
      </c>
      <c r="AS274" s="112">
        <v>9917.6200000000008</v>
      </c>
      <c r="AT274" s="112">
        <v>517.38</v>
      </c>
      <c r="AU274" s="112">
        <v>10435</v>
      </c>
      <c r="AV274" s="84">
        <v>22</v>
      </c>
      <c r="AW274" s="84"/>
      <c r="AX274" s="84"/>
      <c r="AY274" s="108"/>
      <c r="AZ274" s="84"/>
      <c r="BA274" s="84"/>
      <c r="BB274" s="84" t="s">
        <v>1622</v>
      </c>
      <c r="BC274" s="84" t="s">
        <v>145</v>
      </c>
      <c r="BD274" s="108" t="s">
        <v>1209</v>
      </c>
      <c r="BE274" s="84">
        <v>40000</v>
      </c>
      <c r="BF274" s="38" t="s">
        <v>1159</v>
      </c>
      <c r="BG274" s="84" t="s">
        <v>1161</v>
      </c>
      <c r="BH274" s="114" t="s">
        <v>1642</v>
      </c>
      <c r="BI274" s="38" t="s">
        <v>112</v>
      </c>
      <c r="BJ274" s="85">
        <v>46042</v>
      </c>
      <c r="BK274" s="84" t="s">
        <v>247</v>
      </c>
      <c r="BL274" s="38" t="s">
        <v>247</v>
      </c>
      <c r="BM274" s="115" t="s">
        <v>247</v>
      </c>
      <c r="BN274" s="116" t="s">
        <v>247</v>
      </c>
      <c r="BO274" s="84" t="s">
        <v>247</v>
      </c>
      <c r="BP274" s="84" t="s">
        <v>247</v>
      </c>
      <c r="BQ274" s="117" t="s">
        <v>247</v>
      </c>
      <c r="BR274" s="118" t="s">
        <v>1647</v>
      </c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14642</v>
      </c>
      <c r="J275" s="38" t="s">
        <v>254</v>
      </c>
      <c r="K275" s="84">
        <v>14642</v>
      </c>
      <c r="L275" s="84" t="s">
        <v>255</v>
      </c>
      <c r="M275" s="38" t="s">
        <v>256</v>
      </c>
      <c r="N275" s="84">
        <v>20835</v>
      </c>
      <c r="O275" s="84" t="s">
        <v>257</v>
      </c>
      <c r="P275" s="84">
        <v>33843</v>
      </c>
      <c r="Q275" s="38" t="s">
        <v>258</v>
      </c>
      <c r="R275" s="38" t="s">
        <v>259</v>
      </c>
      <c r="S275" s="84" t="s">
        <v>1166</v>
      </c>
      <c r="T275" s="84" t="s">
        <v>1166</v>
      </c>
      <c r="U275" s="84" t="s">
        <v>261</v>
      </c>
      <c r="V275" s="84" t="s">
        <v>262</v>
      </c>
      <c r="W275" s="84">
        <v>0</v>
      </c>
      <c r="X275" s="38" t="s">
        <v>315</v>
      </c>
      <c r="Y275" s="84">
        <v>355831928</v>
      </c>
      <c r="Z275" s="38" t="s">
        <v>1167</v>
      </c>
      <c r="AA275" s="108" t="s">
        <v>1168</v>
      </c>
      <c r="AB275" s="84">
        <v>80000</v>
      </c>
      <c r="AC275" s="108" t="s">
        <v>267</v>
      </c>
      <c r="AD275" s="84">
        <v>24</v>
      </c>
      <c r="AE275" s="84" t="s">
        <v>268</v>
      </c>
      <c r="AF275" s="84" t="s">
        <v>269</v>
      </c>
      <c r="AG275" s="108" t="s">
        <v>270</v>
      </c>
      <c r="AH275" s="84" t="s">
        <v>271</v>
      </c>
      <c r="AI275" s="108" t="s">
        <v>1087</v>
      </c>
      <c r="AJ275" s="84">
        <v>4270</v>
      </c>
      <c r="AK275" s="84">
        <v>4270</v>
      </c>
      <c r="AL275" s="108" t="s">
        <v>1169</v>
      </c>
      <c r="AM275" s="84">
        <v>56620.51</v>
      </c>
      <c r="AN275" s="112">
        <v>20239.490000000002</v>
      </c>
      <c r="AO275" s="112">
        <v>76860</v>
      </c>
      <c r="AP275" s="112">
        <v>23379.49</v>
      </c>
      <c r="AQ275" s="112">
        <v>1705.51</v>
      </c>
      <c r="AR275" s="112">
        <v>25085</v>
      </c>
      <c r="AS275" s="112">
        <v>15609.99</v>
      </c>
      <c r="AT275" s="112">
        <v>1470.01</v>
      </c>
      <c r="AU275" s="112">
        <v>17080</v>
      </c>
      <c r="AV275" s="84">
        <v>22</v>
      </c>
      <c r="AW275" s="84"/>
      <c r="AX275" s="84"/>
      <c r="AY275" s="108"/>
      <c r="AZ275" s="84"/>
      <c r="BA275" s="84"/>
      <c r="BB275" s="84" t="s">
        <v>1622</v>
      </c>
      <c r="BC275" s="84" t="s">
        <v>145</v>
      </c>
      <c r="BD275" s="108"/>
      <c r="BE275" s="84">
        <v>0</v>
      </c>
      <c r="BF275" s="38" t="s">
        <v>1166</v>
      </c>
      <c r="BG275" s="84" t="s">
        <v>317</v>
      </c>
      <c r="BH275" s="114" t="s">
        <v>1642</v>
      </c>
      <c r="BI275" s="38" t="s">
        <v>112</v>
      </c>
      <c r="BJ275" s="85">
        <v>46042</v>
      </c>
      <c r="BK275" s="84" t="s">
        <v>247</v>
      </c>
      <c r="BL275" s="38" t="s">
        <v>247</v>
      </c>
      <c r="BM275" s="115" t="s">
        <v>247</v>
      </c>
      <c r="BN275" s="116" t="s">
        <v>247</v>
      </c>
      <c r="BO275" s="84" t="s">
        <v>247</v>
      </c>
      <c r="BP275" s="84" t="s">
        <v>247</v>
      </c>
      <c r="BQ275" s="117" t="s">
        <v>247</v>
      </c>
      <c r="BR275" s="118" t="s">
        <v>1647</v>
      </c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14590</v>
      </c>
      <c r="J276" s="38" t="s">
        <v>295</v>
      </c>
      <c r="K276" s="84">
        <v>14590</v>
      </c>
      <c r="L276" s="84" t="s">
        <v>255</v>
      </c>
      <c r="M276" s="38" t="s">
        <v>256</v>
      </c>
      <c r="N276" s="84">
        <v>20783</v>
      </c>
      <c r="O276" s="84" t="s">
        <v>296</v>
      </c>
      <c r="P276" s="84">
        <v>33627</v>
      </c>
      <c r="Q276" s="38" t="s">
        <v>1140</v>
      </c>
      <c r="R276" s="38" t="s">
        <v>259</v>
      </c>
      <c r="S276" s="84" t="s">
        <v>1170</v>
      </c>
      <c r="T276" s="84" t="s">
        <v>1170</v>
      </c>
      <c r="U276" s="84" t="s">
        <v>359</v>
      </c>
      <c r="V276" s="84" t="s">
        <v>299</v>
      </c>
      <c r="W276" s="84">
        <v>0</v>
      </c>
      <c r="X276" s="38" t="s">
        <v>315</v>
      </c>
      <c r="Y276" s="84">
        <v>355835013</v>
      </c>
      <c r="Z276" s="38" t="s">
        <v>1171</v>
      </c>
      <c r="AA276" s="108" t="s">
        <v>1168</v>
      </c>
      <c r="AB276" s="84">
        <v>65000</v>
      </c>
      <c r="AC276" s="108" t="s">
        <v>303</v>
      </c>
      <c r="AD276" s="84">
        <v>24</v>
      </c>
      <c r="AE276" s="84" t="s">
        <v>278</v>
      </c>
      <c r="AF276" s="84" t="s">
        <v>1173</v>
      </c>
      <c r="AG276" s="108" t="s">
        <v>1174</v>
      </c>
      <c r="AH276" s="84" t="s">
        <v>322</v>
      </c>
      <c r="AI276" s="108" t="s">
        <v>1073</v>
      </c>
      <c r="AJ276" s="84">
        <v>3470</v>
      </c>
      <c r="AK276" s="84">
        <v>3470</v>
      </c>
      <c r="AL276" s="108" t="s">
        <v>562</v>
      </c>
      <c r="AM276" s="84">
        <v>34414.32</v>
      </c>
      <c r="AN276" s="112">
        <v>14165.68</v>
      </c>
      <c r="AO276" s="112">
        <v>48580</v>
      </c>
      <c r="AP276" s="112">
        <v>30585.68</v>
      </c>
      <c r="AQ276" s="112">
        <v>3589.32</v>
      </c>
      <c r="AR276" s="112">
        <v>34175</v>
      </c>
      <c r="AS276" s="112">
        <v>24358.91</v>
      </c>
      <c r="AT276" s="112">
        <v>3401.09</v>
      </c>
      <c r="AU276" s="112">
        <v>27760</v>
      </c>
      <c r="AV276" s="84">
        <v>22</v>
      </c>
      <c r="AW276" s="84"/>
      <c r="AX276" s="84"/>
      <c r="AY276" s="108"/>
      <c r="AZ276" s="84"/>
      <c r="BA276" s="84"/>
      <c r="BB276" s="84" t="s">
        <v>1622</v>
      </c>
      <c r="BC276" s="84" t="s">
        <v>145</v>
      </c>
      <c r="BD276" s="108"/>
      <c r="BE276" s="84">
        <v>0</v>
      </c>
      <c r="BF276" s="38" t="s">
        <v>1170</v>
      </c>
      <c r="BG276" s="84" t="s">
        <v>1172</v>
      </c>
      <c r="BH276" s="114" t="s">
        <v>1642</v>
      </c>
      <c r="BI276" s="38" t="s">
        <v>112</v>
      </c>
      <c r="BJ276" s="85">
        <v>46042</v>
      </c>
      <c r="BK276" s="84" t="s">
        <v>247</v>
      </c>
      <c r="BL276" s="38" t="s">
        <v>247</v>
      </c>
      <c r="BM276" s="115" t="s">
        <v>247</v>
      </c>
      <c r="BN276" s="116" t="s">
        <v>247</v>
      </c>
      <c r="BO276" s="84" t="s">
        <v>247</v>
      </c>
      <c r="BP276" s="84" t="s">
        <v>247</v>
      </c>
      <c r="BQ276" s="117" t="s">
        <v>247</v>
      </c>
      <c r="BR276" s="118" t="s">
        <v>1647</v>
      </c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14552</v>
      </c>
      <c r="J284" s="38" t="s">
        <v>325</v>
      </c>
      <c r="K284" s="84">
        <v>14552</v>
      </c>
      <c r="L284" s="84" t="s">
        <v>534</v>
      </c>
      <c r="M284" s="38" t="s">
        <v>535</v>
      </c>
      <c r="N284" s="84">
        <v>20829</v>
      </c>
      <c r="O284" s="84" t="s">
        <v>536</v>
      </c>
      <c r="P284" s="84">
        <v>661731</v>
      </c>
      <c r="Q284" s="38" t="s">
        <v>1178</v>
      </c>
      <c r="R284" s="38" t="s">
        <v>613</v>
      </c>
      <c r="S284" s="84" t="s">
        <v>1179</v>
      </c>
      <c r="T284" s="84" t="s">
        <v>1179</v>
      </c>
      <c r="U284" s="84" t="s">
        <v>291</v>
      </c>
      <c r="V284" s="84" t="s">
        <v>299</v>
      </c>
      <c r="W284" s="84">
        <v>0</v>
      </c>
      <c r="X284" s="38" t="s">
        <v>315</v>
      </c>
      <c r="Y284" s="84">
        <v>356005437</v>
      </c>
      <c r="Z284" s="38" t="s">
        <v>1180</v>
      </c>
      <c r="AA284" s="108" t="s">
        <v>1175</v>
      </c>
      <c r="AB284" s="84">
        <v>40000</v>
      </c>
      <c r="AC284" s="108" t="s">
        <v>363</v>
      </c>
      <c r="AD284" s="84">
        <v>18</v>
      </c>
      <c r="AE284" s="84" t="s">
        <v>614</v>
      </c>
      <c r="AF284" s="84" t="s">
        <v>1182</v>
      </c>
      <c r="AG284" s="108" t="s">
        <v>1183</v>
      </c>
      <c r="AH284" s="84" t="s">
        <v>322</v>
      </c>
      <c r="AI284" s="108" t="s">
        <v>1184</v>
      </c>
      <c r="AJ284" s="84">
        <v>2690</v>
      </c>
      <c r="AK284" s="84">
        <v>2690</v>
      </c>
      <c r="AL284" s="108" t="s">
        <v>1185</v>
      </c>
      <c r="AM284" s="84">
        <v>36674.65</v>
      </c>
      <c r="AN284" s="112">
        <v>9055.35</v>
      </c>
      <c r="AO284" s="112">
        <v>45730</v>
      </c>
      <c r="AP284" s="112">
        <v>3325.35</v>
      </c>
      <c r="AQ284" s="112">
        <v>68.650000000000006</v>
      </c>
      <c r="AR284" s="112">
        <v>3394</v>
      </c>
      <c r="AS284" s="112">
        <v>3325.35</v>
      </c>
      <c r="AT284" s="112">
        <v>68.650000000000006</v>
      </c>
      <c r="AU284" s="112">
        <v>3394</v>
      </c>
      <c r="AV284" s="84">
        <v>21</v>
      </c>
      <c r="AW284" s="84"/>
      <c r="AX284" s="84"/>
      <c r="AY284" s="108"/>
      <c r="AZ284" s="84"/>
      <c r="BA284" s="84"/>
      <c r="BB284" s="84" t="s">
        <v>1622</v>
      </c>
      <c r="BC284" s="84" t="s">
        <v>145</v>
      </c>
      <c r="BD284" s="108"/>
      <c r="BE284" s="84">
        <v>0</v>
      </c>
      <c r="BF284" s="38" t="s">
        <v>1179</v>
      </c>
      <c r="BG284" s="84" t="s">
        <v>1181</v>
      </c>
      <c r="BH284" s="114" t="s">
        <v>1642</v>
      </c>
      <c r="BI284" s="38" t="s">
        <v>110</v>
      </c>
      <c r="BJ284" s="85">
        <v>46044</v>
      </c>
      <c r="BK284" s="84" t="s">
        <v>247</v>
      </c>
      <c r="BL284" s="38" t="s">
        <v>114</v>
      </c>
      <c r="BM284" s="115" t="s">
        <v>119</v>
      </c>
      <c r="BN284" s="116" t="s">
        <v>200</v>
      </c>
      <c r="BO284" s="84" t="s">
        <v>245</v>
      </c>
      <c r="BP284" s="84">
        <v>3394</v>
      </c>
      <c r="BQ284" s="117" t="s">
        <v>203</v>
      </c>
      <c r="BR284" s="118" t="s">
        <v>1643</v>
      </c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14553</v>
      </c>
      <c r="J287" s="38" t="s">
        <v>325</v>
      </c>
      <c r="K287" s="84">
        <v>14553</v>
      </c>
      <c r="L287" s="84" t="s">
        <v>534</v>
      </c>
      <c r="M287" s="38" t="s">
        <v>535</v>
      </c>
      <c r="N287" s="84">
        <v>20745</v>
      </c>
      <c r="O287" s="84" t="s">
        <v>558</v>
      </c>
      <c r="P287" s="84">
        <v>821446</v>
      </c>
      <c r="Q287" s="38" t="s">
        <v>559</v>
      </c>
      <c r="R287" s="38" t="s">
        <v>259</v>
      </c>
      <c r="S287" s="84" t="s">
        <v>1190</v>
      </c>
      <c r="T287" s="84" t="s">
        <v>1190</v>
      </c>
      <c r="U287" s="84" t="s">
        <v>359</v>
      </c>
      <c r="V287" s="84" t="s">
        <v>262</v>
      </c>
      <c r="W287" s="84">
        <v>0</v>
      </c>
      <c r="X287" s="38" t="s">
        <v>1042</v>
      </c>
      <c r="Y287" s="84">
        <v>356019856</v>
      </c>
      <c r="Z287" s="38" t="s">
        <v>1191</v>
      </c>
      <c r="AA287" s="108" t="s">
        <v>1186</v>
      </c>
      <c r="AB287" s="84">
        <v>42000</v>
      </c>
      <c r="AC287" s="108" t="s">
        <v>560</v>
      </c>
      <c r="AD287" s="84">
        <v>24</v>
      </c>
      <c r="AE287" s="84" t="s">
        <v>319</v>
      </c>
      <c r="AF287" s="84" t="s">
        <v>1176</v>
      </c>
      <c r="AG287" s="108" t="s">
        <v>1187</v>
      </c>
      <c r="AH287" s="84" t="s">
        <v>1007</v>
      </c>
      <c r="AI287" s="108" t="s">
        <v>1188</v>
      </c>
      <c r="AJ287" s="84">
        <v>2240</v>
      </c>
      <c r="AK287" s="84">
        <v>2240</v>
      </c>
      <c r="AL287" s="108" t="s">
        <v>1193</v>
      </c>
      <c r="AM287" s="84">
        <v>22936.17</v>
      </c>
      <c r="AN287" s="112">
        <v>10663.83</v>
      </c>
      <c r="AO287" s="112">
        <v>33600</v>
      </c>
      <c r="AP287" s="112">
        <v>19063.830000000002</v>
      </c>
      <c r="AQ287" s="112">
        <v>2137.17</v>
      </c>
      <c r="AR287" s="112">
        <v>21201</v>
      </c>
      <c r="AS287" s="112">
        <v>11631.87</v>
      </c>
      <c r="AT287" s="112">
        <v>1808.13</v>
      </c>
      <c r="AU287" s="112">
        <v>13440</v>
      </c>
      <c r="AV287" s="84">
        <v>21</v>
      </c>
      <c r="AW287" s="84"/>
      <c r="AX287" s="84"/>
      <c r="AY287" s="108"/>
      <c r="AZ287" s="84"/>
      <c r="BA287" s="84"/>
      <c r="BB287" s="84" t="s">
        <v>1622</v>
      </c>
      <c r="BC287" s="84" t="s">
        <v>145</v>
      </c>
      <c r="BD287" s="108"/>
      <c r="BE287" s="84">
        <v>0</v>
      </c>
      <c r="BF287" s="38" t="s">
        <v>1190</v>
      </c>
      <c r="BG287" s="84" t="s">
        <v>1192</v>
      </c>
      <c r="BH287" s="114" t="s">
        <v>1642</v>
      </c>
      <c r="BI287" s="38" t="s">
        <v>110</v>
      </c>
      <c r="BJ287" s="85">
        <v>46044</v>
      </c>
      <c r="BK287" s="84" t="s">
        <v>247</v>
      </c>
      <c r="BL287" s="38" t="s">
        <v>114</v>
      </c>
      <c r="BM287" s="115" t="s">
        <v>119</v>
      </c>
      <c r="BN287" s="116" t="s">
        <v>200</v>
      </c>
      <c r="BO287" s="84" t="s">
        <v>245</v>
      </c>
      <c r="BP287" s="84">
        <v>2240</v>
      </c>
      <c r="BQ287" s="117" t="s">
        <v>202</v>
      </c>
      <c r="BR287" s="118" t="s">
        <v>1643</v>
      </c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14796</v>
      </c>
      <c r="J292" s="38" t="s">
        <v>279</v>
      </c>
      <c r="K292" s="84">
        <v>14796</v>
      </c>
      <c r="L292" s="84" t="s">
        <v>255</v>
      </c>
      <c r="M292" s="38" t="s">
        <v>256</v>
      </c>
      <c r="N292" s="84">
        <v>20989</v>
      </c>
      <c r="O292" s="84" t="s">
        <v>674</v>
      </c>
      <c r="P292" s="84">
        <v>34046</v>
      </c>
      <c r="Q292" s="38" t="s">
        <v>675</v>
      </c>
      <c r="R292" s="38" t="s">
        <v>613</v>
      </c>
      <c r="S292" s="84" t="s">
        <v>676</v>
      </c>
      <c r="T292" s="84" t="s">
        <v>676</v>
      </c>
      <c r="U292" s="84" t="s">
        <v>291</v>
      </c>
      <c r="V292" s="84" t="s">
        <v>299</v>
      </c>
      <c r="W292" s="84">
        <v>0</v>
      </c>
      <c r="X292" s="38" t="s">
        <v>315</v>
      </c>
      <c r="Y292" s="84">
        <v>356083800</v>
      </c>
      <c r="Z292" s="38" t="s">
        <v>677</v>
      </c>
      <c r="AA292" s="108" t="s">
        <v>1196</v>
      </c>
      <c r="AB292" s="84">
        <v>40000</v>
      </c>
      <c r="AC292" s="108" t="s">
        <v>510</v>
      </c>
      <c r="AD292" s="84">
        <v>18</v>
      </c>
      <c r="AE292" s="84" t="s">
        <v>614</v>
      </c>
      <c r="AF292" s="84" t="s">
        <v>679</v>
      </c>
      <c r="AG292" s="108" t="s">
        <v>680</v>
      </c>
      <c r="AH292" s="84" t="s">
        <v>271</v>
      </c>
      <c r="AI292" s="108" t="s">
        <v>1197</v>
      </c>
      <c r="AJ292" s="84">
        <v>2690</v>
      </c>
      <c r="AK292" s="84">
        <v>2690</v>
      </c>
      <c r="AL292" s="108" t="s">
        <v>682</v>
      </c>
      <c r="AM292" s="84">
        <v>31744.39</v>
      </c>
      <c r="AN292" s="112">
        <v>8605.61</v>
      </c>
      <c r="AO292" s="112">
        <v>40350</v>
      </c>
      <c r="AP292" s="112">
        <v>8255.61</v>
      </c>
      <c r="AQ292" s="112">
        <v>362.39</v>
      </c>
      <c r="AR292" s="112">
        <v>8618</v>
      </c>
      <c r="AS292" s="112">
        <v>8255.61</v>
      </c>
      <c r="AT292" s="112">
        <v>362.39</v>
      </c>
      <c r="AU292" s="112">
        <v>8618</v>
      </c>
      <c r="AV292" s="84">
        <v>21</v>
      </c>
      <c r="AW292" s="84"/>
      <c r="AX292" s="84"/>
      <c r="AY292" s="108"/>
      <c r="AZ292" s="84"/>
      <c r="BA292" s="84"/>
      <c r="BB292" s="84" t="s">
        <v>1622</v>
      </c>
      <c r="BC292" s="84" t="s">
        <v>145</v>
      </c>
      <c r="BD292" s="108"/>
      <c r="BE292" s="84">
        <v>0</v>
      </c>
      <c r="BF292" s="38" t="s">
        <v>676</v>
      </c>
      <c r="BG292" s="84" t="s">
        <v>678</v>
      </c>
      <c r="BH292" s="114" t="s">
        <v>1642</v>
      </c>
      <c r="BI292" s="38" t="s">
        <v>112</v>
      </c>
      <c r="BJ292" s="85">
        <v>46042</v>
      </c>
      <c r="BK292" s="84" t="s">
        <v>247</v>
      </c>
      <c r="BL292" s="38" t="s">
        <v>247</v>
      </c>
      <c r="BM292" s="115" t="s">
        <v>247</v>
      </c>
      <c r="BN292" s="116" t="s">
        <v>247</v>
      </c>
      <c r="BO292" s="84" t="s">
        <v>247</v>
      </c>
      <c r="BP292" s="84" t="s">
        <v>247</v>
      </c>
      <c r="BQ292" s="117" t="s">
        <v>247</v>
      </c>
      <c r="BR292" s="118" t="s">
        <v>1647</v>
      </c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14776</v>
      </c>
      <c r="J297" s="38" t="s">
        <v>329</v>
      </c>
      <c r="K297" s="84">
        <v>14776</v>
      </c>
      <c r="L297" s="84" t="s">
        <v>456</v>
      </c>
      <c r="M297" s="38" t="s">
        <v>457</v>
      </c>
      <c r="N297" s="84">
        <v>20990</v>
      </c>
      <c r="O297" s="84" t="s">
        <v>704</v>
      </c>
      <c r="P297" s="84">
        <v>34047</v>
      </c>
      <c r="Q297" s="38" t="s">
        <v>705</v>
      </c>
      <c r="R297" s="38" t="s">
        <v>259</v>
      </c>
      <c r="S297" s="84" t="s">
        <v>1198</v>
      </c>
      <c r="T297" s="84" t="s">
        <v>1198</v>
      </c>
      <c r="U297" s="84" t="s">
        <v>359</v>
      </c>
      <c r="V297" s="84" t="s">
        <v>292</v>
      </c>
      <c r="W297" s="84">
        <v>541</v>
      </c>
      <c r="X297" s="38" t="s">
        <v>315</v>
      </c>
      <c r="Y297" s="84">
        <v>356106095</v>
      </c>
      <c r="Z297" s="38" t="s">
        <v>1199</v>
      </c>
      <c r="AA297" s="108" t="s">
        <v>1196</v>
      </c>
      <c r="AB297" s="84">
        <v>65000</v>
      </c>
      <c r="AC297" s="108" t="s">
        <v>303</v>
      </c>
      <c r="AD297" s="84">
        <v>24</v>
      </c>
      <c r="AE297" s="84" t="s">
        <v>278</v>
      </c>
      <c r="AF297" s="84" t="s">
        <v>1201</v>
      </c>
      <c r="AG297" s="108" t="s">
        <v>1202</v>
      </c>
      <c r="AH297" s="84" t="s">
        <v>322</v>
      </c>
      <c r="AI297" s="108" t="s">
        <v>1177</v>
      </c>
      <c r="AJ297" s="84">
        <v>3470</v>
      </c>
      <c r="AK297" s="84">
        <v>3470</v>
      </c>
      <c r="AL297" s="108" t="s">
        <v>933</v>
      </c>
      <c r="AM297" s="84">
        <v>41862.18</v>
      </c>
      <c r="AN297" s="112">
        <v>17127.82</v>
      </c>
      <c r="AO297" s="112">
        <v>58990</v>
      </c>
      <c r="AP297" s="112">
        <v>23137.82</v>
      </c>
      <c r="AQ297" s="112">
        <v>2016.18</v>
      </c>
      <c r="AR297" s="112">
        <v>25154</v>
      </c>
      <c r="AS297" s="112">
        <v>12328.59</v>
      </c>
      <c r="AT297" s="112">
        <v>1551.41</v>
      </c>
      <c r="AU297" s="112">
        <v>13880</v>
      </c>
      <c r="AV297" s="84">
        <v>21</v>
      </c>
      <c r="AW297" s="84"/>
      <c r="AX297" s="84"/>
      <c r="AY297" s="108"/>
      <c r="AZ297" s="84"/>
      <c r="BA297" s="84"/>
      <c r="BB297" s="84" t="s">
        <v>1622</v>
      </c>
      <c r="BC297" s="84" t="s">
        <v>145</v>
      </c>
      <c r="BD297" s="108"/>
      <c r="BE297" s="84">
        <v>0</v>
      </c>
      <c r="BF297" s="38" t="s">
        <v>1198</v>
      </c>
      <c r="BG297" s="84" t="s">
        <v>1200</v>
      </c>
      <c r="BH297" s="114" t="s">
        <v>1642</v>
      </c>
      <c r="BI297" s="38" t="s">
        <v>112</v>
      </c>
      <c r="BJ297" s="85">
        <v>46042</v>
      </c>
      <c r="BK297" s="84" t="s">
        <v>247</v>
      </c>
      <c r="BL297" s="38" t="s">
        <v>247</v>
      </c>
      <c r="BM297" s="115" t="s">
        <v>247</v>
      </c>
      <c r="BN297" s="116" t="s">
        <v>247</v>
      </c>
      <c r="BO297" s="84" t="s">
        <v>247</v>
      </c>
      <c r="BP297" s="84" t="s">
        <v>247</v>
      </c>
      <c r="BQ297" s="117" t="s">
        <v>247</v>
      </c>
      <c r="BR297" s="118" t="s">
        <v>1647</v>
      </c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14634</v>
      </c>
      <c r="J298" s="38" t="s">
        <v>480</v>
      </c>
      <c r="K298" s="84">
        <v>14634</v>
      </c>
      <c r="L298" s="84" t="s">
        <v>255</v>
      </c>
      <c r="M298" s="38" t="s">
        <v>256</v>
      </c>
      <c r="N298" s="84">
        <v>20827</v>
      </c>
      <c r="O298" s="84" t="s">
        <v>1203</v>
      </c>
      <c r="P298" s="84">
        <v>33890</v>
      </c>
      <c r="Q298" s="38" t="s">
        <v>1204</v>
      </c>
      <c r="R298" s="38" t="s">
        <v>259</v>
      </c>
      <c r="S298" s="84" t="s">
        <v>1205</v>
      </c>
      <c r="T298" s="84" t="s">
        <v>1205</v>
      </c>
      <c r="U298" s="84" t="s">
        <v>261</v>
      </c>
      <c r="V298" s="84" t="s">
        <v>262</v>
      </c>
      <c r="W298" s="84">
        <v>0</v>
      </c>
      <c r="X298" s="38" t="s">
        <v>315</v>
      </c>
      <c r="Y298" s="84">
        <v>356123209</v>
      </c>
      <c r="Z298" s="38" t="s">
        <v>1206</v>
      </c>
      <c r="AA298" s="108" t="s">
        <v>1194</v>
      </c>
      <c r="AB298" s="84">
        <v>80000</v>
      </c>
      <c r="AC298" s="108" t="s">
        <v>303</v>
      </c>
      <c r="AD298" s="84">
        <v>24</v>
      </c>
      <c r="AE298" s="84" t="s">
        <v>304</v>
      </c>
      <c r="AF298" s="84" t="s">
        <v>408</v>
      </c>
      <c r="AG298" s="108" t="s">
        <v>1208</v>
      </c>
      <c r="AH298" s="84" t="s">
        <v>293</v>
      </c>
      <c r="AI298" s="108" t="s">
        <v>1177</v>
      </c>
      <c r="AJ298" s="84">
        <v>4270</v>
      </c>
      <c r="AK298" s="84">
        <v>4270</v>
      </c>
      <c r="AL298" s="108" t="s">
        <v>820</v>
      </c>
      <c r="AM298" s="84">
        <v>37637.949999999997</v>
      </c>
      <c r="AN298" s="112">
        <v>17872.05</v>
      </c>
      <c r="AO298" s="112">
        <v>55510</v>
      </c>
      <c r="AP298" s="112">
        <v>42362.05</v>
      </c>
      <c r="AQ298" s="112">
        <v>5606.95</v>
      </c>
      <c r="AR298" s="112">
        <v>47969</v>
      </c>
      <c r="AS298" s="112">
        <v>29121.19</v>
      </c>
      <c r="AT298" s="112">
        <v>5038.8100000000004</v>
      </c>
      <c r="AU298" s="112">
        <v>34160</v>
      </c>
      <c r="AV298" s="84">
        <v>21</v>
      </c>
      <c r="AW298" s="84"/>
      <c r="AX298" s="84"/>
      <c r="AY298" s="108"/>
      <c r="AZ298" s="84"/>
      <c r="BA298" s="84"/>
      <c r="BB298" s="84" t="s">
        <v>1622</v>
      </c>
      <c r="BC298" s="84" t="s">
        <v>145</v>
      </c>
      <c r="BD298" s="108" t="s">
        <v>1209</v>
      </c>
      <c r="BE298" s="84">
        <v>80000</v>
      </c>
      <c r="BF298" s="38" t="s">
        <v>1205</v>
      </c>
      <c r="BG298" s="84" t="s">
        <v>1207</v>
      </c>
      <c r="BH298" s="114" t="s">
        <v>1642</v>
      </c>
      <c r="BI298" s="38" t="s">
        <v>112</v>
      </c>
      <c r="BJ298" s="85">
        <v>46042</v>
      </c>
      <c r="BK298" s="84" t="s">
        <v>247</v>
      </c>
      <c r="BL298" s="38" t="s">
        <v>247</v>
      </c>
      <c r="BM298" s="115" t="s">
        <v>247</v>
      </c>
      <c r="BN298" s="116" t="s">
        <v>247</v>
      </c>
      <c r="BO298" s="84" t="s">
        <v>247</v>
      </c>
      <c r="BP298" s="84" t="s">
        <v>247</v>
      </c>
      <c r="BQ298" s="117" t="s">
        <v>247</v>
      </c>
      <c r="BR298" s="118" t="s">
        <v>1647</v>
      </c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14776</v>
      </c>
      <c r="J306" s="38" t="s">
        <v>329</v>
      </c>
      <c r="K306" s="84">
        <v>14776</v>
      </c>
      <c r="L306" s="84" t="s">
        <v>456</v>
      </c>
      <c r="M306" s="38" t="s">
        <v>457</v>
      </c>
      <c r="N306" s="84">
        <v>20990</v>
      </c>
      <c r="O306" s="84" t="s">
        <v>704</v>
      </c>
      <c r="P306" s="84">
        <v>34047</v>
      </c>
      <c r="Q306" s="38" t="s">
        <v>705</v>
      </c>
      <c r="R306" s="38" t="s">
        <v>613</v>
      </c>
      <c r="S306" s="84" t="s">
        <v>706</v>
      </c>
      <c r="T306" s="84" t="s">
        <v>706</v>
      </c>
      <c r="U306" s="84" t="s">
        <v>359</v>
      </c>
      <c r="V306" s="84" t="s">
        <v>292</v>
      </c>
      <c r="W306" s="84">
        <v>0</v>
      </c>
      <c r="X306" s="38" t="s">
        <v>707</v>
      </c>
      <c r="Y306" s="84">
        <v>356210858</v>
      </c>
      <c r="Z306" s="38" t="s">
        <v>708</v>
      </c>
      <c r="AA306" s="108" t="s">
        <v>1210</v>
      </c>
      <c r="AB306" s="84">
        <v>40000</v>
      </c>
      <c r="AC306" s="108" t="s">
        <v>303</v>
      </c>
      <c r="AD306" s="84">
        <v>18</v>
      </c>
      <c r="AE306" s="84" t="s">
        <v>614</v>
      </c>
      <c r="AF306" s="84" t="s">
        <v>711</v>
      </c>
      <c r="AG306" s="108" t="s">
        <v>712</v>
      </c>
      <c r="AH306" s="84" t="s">
        <v>293</v>
      </c>
      <c r="AI306" s="108" t="s">
        <v>1177</v>
      </c>
      <c r="AJ306" s="84">
        <v>2690</v>
      </c>
      <c r="AK306" s="84">
        <v>2690</v>
      </c>
      <c r="AL306" s="108" t="s">
        <v>713</v>
      </c>
      <c r="AM306" s="84">
        <v>37208.589999999997</v>
      </c>
      <c r="AN306" s="112">
        <v>8521.41</v>
      </c>
      <c r="AO306" s="112">
        <v>45730</v>
      </c>
      <c r="AP306" s="112">
        <v>2791.41</v>
      </c>
      <c r="AQ306" s="112">
        <v>57.59</v>
      </c>
      <c r="AR306" s="112">
        <v>2849</v>
      </c>
      <c r="AS306" s="112">
        <v>2791.41</v>
      </c>
      <c r="AT306" s="112">
        <v>57.59</v>
      </c>
      <c r="AU306" s="112">
        <v>2849</v>
      </c>
      <c r="AV306" s="84">
        <v>21</v>
      </c>
      <c r="AW306" s="84"/>
      <c r="AX306" s="84"/>
      <c r="AY306" s="108"/>
      <c r="AZ306" s="84"/>
      <c r="BA306" s="84"/>
      <c r="BB306" s="84" t="s">
        <v>1622</v>
      </c>
      <c r="BC306" s="84" t="s">
        <v>145</v>
      </c>
      <c r="BD306" s="108"/>
      <c r="BE306" s="84">
        <v>0</v>
      </c>
      <c r="BF306" s="38" t="s">
        <v>706</v>
      </c>
      <c r="BG306" s="84" t="s">
        <v>709</v>
      </c>
      <c r="BH306" s="114" t="s">
        <v>1642</v>
      </c>
      <c r="BI306" s="38" t="s">
        <v>112</v>
      </c>
      <c r="BJ306" s="85">
        <v>46042</v>
      </c>
      <c r="BK306" s="84" t="s">
        <v>247</v>
      </c>
      <c r="BL306" s="38" t="s">
        <v>247</v>
      </c>
      <c r="BM306" s="115" t="s">
        <v>247</v>
      </c>
      <c r="BN306" s="116" t="s">
        <v>247</v>
      </c>
      <c r="BO306" s="84" t="s">
        <v>247</v>
      </c>
      <c r="BP306" s="84" t="s">
        <v>247</v>
      </c>
      <c r="BQ306" s="117" t="s">
        <v>247</v>
      </c>
      <c r="BR306" s="118" t="s">
        <v>1647</v>
      </c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14634</v>
      </c>
      <c r="J314" s="38" t="s">
        <v>480</v>
      </c>
      <c r="K314" s="84">
        <v>14634</v>
      </c>
      <c r="L314" s="84" t="s">
        <v>255</v>
      </c>
      <c r="M314" s="38" t="s">
        <v>256</v>
      </c>
      <c r="N314" s="84">
        <v>20827</v>
      </c>
      <c r="O314" s="84" t="s">
        <v>1203</v>
      </c>
      <c r="P314" s="84">
        <v>33890</v>
      </c>
      <c r="Q314" s="38" t="s">
        <v>1204</v>
      </c>
      <c r="R314" s="38" t="s">
        <v>259</v>
      </c>
      <c r="S314" s="84" t="s">
        <v>1212</v>
      </c>
      <c r="T314" s="84" t="s">
        <v>1212</v>
      </c>
      <c r="U314" s="84" t="s">
        <v>261</v>
      </c>
      <c r="V314" s="84" t="s">
        <v>262</v>
      </c>
      <c r="W314" s="84">
        <v>0</v>
      </c>
      <c r="X314" s="38" t="s">
        <v>315</v>
      </c>
      <c r="Y314" s="84">
        <v>356343262</v>
      </c>
      <c r="Z314" s="38" t="s">
        <v>1213</v>
      </c>
      <c r="AA314" s="108" t="s">
        <v>1215</v>
      </c>
      <c r="AB314" s="84">
        <v>80000</v>
      </c>
      <c r="AC314" s="108" t="s">
        <v>303</v>
      </c>
      <c r="AD314" s="84">
        <v>24</v>
      </c>
      <c r="AE314" s="84" t="s">
        <v>304</v>
      </c>
      <c r="AF314" s="84" t="s">
        <v>408</v>
      </c>
      <c r="AG314" s="108" t="s">
        <v>1208</v>
      </c>
      <c r="AH314" s="84" t="s">
        <v>293</v>
      </c>
      <c r="AI314" s="108" t="s">
        <v>1177</v>
      </c>
      <c r="AJ314" s="84">
        <v>4270</v>
      </c>
      <c r="AK314" s="84">
        <v>4270</v>
      </c>
      <c r="AL314" s="108" t="s">
        <v>1005</v>
      </c>
      <c r="AM314" s="84">
        <v>35475.82</v>
      </c>
      <c r="AN314" s="112">
        <v>15764.18</v>
      </c>
      <c r="AO314" s="112">
        <v>51240</v>
      </c>
      <c r="AP314" s="112">
        <v>44524.18</v>
      </c>
      <c r="AQ314" s="112">
        <v>6217.82</v>
      </c>
      <c r="AR314" s="112">
        <v>50742</v>
      </c>
      <c r="AS314" s="112">
        <v>32691.84</v>
      </c>
      <c r="AT314" s="112">
        <v>5738.16</v>
      </c>
      <c r="AU314" s="112">
        <v>38430</v>
      </c>
      <c r="AV314" s="84">
        <v>21</v>
      </c>
      <c r="AW314" s="84"/>
      <c r="AX314" s="84"/>
      <c r="AY314" s="108"/>
      <c r="AZ314" s="84"/>
      <c r="BA314" s="84"/>
      <c r="BB314" s="84" t="s">
        <v>1622</v>
      </c>
      <c r="BC314" s="84" t="s">
        <v>145</v>
      </c>
      <c r="BD314" s="108" t="s">
        <v>1209</v>
      </c>
      <c r="BE314" s="84">
        <v>80000</v>
      </c>
      <c r="BF314" s="38" t="s">
        <v>1212</v>
      </c>
      <c r="BG314" s="84" t="s">
        <v>1214</v>
      </c>
      <c r="BH314" s="114" t="s">
        <v>1642</v>
      </c>
      <c r="BI314" s="38" t="s">
        <v>112</v>
      </c>
      <c r="BJ314" s="85">
        <v>46042</v>
      </c>
      <c r="BK314" s="84" t="s">
        <v>247</v>
      </c>
      <c r="BL314" s="38" t="s">
        <v>247</v>
      </c>
      <c r="BM314" s="115" t="s">
        <v>247</v>
      </c>
      <c r="BN314" s="116" t="s">
        <v>247</v>
      </c>
      <c r="BO314" s="84" t="s">
        <v>247</v>
      </c>
      <c r="BP314" s="84" t="s">
        <v>247</v>
      </c>
      <c r="BQ314" s="117" t="s">
        <v>247</v>
      </c>
      <c r="BR314" s="118" t="s">
        <v>1647</v>
      </c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14706</v>
      </c>
      <c r="J318" s="38" t="s">
        <v>279</v>
      </c>
      <c r="K318" s="84">
        <v>14706</v>
      </c>
      <c r="L318" s="84" t="s">
        <v>255</v>
      </c>
      <c r="M318" s="38" t="s">
        <v>256</v>
      </c>
      <c r="N318" s="84">
        <v>20899</v>
      </c>
      <c r="O318" s="84" t="s">
        <v>280</v>
      </c>
      <c r="P318" s="84">
        <v>33942</v>
      </c>
      <c r="Q318" s="38" t="s">
        <v>403</v>
      </c>
      <c r="R318" s="38" t="s">
        <v>613</v>
      </c>
      <c r="S318" s="84" t="s">
        <v>449</v>
      </c>
      <c r="T318" s="84" t="s">
        <v>449</v>
      </c>
      <c r="U318" s="84" t="s">
        <v>359</v>
      </c>
      <c r="V318" s="84" t="s">
        <v>292</v>
      </c>
      <c r="W318" s="84">
        <v>0</v>
      </c>
      <c r="X318" s="38" t="s">
        <v>315</v>
      </c>
      <c r="Y318" s="84">
        <v>356391831</v>
      </c>
      <c r="Z318" s="38" t="s">
        <v>450</v>
      </c>
      <c r="AA318" s="108" t="s">
        <v>1216</v>
      </c>
      <c r="AB318" s="84">
        <v>40000</v>
      </c>
      <c r="AC318" s="108" t="s">
        <v>286</v>
      </c>
      <c r="AD318" s="84">
        <v>18</v>
      </c>
      <c r="AE318" s="84" t="s">
        <v>614</v>
      </c>
      <c r="AF318" s="84" t="s">
        <v>453</v>
      </c>
      <c r="AG318" s="108" t="s">
        <v>409</v>
      </c>
      <c r="AH318" s="84" t="s">
        <v>271</v>
      </c>
      <c r="AI318" s="108" t="s">
        <v>1217</v>
      </c>
      <c r="AJ318" s="84">
        <v>2690</v>
      </c>
      <c r="AK318" s="84">
        <v>2690</v>
      </c>
      <c r="AL318" s="108" t="s">
        <v>719</v>
      </c>
      <c r="AM318" s="84">
        <v>14093.86</v>
      </c>
      <c r="AN318" s="112">
        <v>4736.1400000000003</v>
      </c>
      <c r="AO318" s="112">
        <v>18830</v>
      </c>
      <c r="AP318" s="112">
        <v>25906.14</v>
      </c>
      <c r="AQ318" s="112">
        <v>3297.86</v>
      </c>
      <c r="AR318" s="112">
        <v>29204</v>
      </c>
      <c r="AS318" s="112">
        <v>25906.14</v>
      </c>
      <c r="AT318" s="112">
        <v>3297.86</v>
      </c>
      <c r="AU318" s="112">
        <v>29204</v>
      </c>
      <c r="AV318" s="84">
        <v>21</v>
      </c>
      <c r="AW318" s="84"/>
      <c r="AX318" s="84"/>
      <c r="AY318" s="108"/>
      <c r="AZ318" s="84"/>
      <c r="BA318" s="84"/>
      <c r="BB318" s="84" t="s">
        <v>1622</v>
      </c>
      <c r="BC318" s="84" t="s">
        <v>145</v>
      </c>
      <c r="BD318" s="108" t="s">
        <v>1623</v>
      </c>
      <c r="BE318" s="84">
        <v>40000</v>
      </c>
      <c r="BF318" s="38" t="s">
        <v>449</v>
      </c>
      <c r="BG318" s="84" t="s">
        <v>451</v>
      </c>
      <c r="BH318" s="114" t="s">
        <v>1642</v>
      </c>
      <c r="BI318" s="38" t="s">
        <v>112</v>
      </c>
      <c r="BJ318" s="85">
        <v>46042</v>
      </c>
      <c r="BK318" s="84" t="s">
        <v>247</v>
      </c>
      <c r="BL318" s="38" t="s">
        <v>247</v>
      </c>
      <c r="BM318" s="115" t="s">
        <v>247</v>
      </c>
      <c r="BN318" s="116" t="s">
        <v>247</v>
      </c>
      <c r="BO318" s="84" t="s">
        <v>247</v>
      </c>
      <c r="BP318" s="84" t="s">
        <v>247</v>
      </c>
      <c r="BQ318" s="117" t="s">
        <v>247</v>
      </c>
      <c r="BR318" s="118" t="s">
        <v>1647</v>
      </c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14672</v>
      </c>
      <c r="J320" s="38" t="s">
        <v>295</v>
      </c>
      <c r="K320" s="84">
        <v>14672</v>
      </c>
      <c r="L320" s="84" t="s">
        <v>255</v>
      </c>
      <c r="M320" s="38" t="s">
        <v>256</v>
      </c>
      <c r="N320" s="84">
        <v>333943</v>
      </c>
      <c r="O320" s="84" t="s">
        <v>1218</v>
      </c>
      <c r="P320" s="84">
        <v>469617</v>
      </c>
      <c r="Q320" s="38" t="s">
        <v>1219</v>
      </c>
      <c r="R320" s="38" t="s">
        <v>259</v>
      </c>
      <c r="S320" s="84" t="s">
        <v>1220</v>
      </c>
      <c r="T320" s="84" t="s">
        <v>1220</v>
      </c>
      <c r="U320" s="84" t="s">
        <v>261</v>
      </c>
      <c r="V320" s="84" t="s">
        <v>262</v>
      </c>
      <c r="W320" s="84">
        <v>0</v>
      </c>
      <c r="X320" s="38" t="s">
        <v>315</v>
      </c>
      <c r="Y320" s="84">
        <v>356415938</v>
      </c>
      <c r="Z320" s="38" t="s">
        <v>1221</v>
      </c>
      <c r="AA320" s="108" t="s">
        <v>1223</v>
      </c>
      <c r="AB320" s="84">
        <v>65000</v>
      </c>
      <c r="AC320" s="108" t="s">
        <v>303</v>
      </c>
      <c r="AD320" s="84">
        <v>24</v>
      </c>
      <c r="AE320" s="84" t="s">
        <v>278</v>
      </c>
      <c r="AF320" s="84" t="s">
        <v>1224</v>
      </c>
      <c r="AG320" s="108" t="s">
        <v>1225</v>
      </c>
      <c r="AH320" s="84" t="s">
        <v>322</v>
      </c>
      <c r="AI320" s="108" t="s">
        <v>1177</v>
      </c>
      <c r="AJ320" s="84">
        <v>3470</v>
      </c>
      <c r="AK320" s="84">
        <v>3470</v>
      </c>
      <c r="AL320" s="108" t="s">
        <v>963</v>
      </c>
      <c r="AM320" s="84">
        <v>55604.46</v>
      </c>
      <c r="AN320" s="112">
        <v>17265.54</v>
      </c>
      <c r="AO320" s="112">
        <v>72870</v>
      </c>
      <c r="AP320" s="112">
        <v>9395.5400000000009</v>
      </c>
      <c r="AQ320" s="112">
        <v>376.46</v>
      </c>
      <c r="AR320" s="112">
        <v>9772</v>
      </c>
      <c r="AS320" s="112">
        <v>0</v>
      </c>
      <c r="AT320" s="112">
        <v>0</v>
      </c>
      <c r="AU320" s="112">
        <v>0</v>
      </c>
      <c r="AV320" s="84">
        <v>21</v>
      </c>
      <c r="AW320" s="84"/>
      <c r="AX320" s="84"/>
      <c r="AY320" s="108"/>
      <c r="AZ320" s="84"/>
      <c r="BA320" s="84"/>
      <c r="BB320" s="84" t="s">
        <v>1622</v>
      </c>
      <c r="BC320" s="84" t="s">
        <v>145</v>
      </c>
      <c r="BD320" s="108"/>
      <c r="BE320" s="84">
        <v>0</v>
      </c>
      <c r="BF320" s="38" t="s">
        <v>1220</v>
      </c>
      <c r="BG320" s="84" t="s">
        <v>1222</v>
      </c>
      <c r="BH320" s="114" t="s">
        <v>1642</v>
      </c>
      <c r="BI320" s="38" t="s">
        <v>112</v>
      </c>
      <c r="BJ320" s="85">
        <v>46042</v>
      </c>
      <c r="BK320" s="84" t="s">
        <v>247</v>
      </c>
      <c r="BL320" s="38" t="s">
        <v>247</v>
      </c>
      <c r="BM320" s="115" t="s">
        <v>247</v>
      </c>
      <c r="BN320" s="116" t="s">
        <v>247</v>
      </c>
      <c r="BO320" s="84" t="s">
        <v>247</v>
      </c>
      <c r="BP320" s="84" t="s">
        <v>247</v>
      </c>
      <c r="BQ320" s="117" t="s">
        <v>247</v>
      </c>
      <c r="BR320" s="118" t="s">
        <v>1647</v>
      </c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14672</v>
      </c>
      <c r="J321" s="38" t="s">
        <v>295</v>
      </c>
      <c r="K321" s="84">
        <v>14672</v>
      </c>
      <c r="L321" s="84" t="s">
        <v>255</v>
      </c>
      <c r="M321" s="38" t="s">
        <v>256</v>
      </c>
      <c r="N321" s="84">
        <v>333943</v>
      </c>
      <c r="O321" s="84" t="s">
        <v>1218</v>
      </c>
      <c r="P321" s="84">
        <v>469617</v>
      </c>
      <c r="Q321" s="38" t="s">
        <v>1219</v>
      </c>
      <c r="R321" s="38" t="s">
        <v>259</v>
      </c>
      <c r="S321" s="84" t="s">
        <v>1226</v>
      </c>
      <c r="T321" s="84" t="s">
        <v>1226</v>
      </c>
      <c r="U321" s="84" t="s">
        <v>261</v>
      </c>
      <c r="V321" s="84" t="s">
        <v>262</v>
      </c>
      <c r="W321" s="84">
        <v>0</v>
      </c>
      <c r="X321" s="38" t="s">
        <v>315</v>
      </c>
      <c r="Y321" s="84">
        <v>356415950</v>
      </c>
      <c r="Z321" s="38" t="s">
        <v>1227</v>
      </c>
      <c r="AA321" s="108" t="s">
        <v>1223</v>
      </c>
      <c r="AB321" s="84">
        <v>65000</v>
      </c>
      <c r="AC321" s="108" t="s">
        <v>303</v>
      </c>
      <c r="AD321" s="84">
        <v>24</v>
      </c>
      <c r="AE321" s="84" t="s">
        <v>278</v>
      </c>
      <c r="AF321" s="84" t="s">
        <v>1224</v>
      </c>
      <c r="AG321" s="108" t="s">
        <v>1225</v>
      </c>
      <c r="AH321" s="84" t="s">
        <v>322</v>
      </c>
      <c r="AI321" s="108" t="s">
        <v>1177</v>
      </c>
      <c r="AJ321" s="84">
        <v>3470</v>
      </c>
      <c r="AK321" s="84">
        <v>3470</v>
      </c>
      <c r="AL321" s="108" t="s">
        <v>963</v>
      </c>
      <c r="AM321" s="84">
        <v>55604.46</v>
      </c>
      <c r="AN321" s="112">
        <v>17265.54</v>
      </c>
      <c r="AO321" s="112">
        <v>72870</v>
      </c>
      <c r="AP321" s="112">
        <v>9395.5400000000009</v>
      </c>
      <c r="AQ321" s="112">
        <v>376.46</v>
      </c>
      <c r="AR321" s="112">
        <v>9772</v>
      </c>
      <c r="AS321" s="112">
        <v>0</v>
      </c>
      <c r="AT321" s="112">
        <v>0</v>
      </c>
      <c r="AU321" s="112">
        <v>0</v>
      </c>
      <c r="AV321" s="84">
        <v>21</v>
      </c>
      <c r="AW321" s="84"/>
      <c r="AX321" s="84"/>
      <c r="AY321" s="108"/>
      <c r="AZ321" s="84"/>
      <c r="BA321" s="84"/>
      <c r="BB321" s="84" t="s">
        <v>1622</v>
      </c>
      <c r="BC321" s="84" t="s">
        <v>145</v>
      </c>
      <c r="BD321" s="108"/>
      <c r="BE321" s="84">
        <v>0</v>
      </c>
      <c r="BF321" s="38" t="s">
        <v>1226</v>
      </c>
      <c r="BG321" s="84" t="s">
        <v>1228</v>
      </c>
      <c r="BH321" s="114" t="s">
        <v>1642</v>
      </c>
      <c r="BI321" s="38" t="s">
        <v>112</v>
      </c>
      <c r="BJ321" s="85">
        <v>46042</v>
      </c>
      <c r="BK321" s="84" t="s">
        <v>247</v>
      </c>
      <c r="BL321" s="38" t="s">
        <v>247</v>
      </c>
      <c r="BM321" s="115" t="s">
        <v>247</v>
      </c>
      <c r="BN321" s="116" t="s">
        <v>247</v>
      </c>
      <c r="BO321" s="84" t="s">
        <v>247</v>
      </c>
      <c r="BP321" s="84" t="s">
        <v>247</v>
      </c>
      <c r="BQ321" s="117" t="s">
        <v>247</v>
      </c>
      <c r="BR321" s="118" t="s">
        <v>1647</v>
      </c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14634</v>
      </c>
      <c r="J323" s="38" t="s">
        <v>480</v>
      </c>
      <c r="K323" s="84">
        <v>14634</v>
      </c>
      <c r="L323" s="84" t="s">
        <v>255</v>
      </c>
      <c r="M323" s="38" t="s">
        <v>256</v>
      </c>
      <c r="N323" s="84">
        <v>20827</v>
      </c>
      <c r="O323" s="84" t="s">
        <v>1203</v>
      </c>
      <c r="P323" s="84">
        <v>839006</v>
      </c>
      <c r="Q323" s="38" t="s">
        <v>1229</v>
      </c>
      <c r="R323" s="38" t="s">
        <v>259</v>
      </c>
      <c r="S323" s="84" t="s">
        <v>1230</v>
      </c>
      <c r="T323" s="84" t="s">
        <v>1230</v>
      </c>
      <c r="U323" s="84" t="s">
        <v>291</v>
      </c>
      <c r="V323" s="84" t="s">
        <v>292</v>
      </c>
      <c r="W323" s="84">
        <v>0</v>
      </c>
      <c r="X323" s="38" t="s">
        <v>1042</v>
      </c>
      <c r="Y323" s="84">
        <v>356447021</v>
      </c>
      <c r="Z323" s="38" t="s">
        <v>1231</v>
      </c>
      <c r="AA323" s="108" t="s">
        <v>1233</v>
      </c>
      <c r="AB323" s="84">
        <v>42000</v>
      </c>
      <c r="AC323" s="108" t="s">
        <v>303</v>
      </c>
      <c r="AD323" s="84">
        <v>24</v>
      </c>
      <c r="AE323" s="84" t="s">
        <v>319</v>
      </c>
      <c r="AF323" s="84" t="s">
        <v>1234</v>
      </c>
      <c r="AG323" s="108" t="s">
        <v>1235</v>
      </c>
      <c r="AH323" s="84" t="s">
        <v>1007</v>
      </c>
      <c r="AI323" s="108" t="s">
        <v>1236</v>
      </c>
      <c r="AJ323" s="84">
        <v>2240</v>
      </c>
      <c r="AK323" s="84">
        <v>2240</v>
      </c>
      <c r="AL323" s="108" t="s">
        <v>963</v>
      </c>
      <c r="AM323" s="84">
        <v>32632.639999999999</v>
      </c>
      <c r="AN323" s="112">
        <v>12167.36</v>
      </c>
      <c r="AO323" s="112">
        <v>44800</v>
      </c>
      <c r="AP323" s="112">
        <v>9367.36</v>
      </c>
      <c r="AQ323" s="112">
        <v>514.64</v>
      </c>
      <c r="AR323" s="112">
        <v>9882</v>
      </c>
      <c r="AS323" s="112">
        <v>0</v>
      </c>
      <c r="AT323" s="112">
        <v>0</v>
      </c>
      <c r="AU323" s="112">
        <v>0</v>
      </c>
      <c r="AV323" s="84">
        <v>20</v>
      </c>
      <c r="AW323" s="84"/>
      <c r="AX323" s="84"/>
      <c r="AY323" s="108"/>
      <c r="AZ323" s="84"/>
      <c r="BA323" s="84"/>
      <c r="BB323" s="84" t="s">
        <v>1622</v>
      </c>
      <c r="BC323" s="84" t="s">
        <v>145</v>
      </c>
      <c r="BD323" s="108"/>
      <c r="BE323" s="84">
        <v>0</v>
      </c>
      <c r="BF323" s="38" t="s">
        <v>1230</v>
      </c>
      <c r="BG323" s="84" t="s">
        <v>1232</v>
      </c>
      <c r="BH323" s="114" t="s">
        <v>1642</v>
      </c>
      <c r="BI323" s="38" t="s">
        <v>112</v>
      </c>
      <c r="BJ323" s="85">
        <v>46042</v>
      </c>
      <c r="BK323" s="84" t="s">
        <v>247</v>
      </c>
      <c r="BL323" s="38" t="s">
        <v>247</v>
      </c>
      <c r="BM323" s="115" t="s">
        <v>247</v>
      </c>
      <c r="BN323" s="116" t="s">
        <v>247</v>
      </c>
      <c r="BO323" s="84" t="s">
        <v>247</v>
      </c>
      <c r="BP323" s="84" t="s">
        <v>247</v>
      </c>
      <c r="BQ323" s="117" t="s">
        <v>247</v>
      </c>
      <c r="BR323" s="118" t="s">
        <v>1647</v>
      </c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14634</v>
      </c>
      <c r="J328" s="38" t="s">
        <v>480</v>
      </c>
      <c r="K328" s="84">
        <v>14634</v>
      </c>
      <c r="L328" s="84" t="s">
        <v>255</v>
      </c>
      <c r="M328" s="38" t="s">
        <v>256</v>
      </c>
      <c r="N328" s="84">
        <v>20827</v>
      </c>
      <c r="O328" s="84" t="s">
        <v>1203</v>
      </c>
      <c r="P328" s="84">
        <v>839006</v>
      </c>
      <c r="Q328" s="38" t="s">
        <v>1229</v>
      </c>
      <c r="R328" s="38" t="s">
        <v>259</v>
      </c>
      <c r="S328" s="84" t="s">
        <v>1237</v>
      </c>
      <c r="T328" s="84" t="s">
        <v>1237</v>
      </c>
      <c r="U328" s="84" t="s">
        <v>359</v>
      </c>
      <c r="V328" s="84" t="s">
        <v>292</v>
      </c>
      <c r="W328" s="84">
        <v>0</v>
      </c>
      <c r="X328" s="38" t="s">
        <v>1042</v>
      </c>
      <c r="Y328" s="84">
        <v>356460415</v>
      </c>
      <c r="Z328" s="38" t="s">
        <v>1238</v>
      </c>
      <c r="AA328" s="108" t="s">
        <v>1233</v>
      </c>
      <c r="AB328" s="84">
        <v>42000</v>
      </c>
      <c r="AC328" s="108" t="s">
        <v>303</v>
      </c>
      <c r="AD328" s="84">
        <v>24</v>
      </c>
      <c r="AE328" s="84" t="s">
        <v>319</v>
      </c>
      <c r="AF328" s="84" t="s">
        <v>1234</v>
      </c>
      <c r="AG328" s="108" t="s">
        <v>1235</v>
      </c>
      <c r="AH328" s="84" t="s">
        <v>1007</v>
      </c>
      <c r="AI328" s="108" t="s">
        <v>1236</v>
      </c>
      <c r="AJ328" s="84">
        <v>2240</v>
      </c>
      <c r="AK328" s="84">
        <v>2240</v>
      </c>
      <c r="AL328" s="108" t="s">
        <v>963</v>
      </c>
      <c r="AM328" s="84">
        <v>32632.639999999999</v>
      </c>
      <c r="AN328" s="112">
        <v>12167.36</v>
      </c>
      <c r="AO328" s="112">
        <v>44800</v>
      </c>
      <c r="AP328" s="112">
        <v>9367.36</v>
      </c>
      <c r="AQ328" s="112">
        <v>514.64</v>
      </c>
      <c r="AR328" s="112">
        <v>9882</v>
      </c>
      <c r="AS328" s="112">
        <v>0</v>
      </c>
      <c r="AT328" s="112">
        <v>0</v>
      </c>
      <c r="AU328" s="112">
        <v>0</v>
      </c>
      <c r="AV328" s="84">
        <v>20</v>
      </c>
      <c r="AW328" s="84"/>
      <c r="AX328" s="84"/>
      <c r="AY328" s="108"/>
      <c r="AZ328" s="84"/>
      <c r="BA328" s="84"/>
      <c r="BB328" s="84" t="s">
        <v>1622</v>
      </c>
      <c r="BC328" s="84" t="s">
        <v>145</v>
      </c>
      <c r="BD328" s="108"/>
      <c r="BE328" s="84">
        <v>0</v>
      </c>
      <c r="BF328" s="38" t="s">
        <v>1237</v>
      </c>
      <c r="BG328" s="84" t="s">
        <v>1239</v>
      </c>
      <c r="BH328" s="114" t="s">
        <v>1642</v>
      </c>
      <c r="BI328" s="38" t="s">
        <v>112</v>
      </c>
      <c r="BJ328" s="85">
        <v>46042</v>
      </c>
      <c r="BK328" s="84" t="s">
        <v>247</v>
      </c>
      <c r="BL328" s="38" t="s">
        <v>247</v>
      </c>
      <c r="BM328" s="115" t="s">
        <v>247</v>
      </c>
      <c r="BN328" s="116" t="s">
        <v>247</v>
      </c>
      <c r="BO328" s="84" t="s">
        <v>247</v>
      </c>
      <c r="BP328" s="84" t="s">
        <v>247</v>
      </c>
      <c r="BQ328" s="117" t="s">
        <v>247</v>
      </c>
      <c r="BR328" s="118" t="s">
        <v>1647</v>
      </c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199759</v>
      </c>
      <c r="J339" s="38" t="s">
        <v>720</v>
      </c>
      <c r="K339" s="84">
        <v>199759</v>
      </c>
      <c r="L339" s="84" t="s">
        <v>456</v>
      </c>
      <c r="M339" s="38" t="s">
        <v>457</v>
      </c>
      <c r="N339" s="84">
        <v>431377</v>
      </c>
      <c r="O339" s="84" t="s">
        <v>721</v>
      </c>
      <c r="P339" s="84">
        <v>769313</v>
      </c>
      <c r="Q339" s="38" t="s">
        <v>906</v>
      </c>
      <c r="R339" s="38" t="s">
        <v>259</v>
      </c>
      <c r="S339" s="84" t="s">
        <v>1241</v>
      </c>
      <c r="T339" s="84" t="s">
        <v>1241</v>
      </c>
      <c r="U339" s="84" t="s">
        <v>291</v>
      </c>
      <c r="V339" s="84" t="s">
        <v>292</v>
      </c>
      <c r="W339" s="84">
        <v>0</v>
      </c>
      <c r="X339" s="38" t="s">
        <v>1042</v>
      </c>
      <c r="Y339" s="84">
        <v>356510465</v>
      </c>
      <c r="Z339" s="38" t="s">
        <v>1242</v>
      </c>
      <c r="AA339" s="108" t="s">
        <v>1244</v>
      </c>
      <c r="AB339" s="84">
        <v>42000</v>
      </c>
      <c r="AC339" s="108" t="s">
        <v>510</v>
      </c>
      <c r="AD339" s="84">
        <v>24</v>
      </c>
      <c r="AE339" s="84" t="s">
        <v>319</v>
      </c>
      <c r="AF339" s="84" t="s">
        <v>1245</v>
      </c>
      <c r="AG339" s="108" t="s">
        <v>1246</v>
      </c>
      <c r="AH339" s="84" t="s">
        <v>1007</v>
      </c>
      <c r="AI339" s="108" t="s">
        <v>1247</v>
      </c>
      <c r="AJ339" s="84">
        <v>2240</v>
      </c>
      <c r="AK339" s="84">
        <v>2240</v>
      </c>
      <c r="AL339" s="108" t="s">
        <v>1119</v>
      </c>
      <c r="AM339" s="84">
        <v>32845.620000000003</v>
      </c>
      <c r="AN339" s="112">
        <v>11954.38</v>
      </c>
      <c r="AO339" s="112">
        <v>44800</v>
      </c>
      <c r="AP339" s="112">
        <v>9154.3799999999992</v>
      </c>
      <c r="AQ339" s="112">
        <v>496.62</v>
      </c>
      <c r="AR339" s="112">
        <v>9651</v>
      </c>
      <c r="AS339" s="112">
        <v>0</v>
      </c>
      <c r="AT339" s="112">
        <v>0</v>
      </c>
      <c r="AU339" s="112">
        <v>0</v>
      </c>
      <c r="AV339" s="84">
        <v>20</v>
      </c>
      <c r="AW339" s="84"/>
      <c r="AX339" s="84"/>
      <c r="AY339" s="108"/>
      <c r="AZ339" s="84"/>
      <c r="BA339" s="84"/>
      <c r="BB339" s="84" t="s">
        <v>1622</v>
      </c>
      <c r="BC339" s="84" t="s">
        <v>145</v>
      </c>
      <c r="BD339" s="108"/>
      <c r="BE339" s="84">
        <v>0</v>
      </c>
      <c r="BF339" s="38" t="s">
        <v>1241</v>
      </c>
      <c r="BG339" s="84" t="s">
        <v>1243</v>
      </c>
      <c r="BH339" s="114" t="s">
        <v>1642</v>
      </c>
      <c r="BI339" s="38" t="s">
        <v>112</v>
      </c>
      <c r="BJ339" s="85">
        <v>46042</v>
      </c>
      <c r="BK339" s="84" t="s">
        <v>247</v>
      </c>
      <c r="BL339" s="38" t="s">
        <v>247</v>
      </c>
      <c r="BM339" s="115" t="s">
        <v>247</v>
      </c>
      <c r="BN339" s="116" t="s">
        <v>247</v>
      </c>
      <c r="BO339" s="84" t="s">
        <v>247</v>
      </c>
      <c r="BP339" s="84" t="s">
        <v>247</v>
      </c>
      <c r="BQ339" s="117" t="s">
        <v>247</v>
      </c>
      <c r="BR339" s="118" t="s">
        <v>1647</v>
      </c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14655</v>
      </c>
      <c r="J341" s="38" t="s">
        <v>254</v>
      </c>
      <c r="K341" s="84">
        <v>14655</v>
      </c>
      <c r="L341" s="84" t="s">
        <v>255</v>
      </c>
      <c r="M341" s="38" t="s">
        <v>256</v>
      </c>
      <c r="N341" s="84">
        <v>20848</v>
      </c>
      <c r="O341" s="84" t="s">
        <v>1074</v>
      </c>
      <c r="P341" s="84">
        <v>33764</v>
      </c>
      <c r="Q341" s="38" t="s">
        <v>1075</v>
      </c>
      <c r="R341" s="38" t="s">
        <v>259</v>
      </c>
      <c r="S341" s="84" t="s">
        <v>1248</v>
      </c>
      <c r="T341" s="84" t="s">
        <v>1248</v>
      </c>
      <c r="U341" s="84" t="s">
        <v>291</v>
      </c>
      <c r="V341" s="84" t="s">
        <v>292</v>
      </c>
      <c r="W341" s="84">
        <v>0</v>
      </c>
      <c r="X341" s="38" t="s">
        <v>1042</v>
      </c>
      <c r="Y341" s="84">
        <v>356524588</v>
      </c>
      <c r="Z341" s="38" t="s">
        <v>1249</v>
      </c>
      <c r="AA341" s="108" t="s">
        <v>1251</v>
      </c>
      <c r="AB341" s="84">
        <v>42000</v>
      </c>
      <c r="AC341" s="108" t="s">
        <v>267</v>
      </c>
      <c r="AD341" s="84">
        <v>24</v>
      </c>
      <c r="AE341" s="84" t="s">
        <v>319</v>
      </c>
      <c r="AF341" s="84" t="s">
        <v>1240</v>
      </c>
      <c r="AG341" s="108" t="s">
        <v>1252</v>
      </c>
      <c r="AH341" s="84" t="s">
        <v>1007</v>
      </c>
      <c r="AI341" s="108" t="s">
        <v>1253</v>
      </c>
      <c r="AJ341" s="84">
        <v>2240</v>
      </c>
      <c r="AK341" s="84">
        <v>2240</v>
      </c>
      <c r="AL341" s="108" t="s">
        <v>1022</v>
      </c>
      <c r="AM341" s="84">
        <v>32845.620000000003</v>
      </c>
      <c r="AN341" s="112">
        <v>11954.38</v>
      </c>
      <c r="AO341" s="112">
        <v>44800</v>
      </c>
      <c r="AP341" s="112">
        <v>9154.3799999999992</v>
      </c>
      <c r="AQ341" s="112">
        <v>496.62</v>
      </c>
      <c r="AR341" s="112">
        <v>9651</v>
      </c>
      <c r="AS341" s="112">
        <v>0</v>
      </c>
      <c r="AT341" s="112">
        <v>0</v>
      </c>
      <c r="AU341" s="112">
        <v>0</v>
      </c>
      <c r="AV341" s="84">
        <v>20</v>
      </c>
      <c r="AW341" s="84"/>
      <c r="AX341" s="84"/>
      <c r="AY341" s="108"/>
      <c r="AZ341" s="84"/>
      <c r="BA341" s="84"/>
      <c r="BB341" s="84" t="s">
        <v>1622</v>
      </c>
      <c r="BC341" s="84" t="s">
        <v>145</v>
      </c>
      <c r="BD341" s="108"/>
      <c r="BE341" s="84">
        <v>0</v>
      </c>
      <c r="BF341" s="38" t="s">
        <v>1248</v>
      </c>
      <c r="BG341" s="84" t="s">
        <v>1250</v>
      </c>
      <c r="BH341" s="114" t="s">
        <v>1642</v>
      </c>
      <c r="BI341" s="38" t="s">
        <v>112</v>
      </c>
      <c r="BJ341" s="85">
        <v>46042</v>
      </c>
      <c r="BK341" s="84" t="s">
        <v>247</v>
      </c>
      <c r="BL341" s="38" t="s">
        <v>247</v>
      </c>
      <c r="BM341" s="115" t="s">
        <v>247</v>
      </c>
      <c r="BN341" s="116" t="s">
        <v>247</v>
      </c>
      <c r="BO341" s="84" t="s">
        <v>247</v>
      </c>
      <c r="BP341" s="84" t="s">
        <v>247</v>
      </c>
      <c r="BQ341" s="117" t="s">
        <v>247</v>
      </c>
      <c r="BR341" s="118" t="s">
        <v>1647</v>
      </c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14590</v>
      </c>
      <c r="J371" s="38" t="s">
        <v>295</v>
      </c>
      <c r="K371" s="84">
        <v>14590</v>
      </c>
      <c r="L371" s="84" t="s">
        <v>255</v>
      </c>
      <c r="M371" s="38" t="s">
        <v>256</v>
      </c>
      <c r="N371" s="84">
        <v>20783</v>
      </c>
      <c r="O371" s="84" t="s">
        <v>296</v>
      </c>
      <c r="P371" s="84">
        <v>33730</v>
      </c>
      <c r="Q371" s="38" t="s">
        <v>813</v>
      </c>
      <c r="R371" s="38" t="s">
        <v>259</v>
      </c>
      <c r="S371" s="84" t="s">
        <v>1260</v>
      </c>
      <c r="T371" s="84" t="s">
        <v>1260</v>
      </c>
      <c r="U371" s="84" t="s">
        <v>261</v>
      </c>
      <c r="V371" s="84" t="s">
        <v>262</v>
      </c>
      <c r="W371" s="84">
        <v>0</v>
      </c>
      <c r="X371" s="38" t="s">
        <v>315</v>
      </c>
      <c r="Y371" s="84">
        <v>356842688</v>
      </c>
      <c r="Z371" s="38" t="s">
        <v>1261</v>
      </c>
      <c r="AA371" s="108" t="s">
        <v>1259</v>
      </c>
      <c r="AB371" s="84">
        <v>72000</v>
      </c>
      <c r="AC371" s="108" t="s">
        <v>303</v>
      </c>
      <c r="AD371" s="84">
        <v>24</v>
      </c>
      <c r="AE371" s="84" t="s">
        <v>1263</v>
      </c>
      <c r="AF371" s="84" t="s">
        <v>1264</v>
      </c>
      <c r="AG371" s="108" t="s">
        <v>306</v>
      </c>
      <c r="AH371" s="84" t="s">
        <v>293</v>
      </c>
      <c r="AI371" s="108" t="s">
        <v>1256</v>
      </c>
      <c r="AJ371" s="84">
        <v>3840</v>
      </c>
      <c r="AK371" s="84">
        <v>3840</v>
      </c>
      <c r="AL371" s="108" t="s">
        <v>1005</v>
      </c>
      <c r="AM371" s="84">
        <v>24645.15</v>
      </c>
      <c r="AN371" s="112">
        <v>13754.85</v>
      </c>
      <c r="AO371" s="112">
        <v>38400</v>
      </c>
      <c r="AP371" s="112">
        <v>47354.85</v>
      </c>
      <c r="AQ371" s="112">
        <v>7940.15</v>
      </c>
      <c r="AR371" s="112">
        <v>55295</v>
      </c>
      <c r="AS371" s="112">
        <v>27900.84</v>
      </c>
      <c r="AT371" s="112">
        <v>6659.16</v>
      </c>
      <c r="AU371" s="112">
        <v>34560</v>
      </c>
      <c r="AV371" s="84">
        <v>19</v>
      </c>
      <c r="AW371" s="84"/>
      <c r="AX371" s="84"/>
      <c r="AY371" s="108"/>
      <c r="AZ371" s="84"/>
      <c r="BA371" s="84"/>
      <c r="BB371" s="84" t="s">
        <v>1622</v>
      </c>
      <c r="BC371" s="84" t="s">
        <v>145</v>
      </c>
      <c r="BD371" s="108" t="s">
        <v>1209</v>
      </c>
      <c r="BE371" s="84">
        <v>72000</v>
      </c>
      <c r="BF371" s="38" t="s">
        <v>1260</v>
      </c>
      <c r="BG371" s="84" t="s">
        <v>1262</v>
      </c>
      <c r="BH371" s="114" t="s">
        <v>1642</v>
      </c>
      <c r="BI371" s="38" t="s">
        <v>112</v>
      </c>
      <c r="BJ371" s="85">
        <v>46042</v>
      </c>
      <c r="BK371" s="84" t="s">
        <v>247</v>
      </c>
      <c r="BL371" s="38" t="s">
        <v>247</v>
      </c>
      <c r="BM371" s="115" t="s">
        <v>247</v>
      </c>
      <c r="BN371" s="116" t="s">
        <v>247</v>
      </c>
      <c r="BO371" s="84" t="s">
        <v>247</v>
      </c>
      <c r="BP371" s="84" t="s">
        <v>247</v>
      </c>
      <c r="BQ371" s="117" t="s">
        <v>247</v>
      </c>
      <c r="BR371" s="118" t="s">
        <v>1647</v>
      </c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14706</v>
      </c>
      <c r="J390" s="38" t="s">
        <v>279</v>
      </c>
      <c r="K390" s="84">
        <v>14706</v>
      </c>
      <c r="L390" s="84" t="s">
        <v>255</v>
      </c>
      <c r="M390" s="38" t="s">
        <v>256</v>
      </c>
      <c r="N390" s="84">
        <v>20899</v>
      </c>
      <c r="O390" s="84" t="s">
        <v>280</v>
      </c>
      <c r="P390" s="84">
        <v>33907</v>
      </c>
      <c r="Q390" s="38" t="s">
        <v>281</v>
      </c>
      <c r="R390" s="38" t="s">
        <v>259</v>
      </c>
      <c r="S390" s="84" t="s">
        <v>1269</v>
      </c>
      <c r="T390" s="84" t="s">
        <v>1269</v>
      </c>
      <c r="U390" s="84" t="s">
        <v>291</v>
      </c>
      <c r="V390" s="84" t="s">
        <v>292</v>
      </c>
      <c r="W390" s="84">
        <v>0</v>
      </c>
      <c r="X390" s="38" t="s">
        <v>315</v>
      </c>
      <c r="Y390" s="84">
        <v>357256678</v>
      </c>
      <c r="Z390" s="38" t="s">
        <v>1270</v>
      </c>
      <c r="AA390" s="108" t="s">
        <v>1272</v>
      </c>
      <c r="AB390" s="84">
        <v>65000</v>
      </c>
      <c r="AC390" s="108" t="s">
        <v>286</v>
      </c>
      <c r="AD390" s="84">
        <v>24</v>
      </c>
      <c r="AE390" s="84" t="s">
        <v>1257</v>
      </c>
      <c r="AF390" s="84" t="s">
        <v>1273</v>
      </c>
      <c r="AG390" s="108" t="s">
        <v>1274</v>
      </c>
      <c r="AH390" s="84" t="s">
        <v>322</v>
      </c>
      <c r="AI390" s="108" t="s">
        <v>1275</v>
      </c>
      <c r="AJ390" s="84">
        <v>3470</v>
      </c>
      <c r="AK390" s="84">
        <v>3470</v>
      </c>
      <c r="AL390" s="108" t="s">
        <v>633</v>
      </c>
      <c r="AM390" s="84">
        <v>22918.52</v>
      </c>
      <c r="AN390" s="112">
        <v>11781.48</v>
      </c>
      <c r="AO390" s="112">
        <v>34700</v>
      </c>
      <c r="AP390" s="112">
        <v>42081.48</v>
      </c>
      <c r="AQ390" s="112">
        <v>6954.52</v>
      </c>
      <c r="AR390" s="112">
        <v>49036</v>
      </c>
      <c r="AS390" s="112">
        <v>22282.09</v>
      </c>
      <c r="AT390" s="112">
        <v>5477.91</v>
      </c>
      <c r="AU390" s="112">
        <v>27760</v>
      </c>
      <c r="AV390" s="84">
        <v>18</v>
      </c>
      <c r="AW390" s="84"/>
      <c r="AX390" s="84"/>
      <c r="AY390" s="108"/>
      <c r="AZ390" s="84"/>
      <c r="BA390" s="84"/>
      <c r="BB390" s="84" t="s">
        <v>1622</v>
      </c>
      <c r="BC390" s="84" t="s">
        <v>145</v>
      </c>
      <c r="BD390" s="108" t="s">
        <v>1209</v>
      </c>
      <c r="BE390" s="84">
        <v>65000</v>
      </c>
      <c r="BF390" s="38" t="s">
        <v>1269</v>
      </c>
      <c r="BG390" s="84" t="s">
        <v>1271</v>
      </c>
      <c r="BH390" s="114" t="s">
        <v>1642</v>
      </c>
      <c r="BI390" s="38" t="s">
        <v>112</v>
      </c>
      <c r="BJ390" s="85">
        <v>46042</v>
      </c>
      <c r="BK390" s="84" t="s">
        <v>247</v>
      </c>
      <c r="BL390" s="38" t="s">
        <v>247</v>
      </c>
      <c r="BM390" s="115" t="s">
        <v>247</v>
      </c>
      <c r="BN390" s="116" t="s">
        <v>247</v>
      </c>
      <c r="BO390" s="84" t="s">
        <v>247</v>
      </c>
      <c r="BP390" s="84" t="s">
        <v>247</v>
      </c>
      <c r="BQ390" s="117" t="s">
        <v>247</v>
      </c>
      <c r="BR390" s="118" t="s">
        <v>1647</v>
      </c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14717</v>
      </c>
      <c r="J393" s="38" t="s">
        <v>279</v>
      </c>
      <c r="K393" s="84">
        <v>14717</v>
      </c>
      <c r="L393" s="84" t="s">
        <v>255</v>
      </c>
      <c r="M393" s="38" t="s">
        <v>256</v>
      </c>
      <c r="N393" s="84">
        <v>20910</v>
      </c>
      <c r="O393" s="84" t="s">
        <v>787</v>
      </c>
      <c r="P393" s="84">
        <v>33929</v>
      </c>
      <c r="Q393" s="38" t="s">
        <v>1277</v>
      </c>
      <c r="R393" s="38" t="s">
        <v>259</v>
      </c>
      <c r="S393" s="84" t="s">
        <v>1278</v>
      </c>
      <c r="T393" s="84" t="s">
        <v>1278</v>
      </c>
      <c r="U393" s="84" t="s">
        <v>261</v>
      </c>
      <c r="V393" s="84" t="s">
        <v>262</v>
      </c>
      <c r="W393" s="84">
        <v>0</v>
      </c>
      <c r="X393" s="38" t="s">
        <v>315</v>
      </c>
      <c r="Y393" s="84">
        <v>357271485</v>
      </c>
      <c r="Z393" s="38" t="s">
        <v>1279</v>
      </c>
      <c r="AA393" s="108" t="s">
        <v>1276</v>
      </c>
      <c r="AB393" s="84">
        <v>72000</v>
      </c>
      <c r="AC393" s="108" t="s">
        <v>286</v>
      </c>
      <c r="AD393" s="84">
        <v>24</v>
      </c>
      <c r="AE393" s="84" t="s">
        <v>1258</v>
      </c>
      <c r="AF393" s="84" t="s">
        <v>1281</v>
      </c>
      <c r="AG393" s="108" t="s">
        <v>1282</v>
      </c>
      <c r="AH393" s="84" t="s">
        <v>271</v>
      </c>
      <c r="AI393" s="108" t="s">
        <v>1283</v>
      </c>
      <c r="AJ393" s="84">
        <v>3840</v>
      </c>
      <c r="AK393" s="84">
        <v>3840</v>
      </c>
      <c r="AL393" s="108" t="s">
        <v>978</v>
      </c>
      <c r="AM393" s="84">
        <v>51081.97</v>
      </c>
      <c r="AN393" s="112">
        <v>18038.03</v>
      </c>
      <c r="AO393" s="112">
        <v>69120</v>
      </c>
      <c r="AP393" s="112">
        <v>20918.03</v>
      </c>
      <c r="AQ393" s="112">
        <v>1516.97</v>
      </c>
      <c r="AR393" s="112">
        <v>22435</v>
      </c>
      <c r="AS393" s="112">
        <v>3395.85</v>
      </c>
      <c r="AT393" s="112">
        <v>444.15</v>
      </c>
      <c r="AU393" s="112">
        <v>3840</v>
      </c>
      <c r="AV393" s="84">
        <v>19</v>
      </c>
      <c r="AW393" s="84"/>
      <c r="AX393" s="84"/>
      <c r="AY393" s="108"/>
      <c r="AZ393" s="84"/>
      <c r="BA393" s="84"/>
      <c r="BB393" s="84" t="s">
        <v>1622</v>
      </c>
      <c r="BC393" s="84" t="s">
        <v>145</v>
      </c>
      <c r="BD393" s="108"/>
      <c r="BE393" s="84">
        <v>0</v>
      </c>
      <c r="BF393" s="38" t="s">
        <v>1278</v>
      </c>
      <c r="BG393" s="84" t="s">
        <v>1280</v>
      </c>
      <c r="BH393" s="114" t="s">
        <v>1642</v>
      </c>
      <c r="BI393" s="38" t="s">
        <v>112</v>
      </c>
      <c r="BJ393" s="85">
        <v>46042</v>
      </c>
      <c r="BK393" s="84" t="s">
        <v>247</v>
      </c>
      <c r="BL393" s="38" t="s">
        <v>247</v>
      </c>
      <c r="BM393" s="115" t="s">
        <v>247</v>
      </c>
      <c r="BN393" s="116" t="s">
        <v>247</v>
      </c>
      <c r="BO393" s="84" t="s">
        <v>247</v>
      </c>
      <c r="BP393" s="84" t="s">
        <v>247</v>
      </c>
      <c r="BQ393" s="117" t="s">
        <v>247</v>
      </c>
      <c r="BR393" s="118" t="s">
        <v>1647</v>
      </c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14622</v>
      </c>
      <c r="J396" s="38" t="s">
        <v>295</v>
      </c>
      <c r="K396" s="84">
        <v>14622</v>
      </c>
      <c r="L396" s="84" t="s">
        <v>255</v>
      </c>
      <c r="M396" s="38" t="s">
        <v>256</v>
      </c>
      <c r="N396" s="84">
        <v>20815</v>
      </c>
      <c r="O396" s="84" t="s">
        <v>954</v>
      </c>
      <c r="P396" s="84">
        <v>33827</v>
      </c>
      <c r="Q396" s="38" t="s">
        <v>955</v>
      </c>
      <c r="R396" s="38" t="s">
        <v>259</v>
      </c>
      <c r="S396" s="84" t="s">
        <v>1284</v>
      </c>
      <c r="T396" s="84" t="s">
        <v>1284</v>
      </c>
      <c r="U396" s="84" t="s">
        <v>291</v>
      </c>
      <c r="V396" s="84" t="s">
        <v>299</v>
      </c>
      <c r="W396" s="84">
        <v>0</v>
      </c>
      <c r="X396" s="38" t="s">
        <v>315</v>
      </c>
      <c r="Y396" s="84">
        <v>357308166</v>
      </c>
      <c r="Z396" s="38" t="s">
        <v>1285</v>
      </c>
      <c r="AA396" s="108" t="s">
        <v>1287</v>
      </c>
      <c r="AB396" s="84">
        <v>72000</v>
      </c>
      <c r="AC396" s="108" t="s">
        <v>303</v>
      </c>
      <c r="AD396" s="84">
        <v>24</v>
      </c>
      <c r="AE396" s="84" t="s">
        <v>1258</v>
      </c>
      <c r="AF396" s="84" t="s">
        <v>1288</v>
      </c>
      <c r="AG396" s="108" t="s">
        <v>961</v>
      </c>
      <c r="AH396" s="84" t="s">
        <v>271</v>
      </c>
      <c r="AI396" s="108" t="s">
        <v>1256</v>
      </c>
      <c r="AJ396" s="84">
        <v>3840</v>
      </c>
      <c r="AK396" s="84">
        <v>3840</v>
      </c>
      <c r="AL396" s="108" t="s">
        <v>963</v>
      </c>
      <c r="AM396" s="84">
        <v>54549.37</v>
      </c>
      <c r="AN396" s="112">
        <v>18410.63</v>
      </c>
      <c r="AO396" s="112">
        <v>72960</v>
      </c>
      <c r="AP396" s="112">
        <v>17450.63</v>
      </c>
      <c r="AQ396" s="112">
        <v>1065.3699999999999</v>
      </c>
      <c r="AR396" s="112">
        <v>18516</v>
      </c>
      <c r="AS396" s="112">
        <v>0</v>
      </c>
      <c r="AT396" s="112">
        <v>0</v>
      </c>
      <c r="AU396" s="112">
        <v>0</v>
      </c>
      <c r="AV396" s="84">
        <v>19</v>
      </c>
      <c r="AW396" s="84"/>
      <c r="AX396" s="84"/>
      <c r="AY396" s="108"/>
      <c r="AZ396" s="84"/>
      <c r="BA396" s="84"/>
      <c r="BB396" s="84" t="s">
        <v>1622</v>
      </c>
      <c r="BC396" s="84" t="s">
        <v>145</v>
      </c>
      <c r="BD396" s="108"/>
      <c r="BE396" s="84">
        <v>0</v>
      </c>
      <c r="BF396" s="38" t="s">
        <v>1284</v>
      </c>
      <c r="BG396" s="84" t="s">
        <v>1286</v>
      </c>
      <c r="BH396" s="114" t="s">
        <v>1642</v>
      </c>
      <c r="BI396" s="38" t="s">
        <v>112</v>
      </c>
      <c r="BJ396" s="85">
        <v>46042</v>
      </c>
      <c r="BK396" s="84" t="s">
        <v>247</v>
      </c>
      <c r="BL396" s="38" t="s">
        <v>247</v>
      </c>
      <c r="BM396" s="115" t="s">
        <v>247</v>
      </c>
      <c r="BN396" s="116" t="s">
        <v>247</v>
      </c>
      <c r="BO396" s="84" t="s">
        <v>247</v>
      </c>
      <c r="BP396" s="84" t="s">
        <v>247</v>
      </c>
      <c r="BQ396" s="117" t="s">
        <v>247</v>
      </c>
      <c r="BR396" s="118" t="s">
        <v>1647</v>
      </c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14642</v>
      </c>
      <c r="J398" s="38" t="s">
        <v>254</v>
      </c>
      <c r="K398" s="84">
        <v>14642</v>
      </c>
      <c r="L398" s="84" t="s">
        <v>255</v>
      </c>
      <c r="M398" s="38" t="s">
        <v>256</v>
      </c>
      <c r="N398" s="84">
        <v>20835</v>
      </c>
      <c r="O398" s="84" t="s">
        <v>257</v>
      </c>
      <c r="P398" s="84">
        <v>33733</v>
      </c>
      <c r="Q398" s="38" t="s">
        <v>1289</v>
      </c>
      <c r="R398" s="38" t="s">
        <v>259</v>
      </c>
      <c r="S398" s="84" t="s">
        <v>1290</v>
      </c>
      <c r="T398" s="84" t="s">
        <v>1290</v>
      </c>
      <c r="U398" s="84" t="s">
        <v>359</v>
      </c>
      <c r="V398" s="84" t="s">
        <v>292</v>
      </c>
      <c r="W398" s="84">
        <v>0</v>
      </c>
      <c r="X398" s="38" t="s">
        <v>315</v>
      </c>
      <c r="Y398" s="84">
        <v>357316006</v>
      </c>
      <c r="Z398" s="38" t="s">
        <v>1291</v>
      </c>
      <c r="AA398" s="108" t="s">
        <v>1287</v>
      </c>
      <c r="AB398" s="84">
        <v>80000</v>
      </c>
      <c r="AC398" s="108" t="s">
        <v>267</v>
      </c>
      <c r="AD398" s="84">
        <v>24</v>
      </c>
      <c r="AE398" s="84" t="s">
        <v>1293</v>
      </c>
      <c r="AF398" s="84" t="s">
        <v>1294</v>
      </c>
      <c r="AG398" s="108" t="s">
        <v>1295</v>
      </c>
      <c r="AH398" s="84" t="s">
        <v>271</v>
      </c>
      <c r="AI398" s="108" t="s">
        <v>1296</v>
      </c>
      <c r="AJ398" s="84">
        <v>4270</v>
      </c>
      <c r="AK398" s="84">
        <v>4270</v>
      </c>
      <c r="AL398" s="108" t="s">
        <v>1022</v>
      </c>
      <c r="AM398" s="84">
        <v>60607.67</v>
      </c>
      <c r="AN398" s="112">
        <v>20522.330000000002</v>
      </c>
      <c r="AO398" s="112">
        <v>81130</v>
      </c>
      <c r="AP398" s="112">
        <v>19392.330000000002</v>
      </c>
      <c r="AQ398" s="112">
        <v>1183.67</v>
      </c>
      <c r="AR398" s="112">
        <v>20576</v>
      </c>
      <c r="AS398" s="112">
        <v>0</v>
      </c>
      <c r="AT398" s="112">
        <v>0</v>
      </c>
      <c r="AU398" s="112">
        <v>0</v>
      </c>
      <c r="AV398" s="84">
        <v>19</v>
      </c>
      <c r="AW398" s="84"/>
      <c r="AX398" s="84"/>
      <c r="AY398" s="108"/>
      <c r="AZ398" s="84"/>
      <c r="BA398" s="84"/>
      <c r="BB398" s="84" t="s">
        <v>1622</v>
      </c>
      <c r="BC398" s="84" t="s">
        <v>145</v>
      </c>
      <c r="BD398" s="108"/>
      <c r="BE398" s="84">
        <v>0</v>
      </c>
      <c r="BF398" s="38" t="s">
        <v>1290</v>
      </c>
      <c r="BG398" s="84" t="s">
        <v>1292</v>
      </c>
      <c r="BH398" s="114" t="s">
        <v>1642</v>
      </c>
      <c r="BI398" s="38" t="s">
        <v>112</v>
      </c>
      <c r="BJ398" s="85">
        <v>46042</v>
      </c>
      <c r="BK398" s="84" t="s">
        <v>247</v>
      </c>
      <c r="BL398" s="38" t="s">
        <v>247</v>
      </c>
      <c r="BM398" s="115" t="s">
        <v>247</v>
      </c>
      <c r="BN398" s="116" t="s">
        <v>247</v>
      </c>
      <c r="BO398" s="84" t="s">
        <v>247</v>
      </c>
      <c r="BP398" s="84" t="s">
        <v>247</v>
      </c>
      <c r="BQ398" s="117" t="s">
        <v>247</v>
      </c>
      <c r="BR398" s="118" t="s">
        <v>1647</v>
      </c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14642</v>
      </c>
      <c r="J399" s="38" t="s">
        <v>254</v>
      </c>
      <c r="K399" s="84">
        <v>14642</v>
      </c>
      <c r="L399" s="84" t="s">
        <v>255</v>
      </c>
      <c r="M399" s="38" t="s">
        <v>256</v>
      </c>
      <c r="N399" s="84">
        <v>20835</v>
      </c>
      <c r="O399" s="84" t="s">
        <v>257</v>
      </c>
      <c r="P399" s="84">
        <v>33733</v>
      </c>
      <c r="Q399" s="38" t="s">
        <v>1289</v>
      </c>
      <c r="R399" s="38" t="s">
        <v>259</v>
      </c>
      <c r="S399" s="84" t="s">
        <v>1297</v>
      </c>
      <c r="T399" s="84" t="s">
        <v>1297</v>
      </c>
      <c r="U399" s="84" t="s">
        <v>291</v>
      </c>
      <c r="V399" s="84" t="s">
        <v>292</v>
      </c>
      <c r="W399" s="84">
        <v>0</v>
      </c>
      <c r="X399" s="38" t="s">
        <v>315</v>
      </c>
      <c r="Y399" s="84">
        <v>357317892</v>
      </c>
      <c r="Z399" s="38" t="s">
        <v>1298</v>
      </c>
      <c r="AA399" s="108" t="s">
        <v>1287</v>
      </c>
      <c r="AB399" s="84">
        <v>80000</v>
      </c>
      <c r="AC399" s="108" t="s">
        <v>267</v>
      </c>
      <c r="AD399" s="84">
        <v>24</v>
      </c>
      <c r="AE399" s="84" t="s">
        <v>1293</v>
      </c>
      <c r="AF399" s="84" t="s">
        <v>1294</v>
      </c>
      <c r="AG399" s="108" t="s">
        <v>1295</v>
      </c>
      <c r="AH399" s="84" t="s">
        <v>271</v>
      </c>
      <c r="AI399" s="108" t="s">
        <v>1296</v>
      </c>
      <c r="AJ399" s="84">
        <v>4270</v>
      </c>
      <c r="AK399" s="84">
        <v>4270</v>
      </c>
      <c r="AL399" s="108" t="s">
        <v>1211</v>
      </c>
      <c r="AM399" s="84">
        <v>35687.65</v>
      </c>
      <c r="AN399" s="112">
        <v>15552.35</v>
      </c>
      <c r="AO399" s="112">
        <v>51240</v>
      </c>
      <c r="AP399" s="112">
        <v>44312.35</v>
      </c>
      <c r="AQ399" s="112">
        <v>6153.65</v>
      </c>
      <c r="AR399" s="112">
        <v>50466</v>
      </c>
      <c r="AS399" s="112">
        <v>24920.02</v>
      </c>
      <c r="AT399" s="112">
        <v>4969.9799999999996</v>
      </c>
      <c r="AU399" s="112">
        <v>29890</v>
      </c>
      <c r="AV399" s="84">
        <v>19</v>
      </c>
      <c r="AW399" s="84"/>
      <c r="AX399" s="84"/>
      <c r="AY399" s="108"/>
      <c r="AZ399" s="84"/>
      <c r="BA399" s="84"/>
      <c r="BB399" s="84" t="s">
        <v>1622</v>
      </c>
      <c r="BC399" s="84" t="s">
        <v>145</v>
      </c>
      <c r="BD399" s="108"/>
      <c r="BE399" s="84">
        <v>0</v>
      </c>
      <c r="BF399" s="38" t="s">
        <v>1297</v>
      </c>
      <c r="BG399" s="84" t="s">
        <v>1299</v>
      </c>
      <c r="BH399" s="114" t="s">
        <v>1642</v>
      </c>
      <c r="BI399" s="38" t="s">
        <v>112</v>
      </c>
      <c r="BJ399" s="85">
        <v>46042</v>
      </c>
      <c r="BK399" s="84" t="s">
        <v>247</v>
      </c>
      <c r="BL399" s="38" t="s">
        <v>247</v>
      </c>
      <c r="BM399" s="115" t="s">
        <v>247</v>
      </c>
      <c r="BN399" s="116" t="s">
        <v>247</v>
      </c>
      <c r="BO399" s="84" t="s">
        <v>247</v>
      </c>
      <c r="BP399" s="84" t="s">
        <v>247</v>
      </c>
      <c r="BQ399" s="117" t="s">
        <v>247</v>
      </c>
      <c r="BR399" s="118" t="s">
        <v>1647</v>
      </c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14795</v>
      </c>
      <c r="J400" s="38" t="s">
        <v>353</v>
      </c>
      <c r="K400" s="84">
        <v>14795</v>
      </c>
      <c r="L400" s="84" t="s">
        <v>354</v>
      </c>
      <c r="M400" s="38" t="s">
        <v>355</v>
      </c>
      <c r="N400" s="84">
        <v>20988</v>
      </c>
      <c r="O400" s="84" t="s">
        <v>356</v>
      </c>
      <c r="P400" s="84">
        <v>34053</v>
      </c>
      <c r="Q400" s="38" t="s">
        <v>357</v>
      </c>
      <c r="R400" s="38" t="s">
        <v>259</v>
      </c>
      <c r="S400" s="84" t="s">
        <v>1300</v>
      </c>
      <c r="T400" s="84" t="s">
        <v>1300</v>
      </c>
      <c r="U400" s="84" t="s">
        <v>291</v>
      </c>
      <c r="V400" s="84" t="s">
        <v>299</v>
      </c>
      <c r="W400" s="84">
        <v>0</v>
      </c>
      <c r="X400" s="38" t="s">
        <v>315</v>
      </c>
      <c r="Y400" s="84">
        <v>357318754</v>
      </c>
      <c r="Z400" s="38" t="s">
        <v>1301</v>
      </c>
      <c r="AA400" s="108" t="s">
        <v>1303</v>
      </c>
      <c r="AB400" s="84">
        <v>65000</v>
      </c>
      <c r="AC400" s="108" t="s">
        <v>363</v>
      </c>
      <c r="AD400" s="84">
        <v>24</v>
      </c>
      <c r="AE400" s="84" t="s">
        <v>1257</v>
      </c>
      <c r="AF400" s="84" t="s">
        <v>812</v>
      </c>
      <c r="AG400" s="108" t="s">
        <v>365</v>
      </c>
      <c r="AH400" s="84" t="s">
        <v>322</v>
      </c>
      <c r="AI400" s="108" t="s">
        <v>1304</v>
      </c>
      <c r="AJ400" s="84">
        <v>3470</v>
      </c>
      <c r="AK400" s="84">
        <v>3470</v>
      </c>
      <c r="AL400" s="108" t="s">
        <v>1033</v>
      </c>
      <c r="AM400" s="84">
        <v>44694.62</v>
      </c>
      <c r="AN400" s="112">
        <v>17765.38</v>
      </c>
      <c r="AO400" s="112">
        <v>62460</v>
      </c>
      <c r="AP400" s="112">
        <v>20305.38</v>
      </c>
      <c r="AQ400" s="112">
        <v>1542.62</v>
      </c>
      <c r="AR400" s="112">
        <v>21848</v>
      </c>
      <c r="AS400" s="112">
        <v>0</v>
      </c>
      <c r="AT400" s="112">
        <v>0</v>
      </c>
      <c r="AU400" s="112">
        <v>0</v>
      </c>
      <c r="AV400" s="84">
        <v>18</v>
      </c>
      <c r="AW400" s="84"/>
      <c r="AX400" s="84"/>
      <c r="AY400" s="108"/>
      <c r="AZ400" s="84"/>
      <c r="BA400" s="84"/>
      <c r="BB400" s="84" t="s">
        <v>1622</v>
      </c>
      <c r="BC400" s="84" t="s">
        <v>145</v>
      </c>
      <c r="BD400" s="108"/>
      <c r="BE400" s="84">
        <v>0</v>
      </c>
      <c r="BF400" s="38" t="s">
        <v>1300</v>
      </c>
      <c r="BG400" s="84" t="s">
        <v>1302</v>
      </c>
      <c r="BH400" s="114" t="s">
        <v>1642</v>
      </c>
      <c r="BI400" s="38" t="s">
        <v>112</v>
      </c>
      <c r="BJ400" s="85">
        <v>46042</v>
      </c>
      <c r="BK400" s="84" t="s">
        <v>247</v>
      </c>
      <c r="BL400" s="38" t="s">
        <v>247</v>
      </c>
      <c r="BM400" s="115" t="s">
        <v>247</v>
      </c>
      <c r="BN400" s="116" t="s">
        <v>247</v>
      </c>
      <c r="BO400" s="84" t="s">
        <v>247</v>
      </c>
      <c r="BP400" s="84" t="s">
        <v>247</v>
      </c>
      <c r="BQ400" s="117" t="s">
        <v>247</v>
      </c>
      <c r="BR400" s="118" t="s">
        <v>1647</v>
      </c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14642</v>
      </c>
      <c r="J401" s="38" t="s">
        <v>254</v>
      </c>
      <c r="K401" s="84">
        <v>14642</v>
      </c>
      <c r="L401" s="84" t="s">
        <v>255</v>
      </c>
      <c r="M401" s="38" t="s">
        <v>256</v>
      </c>
      <c r="N401" s="84">
        <v>20835</v>
      </c>
      <c r="O401" s="84" t="s">
        <v>257</v>
      </c>
      <c r="P401" s="84">
        <v>33733</v>
      </c>
      <c r="Q401" s="38" t="s">
        <v>1289</v>
      </c>
      <c r="R401" s="38" t="s">
        <v>259</v>
      </c>
      <c r="S401" s="84" t="s">
        <v>1305</v>
      </c>
      <c r="T401" s="84" t="s">
        <v>1305</v>
      </c>
      <c r="U401" s="84" t="s">
        <v>291</v>
      </c>
      <c r="V401" s="84" t="s">
        <v>292</v>
      </c>
      <c r="W401" s="84">
        <v>0</v>
      </c>
      <c r="X401" s="38" t="s">
        <v>315</v>
      </c>
      <c r="Y401" s="84">
        <v>357319688</v>
      </c>
      <c r="Z401" s="38" t="s">
        <v>1306</v>
      </c>
      <c r="AA401" s="108" t="s">
        <v>1308</v>
      </c>
      <c r="AB401" s="84">
        <v>72000</v>
      </c>
      <c r="AC401" s="108" t="s">
        <v>267</v>
      </c>
      <c r="AD401" s="84">
        <v>24</v>
      </c>
      <c r="AE401" s="84" t="s">
        <v>1258</v>
      </c>
      <c r="AF401" s="84" t="s">
        <v>1294</v>
      </c>
      <c r="AG401" s="108" t="s">
        <v>1295</v>
      </c>
      <c r="AH401" s="84" t="s">
        <v>271</v>
      </c>
      <c r="AI401" s="108" t="s">
        <v>1309</v>
      </c>
      <c r="AJ401" s="84">
        <v>3840</v>
      </c>
      <c r="AK401" s="84">
        <v>3840</v>
      </c>
      <c r="AL401" s="108" t="s">
        <v>1022</v>
      </c>
      <c r="AM401" s="84">
        <v>49147.93</v>
      </c>
      <c r="AN401" s="112">
        <v>19972.07</v>
      </c>
      <c r="AO401" s="112">
        <v>69120</v>
      </c>
      <c r="AP401" s="112">
        <v>22852.07</v>
      </c>
      <c r="AQ401" s="112">
        <v>1756.93</v>
      </c>
      <c r="AR401" s="112">
        <v>24609</v>
      </c>
      <c r="AS401" s="112">
        <v>0</v>
      </c>
      <c r="AT401" s="112">
        <v>0</v>
      </c>
      <c r="AU401" s="112">
        <v>0</v>
      </c>
      <c r="AV401" s="84">
        <v>18</v>
      </c>
      <c r="AW401" s="84"/>
      <c r="AX401" s="84"/>
      <c r="AY401" s="108"/>
      <c r="AZ401" s="84"/>
      <c r="BA401" s="84"/>
      <c r="BB401" s="84" t="s">
        <v>1622</v>
      </c>
      <c r="BC401" s="84" t="s">
        <v>145</v>
      </c>
      <c r="BD401" s="108"/>
      <c r="BE401" s="84">
        <v>0</v>
      </c>
      <c r="BF401" s="38" t="s">
        <v>1305</v>
      </c>
      <c r="BG401" s="84" t="s">
        <v>1307</v>
      </c>
      <c r="BH401" s="114" t="s">
        <v>1642</v>
      </c>
      <c r="BI401" s="38" t="s">
        <v>112</v>
      </c>
      <c r="BJ401" s="85">
        <v>46042</v>
      </c>
      <c r="BK401" s="84" t="s">
        <v>247</v>
      </c>
      <c r="BL401" s="38" t="s">
        <v>247</v>
      </c>
      <c r="BM401" s="115" t="s">
        <v>247</v>
      </c>
      <c r="BN401" s="116" t="s">
        <v>247</v>
      </c>
      <c r="BO401" s="84" t="s">
        <v>247</v>
      </c>
      <c r="BP401" s="84" t="s">
        <v>247</v>
      </c>
      <c r="BQ401" s="117" t="s">
        <v>247</v>
      </c>
      <c r="BR401" s="118" t="s">
        <v>1647</v>
      </c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14686</v>
      </c>
      <c r="J404" s="38" t="s">
        <v>254</v>
      </c>
      <c r="K404" s="84">
        <v>14686</v>
      </c>
      <c r="L404" s="84" t="s">
        <v>255</v>
      </c>
      <c r="M404" s="38" t="s">
        <v>256</v>
      </c>
      <c r="N404" s="84">
        <v>20879</v>
      </c>
      <c r="O404" s="84" t="s">
        <v>1013</v>
      </c>
      <c r="P404" s="84">
        <v>33865</v>
      </c>
      <c r="Q404" s="38" t="s">
        <v>1310</v>
      </c>
      <c r="R404" s="38" t="s">
        <v>259</v>
      </c>
      <c r="S404" s="84" t="s">
        <v>1311</v>
      </c>
      <c r="T404" s="84" t="s">
        <v>1311</v>
      </c>
      <c r="U404" s="84" t="s">
        <v>261</v>
      </c>
      <c r="V404" s="84" t="s">
        <v>262</v>
      </c>
      <c r="W404" s="84">
        <v>0</v>
      </c>
      <c r="X404" s="38" t="s">
        <v>315</v>
      </c>
      <c r="Y404" s="84">
        <v>357342936</v>
      </c>
      <c r="Z404" s="38" t="s">
        <v>1312</v>
      </c>
      <c r="AA404" s="108" t="s">
        <v>1314</v>
      </c>
      <c r="AB404" s="84">
        <v>80000</v>
      </c>
      <c r="AC404" s="108" t="s">
        <v>267</v>
      </c>
      <c r="AD404" s="84">
        <v>24</v>
      </c>
      <c r="AE404" s="84" t="s">
        <v>1263</v>
      </c>
      <c r="AF404" s="84" t="s">
        <v>1315</v>
      </c>
      <c r="AG404" s="108" t="s">
        <v>1316</v>
      </c>
      <c r="AH404" s="84" t="s">
        <v>293</v>
      </c>
      <c r="AI404" s="108" t="s">
        <v>1309</v>
      </c>
      <c r="AJ404" s="84">
        <v>4270</v>
      </c>
      <c r="AK404" s="84">
        <v>4270</v>
      </c>
      <c r="AL404" s="108" t="s">
        <v>1022</v>
      </c>
      <c r="AM404" s="84">
        <v>54992.160000000003</v>
      </c>
      <c r="AN404" s="112">
        <v>21867.84</v>
      </c>
      <c r="AO404" s="112">
        <v>76860</v>
      </c>
      <c r="AP404" s="112">
        <v>25007.84</v>
      </c>
      <c r="AQ404" s="112">
        <v>1900.16</v>
      </c>
      <c r="AR404" s="112">
        <v>26908</v>
      </c>
      <c r="AS404" s="112">
        <v>0</v>
      </c>
      <c r="AT404" s="112">
        <v>0</v>
      </c>
      <c r="AU404" s="112">
        <v>0</v>
      </c>
      <c r="AV404" s="84">
        <v>18</v>
      </c>
      <c r="AW404" s="84"/>
      <c r="AX404" s="84"/>
      <c r="AY404" s="108"/>
      <c r="AZ404" s="84"/>
      <c r="BA404" s="84"/>
      <c r="BB404" s="84" t="s">
        <v>1622</v>
      </c>
      <c r="BC404" s="84" t="s">
        <v>145</v>
      </c>
      <c r="BD404" s="108"/>
      <c r="BE404" s="84">
        <v>0</v>
      </c>
      <c r="BF404" s="38" t="s">
        <v>1311</v>
      </c>
      <c r="BG404" s="84" t="s">
        <v>1313</v>
      </c>
      <c r="BH404" s="114" t="s">
        <v>1642</v>
      </c>
      <c r="BI404" s="38" t="s">
        <v>112</v>
      </c>
      <c r="BJ404" s="85">
        <v>46042</v>
      </c>
      <c r="BK404" s="84" t="s">
        <v>247</v>
      </c>
      <c r="BL404" s="38" t="s">
        <v>247</v>
      </c>
      <c r="BM404" s="115" t="s">
        <v>247</v>
      </c>
      <c r="BN404" s="116" t="s">
        <v>247</v>
      </c>
      <c r="BO404" s="84" t="s">
        <v>247</v>
      </c>
      <c r="BP404" s="84" t="s">
        <v>247</v>
      </c>
      <c r="BQ404" s="117" t="s">
        <v>247</v>
      </c>
      <c r="BR404" s="118" t="s">
        <v>1647</v>
      </c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14568</v>
      </c>
      <c r="J411" s="38" t="s">
        <v>254</v>
      </c>
      <c r="K411" s="84">
        <v>14568</v>
      </c>
      <c r="L411" s="84" t="s">
        <v>383</v>
      </c>
      <c r="M411" s="38" t="s">
        <v>384</v>
      </c>
      <c r="N411" s="84">
        <v>311661</v>
      </c>
      <c r="O411" s="84" t="s">
        <v>525</v>
      </c>
      <c r="P411" s="84">
        <v>428403</v>
      </c>
      <c r="Q411" s="38" t="s">
        <v>526</v>
      </c>
      <c r="R411" s="38" t="s">
        <v>259</v>
      </c>
      <c r="S411" s="84" t="s">
        <v>1319</v>
      </c>
      <c r="T411" s="84" t="s">
        <v>1319</v>
      </c>
      <c r="U411" s="84" t="s">
        <v>261</v>
      </c>
      <c r="V411" s="84" t="s">
        <v>262</v>
      </c>
      <c r="W411" s="84">
        <v>0</v>
      </c>
      <c r="X411" s="38" t="s">
        <v>315</v>
      </c>
      <c r="Y411" s="84">
        <v>357418471</v>
      </c>
      <c r="Z411" s="38" t="s">
        <v>1320</v>
      </c>
      <c r="AA411" s="108" t="s">
        <v>1322</v>
      </c>
      <c r="AB411" s="84">
        <v>33000</v>
      </c>
      <c r="AC411" s="108" t="s">
        <v>267</v>
      </c>
      <c r="AD411" s="84">
        <v>24</v>
      </c>
      <c r="AE411" s="84" t="s">
        <v>1257</v>
      </c>
      <c r="AF411" s="84" t="s">
        <v>1323</v>
      </c>
      <c r="AG411" s="108" t="s">
        <v>1324</v>
      </c>
      <c r="AH411" s="84" t="s">
        <v>322</v>
      </c>
      <c r="AI411" s="108" t="s">
        <v>1309</v>
      </c>
      <c r="AJ411" s="84">
        <v>1760</v>
      </c>
      <c r="AK411" s="84">
        <v>1760</v>
      </c>
      <c r="AL411" s="108" t="s">
        <v>1022</v>
      </c>
      <c r="AM411" s="84">
        <v>22815.14</v>
      </c>
      <c r="AN411" s="112">
        <v>8864.86</v>
      </c>
      <c r="AO411" s="112">
        <v>31680</v>
      </c>
      <c r="AP411" s="112">
        <v>10184.86</v>
      </c>
      <c r="AQ411" s="112">
        <v>767.14</v>
      </c>
      <c r="AR411" s="112">
        <v>10952</v>
      </c>
      <c r="AS411" s="112">
        <v>0</v>
      </c>
      <c r="AT411" s="112">
        <v>0</v>
      </c>
      <c r="AU411" s="112">
        <v>0</v>
      </c>
      <c r="AV411" s="84">
        <v>18</v>
      </c>
      <c r="AW411" s="84"/>
      <c r="AX411" s="84"/>
      <c r="AY411" s="108"/>
      <c r="AZ411" s="84"/>
      <c r="BA411" s="84"/>
      <c r="BB411" s="84" t="s">
        <v>1622</v>
      </c>
      <c r="BC411" s="84" t="s">
        <v>145</v>
      </c>
      <c r="BD411" s="108"/>
      <c r="BE411" s="84">
        <v>0</v>
      </c>
      <c r="BF411" s="38" t="s">
        <v>1319</v>
      </c>
      <c r="BG411" s="84" t="s">
        <v>1321</v>
      </c>
      <c r="BH411" s="114" t="s">
        <v>1642</v>
      </c>
      <c r="BI411" s="38" t="s">
        <v>112</v>
      </c>
      <c r="BJ411" s="85">
        <v>46042</v>
      </c>
      <c r="BK411" s="84" t="s">
        <v>247</v>
      </c>
      <c r="BL411" s="38" t="s">
        <v>247</v>
      </c>
      <c r="BM411" s="115" t="s">
        <v>247</v>
      </c>
      <c r="BN411" s="116" t="s">
        <v>247</v>
      </c>
      <c r="BO411" s="84" t="s">
        <v>247</v>
      </c>
      <c r="BP411" s="84" t="s">
        <v>247</v>
      </c>
      <c r="BQ411" s="117" t="s">
        <v>247</v>
      </c>
      <c r="BR411" s="118" t="s">
        <v>1647</v>
      </c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14568</v>
      </c>
      <c r="J412" s="38" t="s">
        <v>254</v>
      </c>
      <c r="K412" s="84">
        <v>14568</v>
      </c>
      <c r="L412" s="84" t="s">
        <v>383</v>
      </c>
      <c r="M412" s="38" t="s">
        <v>384</v>
      </c>
      <c r="N412" s="84">
        <v>311661</v>
      </c>
      <c r="O412" s="84" t="s">
        <v>525</v>
      </c>
      <c r="P412" s="84">
        <v>428403</v>
      </c>
      <c r="Q412" s="38" t="s">
        <v>526</v>
      </c>
      <c r="R412" s="38" t="s">
        <v>259</v>
      </c>
      <c r="S412" s="84" t="s">
        <v>1325</v>
      </c>
      <c r="T412" s="84" t="s">
        <v>1325</v>
      </c>
      <c r="U412" s="84" t="s">
        <v>261</v>
      </c>
      <c r="V412" s="84" t="s">
        <v>262</v>
      </c>
      <c r="W412" s="84">
        <v>0</v>
      </c>
      <c r="X412" s="38" t="s">
        <v>315</v>
      </c>
      <c r="Y412" s="84">
        <v>357421346</v>
      </c>
      <c r="Z412" s="38" t="s">
        <v>1326</v>
      </c>
      <c r="AA412" s="108" t="s">
        <v>1267</v>
      </c>
      <c r="AB412" s="84">
        <v>72000</v>
      </c>
      <c r="AC412" s="108" t="s">
        <v>267</v>
      </c>
      <c r="AD412" s="84">
        <v>24</v>
      </c>
      <c r="AE412" s="84" t="s">
        <v>1258</v>
      </c>
      <c r="AF412" s="84" t="s">
        <v>1328</v>
      </c>
      <c r="AG412" s="108" t="s">
        <v>1195</v>
      </c>
      <c r="AH412" s="84" t="s">
        <v>271</v>
      </c>
      <c r="AI412" s="108" t="s">
        <v>1309</v>
      </c>
      <c r="AJ412" s="84">
        <v>3840</v>
      </c>
      <c r="AK412" s="84">
        <v>3840</v>
      </c>
      <c r="AL412" s="108" t="s">
        <v>1022</v>
      </c>
      <c r="AM412" s="84">
        <v>49638.37</v>
      </c>
      <c r="AN412" s="112">
        <v>19481.63</v>
      </c>
      <c r="AO412" s="112">
        <v>69120</v>
      </c>
      <c r="AP412" s="112">
        <v>22361.63</v>
      </c>
      <c r="AQ412" s="112">
        <v>1692.37</v>
      </c>
      <c r="AR412" s="112">
        <v>24054</v>
      </c>
      <c r="AS412" s="112">
        <v>0</v>
      </c>
      <c r="AT412" s="112">
        <v>0</v>
      </c>
      <c r="AU412" s="112">
        <v>0</v>
      </c>
      <c r="AV412" s="84">
        <v>18</v>
      </c>
      <c r="AW412" s="84"/>
      <c r="AX412" s="84"/>
      <c r="AY412" s="108"/>
      <c r="AZ412" s="84"/>
      <c r="BA412" s="84"/>
      <c r="BB412" s="84" t="s">
        <v>1622</v>
      </c>
      <c r="BC412" s="84" t="s">
        <v>145</v>
      </c>
      <c r="BD412" s="108"/>
      <c r="BE412" s="84">
        <v>0</v>
      </c>
      <c r="BF412" s="38" t="s">
        <v>1325</v>
      </c>
      <c r="BG412" s="84" t="s">
        <v>1327</v>
      </c>
      <c r="BH412" s="114" t="s">
        <v>1642</v>
      </c>
      <c r="BI412" s="38" t="s">
        <v>112</v>
      </c>
      <c r="BJ412" s="85">
        <v>46042</v>
      </c>
      <c r="BK412" s="84" t="s">
        <v>247</v>
      </c>
      <c r="BL412" s="38" t="s">
        <v>247</v>
      </c>
      <c r="BM412" s="115" t="s">
        <v>247</v>
      </c>
      <c r="BN412" s="116" t="s">
        <v>247</v>
      </c>
      <c r="BO412" s="84" t="s">
        <v>247</v>
      </c>
      <c r="BP412" s="84" t="s">
        <v>247</v>
      </c>
      <c r="BQ412" s="117" t="s">
        <v>247</v>
      </c>
      <c r="BR412" s="118" t="s">
        <v>1647</v>
      </c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14568</v>
      </c>
      <c r="J413" s="38" t="s">
        <v>254</v>
      </c>
      <c r="K413" s="84">
        <v>14568</v>
      </c>
      <c r="L413" s="84" t="s">
        <v>383</v>
      </c>
      <c r="M413" s="38" t="s">
        <v>384</v>
      </c>
      <c r="N413" s="84">
        <v>311661</v>
      </c>
      <c r="O413" s="84" t="s">
        <v>525</v>
      </c>
      <c r="P413" s="84">
        <v>428403</v>
      </c>
      <c r="Q413" s="38" t="s">
        <v>526</v>
      </c>
      <c r="R413" s="38" t="s">
        <v>259</v>
      </c>
      <c r="S413" s="84" t="s">
        <v>1329</v>
      </c>
      <c r="T413" s="84" t="s">
        <v>1329</v>
      </c>
      <c r="U413" s="84" t="s">
        <v>261</v>
      </c>
      <c r="V413" s="84" t="s">
        <v>262</v>
      </c>
      <c r="W413" s="84">
        <v>0</v>
      </c>
      <c r="X413" s="38" t="s">
        <v>315</v>
      </c>
      <c r="Y413" s="84">
        <v>357431686</v>
      </c>
      <c r="Z413" s="38" t="s">
        <v>1330</v>
      </c>
      <c r="AA413" s="108" t="s">
        <v>1267</v>
      </c>
      <c r="AB413" s="84">
        <v>80000</v>
      </c>
      <c r="AC413" s="108" t="s">
        <v>267</v>
      </c>
      <c r="AD413" s="84">
        <v>24</v>
      </c>
      <c r="AE413" s="84" t="s">
        <v>1293</v>
      </c>
      <c r="AF413" s="84" t="s">
        <v>835</v>
      </c>
      <c r="AG413" s="108" t="s">
        <v>1195</v>
      </c>
      <c r="AH413" s="84" t="s">
        <v>293</v>
      </c>
      <c r="AI413" s="108" t="s">
        <v>1309</v>
      </c>
      <c r="AJ413" s="84">
        <v>4270</v>
      </c>
      <c r="AK413" s="84">
        <v>4270</v>
      </c>
      <c r="AL413" s="108" t="s">
        <v>1022</v>
      </c>
      <c r="AM413" s="84">
        <v>55225.72</v>
      </c>
      <c r="AN413" s="112">
        <v>21634.28</v>
      </c>
      <c r="AO413" s="112">
        <v>76860</v>
      </c>
      <c r="AP413" s="112">
        <v>24774.28</v>
      </c>
      <c r="AQ413" s="112">
        <v>1869.72</v>
      </c>
      <c r="AR413" s="112">
        <v>26644</v>
      </c>
      <c r="AS413" s="112">
        <v>0</v>
      </c>
      <c r="AT413" s="112">
        <v>0</v>
      </c>
      <c r="AU413" s="112">
        <v>0</v>
      </c>
      <c r="AV413" s="84">
        <v>18</v>
      </c>
      <c r="AW413" s="84"/>
      <c r="AX413" s="84"/>
      <c r="AY413" s="108"/>
      <c r="AZ413" s="84"/>
      <c r="BA413" s="84"/>
      <c r="BB413" s="84" t="s">
        <v>1622</v>
      </c>
      <c r="BC413" s="84" t="s">
        <v>145</v>
      </c>
      <c r="BD413" s="108"/>
      <c r="BE413" s="84">
        <v>0</v>
      </c>
      <c r="BF413" s="38" t="s">
        <v>1329</v>
      </c>
      <c r="BG413" s="84" t="s">
        <v>1331</v>
      </c>
      <c r="BH413" s="114" t="s">
        <v>1642</v>
      </c>
      <c r="BI413" s="38" t="s">
        <v>112</v>
      </c>
      <c r="BJ413" s="85">
        <v>46042</v>
      </c>
      <c r="BK413" s="84" t="s">
        <v>247</v>
      </c>
      <c r="BL413" s="38" t="s">
        <v>247</v>
      </c>
      <c r="BM413" s="115" t="s">
        <v>247</v>
      </c>
      <c r="BN413" s="116" t="s">
        <v>247</v>
      </c>
      <c r="BO413" s="84" t="s">
        <v>247</v>
      </c>
      <c r="BP413" s="84" t="s">
        <v>247</v>
      </c>
      <c r="BQ413" s="117" t="s">
        <v>247</v>
      </c>
      <c r="BR413" s="118" t="s">
        <v>1647</v>
      </c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14683</v>
      </c>
      <c r="J417" s="38" t="s">
        <v>970</v>
      </c>
      <c r="K417" s="84">
        <v>14683</v>
      </c>
      <c r="L417" s="84" t="s">
        <v>255</v>
      </c>
      <c r="M417" s="38" t="s">
        <v>256</v>
      </c>
      <c r="N417" s="84">
        <v>20876</v>
      </c>
      <c r="O417" s="84" t="s">
        <v>971</v>
      </c>
      <c r="P417" s="84">
        <v>33862</v>
      </c>
      <c r="Q417" s="38" t="s">
        <v>972</v>
      </c>
      <c r="R417" s="38" t="s">
        <v>613</v>
      </c>
      <c r="S417" s="84" t="s">
        <v>973</v>
      </c>
      <c r="T417" s="84" t="s">
        <v>973</v>
      </c>
      <c r="U417" s="84" t="s">
        <v>291</v>
      </c>
      <c r="V417" s="84" t="s">
        <v>292</v>
      </c>
      <c r="W417" s="84">
        <v>0</v>
      </c>
      <c r="X417" s="38" t="s">
        <v>315</v>
      </c>
      <c r="Y417" s="84">
        <v>357466464</v>
      </c>
      <c r="Z417" s="38" t="s">
        <v>974</v>
      </c>
      <c r="AA417" s="108" t="s">
        <v>1334</v>
      </c>
      <c r="AB417" s="84">
        <v>40000</v>
      </c>
      <c r="AC417" s="108" t="s">
        <v>510</v>
      </c>
      <c r="AD417" s="84">
        <v>18</v>
      </c>
      <c r="AE417" s="84" t="s">
        <v>1266</v>
      </c>
      <c r="AF417" s="84" t="s">
        <v>976</v>
      </c>
      <c r="AG417" s="108" t="s">
        <v>977</v>
      </c>
      <c r="AH417" s="84" t="s">
        <v>271</v>
      </c>
      <c r="AI417" s="108" t="s">
        <v>1335</v>
      </c>
      <c r="AJ417" s="84">
        <v>2690</v>
      </c>
      <c r="AK417" s="84">
        <v>2690</v>
      </c>
      <c r="AL417" s="108" t="s">
        <v>978</v>
      </c>
      <c r="AM417" s="84">
        <v>37079.01</v>
      </c>
      <c r="AN417" s="112">
        <v>8650.99</v>
      </c>
      <c r="AO417" s="112">
        <v>45730</v>
      </c>
      <c r="AP417" s="112">
        <v>2920.99</v>
      </c>
      <c r="AQ417" s="112">
        <v>63.01</v>
      </c>
      <c r="AR417" s="112">
        <v>2984</v>
      </c>
      <c r="AS417" s="112">
        <v>2920.99</v>
      </c>
      <c r="AT417" s="112">
        <v>63.01</v>
      </c>
      <c r="AU417" s="112">
        <v>2984</v>
      </c>
      <c r="AV417" s="84">
        <v>18</v>
      </c>
      <c r="AW417" s="84"/>
      <c r="AX417" s="84"/>
      <c r="AY417" s="108"/>
      <c r="AZ417" s="84"/>
      <c r="BA417" s="84"/>
      <c r="BB417" s="84" t="s">
        <v>1622</v>
      </c>
      <c r="BC417" s="84" t="s">
        <v>145</v>
      </c>
      <c r="BD417" s="108"/>
      <c r="BE417" s="84">
        <v>0</v>
      </c>
      <c r="BF417" s="38" t="s">
        <v>973</v>
      </c>
      <c r="BG417" s="84" t="s">
        <v>975</v>
      </c>
      <c r="BH417" s="114" t="s">
        <v>1642</v>
      </c>
      <c r="BI417" s="38" t="s">
        <v>112</v>
      </c>
      <c r="BJ417" s="85">
        <v>46042</v>
      </c>
      <c r="BK417" s="84" t="s">
        <v>247</v>
      </c>
      <c r="BL417" s="38" t="s">
        <v>247</v>
      </c>
      <c r="BM417" s="115" t="s">
        <v>247</v>
      </c>
      <c r="BN417" s="116" t="s">
        <v>247</v>
      </c>
      <c r="BO417" s="84" t="s">
        <v>247</v>
      </c>
      <c r="BP417" s="84" t="s">
        <v>247</v>
      </c>
      <c r="BQ417" s="117" t="s">
        <v>247</v>
      </c>
      <c r="BR417" s="118" t="s">
        <v>1647</v>
      </c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14802</v>
      </c>
      <c r="J418" s="38" t="s">
        <v>512</v>
      </c>
      <c r="K418" s="84">
        <v>14802</v>
      </c>
      <c r="L418" s="84" t="s">
        <v>513</v>
      </c>
      <c r="M418" s="38" t="s">
        <v>514</v>
      </c>
      <c r="N418" s="84">
        <v>20995</v>
      </c>
      <c r="O418" s="84" t="s">
        <v>515</v>
      </c>
      <c r="P418" s="84">
        <v>34054</v>
      </c>
      <c r="Q418" s="38" t="s">
        <v>1336</v>
      </c>
      <c r="R418" s="38" t="s">
        <v>259</v>
      </c>
      <c r="S418" s="84" t="s">
        <v>1337</v>
      </c>
      <c r="T418" s="84" t="s">
        <v>1337</v>
      </c>
      <c r="U418" s="84" t="s">
        <v>261</v>
      </c>
      <c r="V418" s="84" t="s">
        <v>292</v>
      </c>
      <c r="W418" s="84">
        <v>0</v>
      </c>
      <c r="X418" s="38" t="s">
        <v>315</v>
      </c>
      <c r="Y418" s="84">
        <v>357467324</v>
      </c>
      <c r="Z418" s="38" t="s">
        <v>1338</v>
      </c>
      <c r="AA418" s="108" t="s">
        <v>1334</v>
      </c>
      <c r="AB418" s="84">
        <v>46000</v>
      </c>
      <c r="AC418" s="108" t="s">
        <v>459</v>
      </c>
      <c r="AD418" s="84">
        <v>30</v>
      </c>
      <c r="AE418" s="84" t="s">
        <v>1258</v>
      </c>
      <c r="AF418" s="84" t="s">
        <v>1340</v>
      </c>
      <c r="AG418" s="108" t="s">
        <v>1341</v>
      </c>
      <c r="AH418" s="84" t="s">
        <v>271</v>
      </c>
      <c r="AI418" s="108" t="s">
        <v>1342</v>
      </c>
      <c r="AJ418" s="84">
        <v>2080</v>
      </c>
      <c r="AK418" s="84">
        <v>2080</v>
      </c>
      <c r="AL418" s="108" t="s">
        <v>1343</v>
      </c>
      <c r="AM418" s="84">
        <v>4284.5200000000004</v>
      </c>
      <c r="AN418" s="112">
        <v>4035.48</v>
      </c>
      <c r="AO418" s="112">
        <v>8320</v>
      </c>
      <c r="AP418" s="112">
        <v>41715.480000000003</v>
      </c>
      <c r="AQ418" s="112">
        <v>12822.52</v>
      </c>
      <c r="AR418" s="112">
        <v>54538</v>
      </c>
      <c r="AS418" s="112">
        <v>19461.55</v>
      </c>
      <c r="AT418" s="112">
        <v>9658.4500000000007</v>
      </c>
      <c r="AU418" s="112">
        <v>29120</v>
      </c>
      <c r="AV418" s="84">
        <v>18</v>
      </c>
      <c r="AW418" s="84"/>
      <c r="AX418" s="84"/>
      <c r="AY418" s="108"/>
      <c r="AZ418" s="84"/>
      <c r="BA418" s="84"/>
      <c r="BB418" s="84" t="s">
        <v>1622</v>
      </c>
      <c r="BC418" s="84" t="s">
        <v>145</v>
      </c>
      <c r="BD418" s="108" t="s">
        <v>1623</v>
      </c>
      <c r="BE418" s="84">
        <v>46000</v>
      </c>
      <c r="BF418" s="38" t="s">
        <v>1337</v>
      </c>
      <c r="BG418" s="84" t="s">
        <v>1339</v>
      </c>
      <c r="BH418" s="114" t="s">
        <v>1642</v>
      </c>
      <c r="BI418" s="38" t="s">
        <v>112</v>
      </c>
      <c r="BJ418" s="85">
        <v>46042</v>
      </c>
      <c r="BK418" s="84" t="s">
        <v>247</v>
      </c>
      <c r="BL418" s="38" t="s">
        <v>247</v>
      </c>
      <c r="BM418" s="115" t="s">
        <v>247</v>
      </c>
      <c r="BN418" s="116" t="s">
        <v>247</v>
      </c>
      <c r="BO418" s="84" t="s">
        <v>247</v>
      </c>
      <c r="BP418" s="84" t="s">
        <v>247</v>
      </c>
      <c r="BQ418" s="117" t="s">
        <v>247</v>
      </c>
      <c r="BR418" s="118" t="s">
        <v>1647</v>
      </c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14802</v>
      </c>
      <c r="J419" s="38" t="s">
        <v>512</v>
      </c>
      <c r="K419" s="84">
        <v>14802</v>
      </c>
      <c r="L419" s="84" t="s">
        <v>513</v>
      </c>
      <c r="M419" s="38" t="s">
        <v>514</v>
      </c>
      <c r="N419" s="84">
        <v>20995</v>
      </c>
      <c r="O419" s="84" t="s">
        <v>515</v>
      </c>
      <c r="P419" s="84">
        <v>34054</v>
      </c>
      <c r="Q419" s="38" t="s">
        <v>1336</v>
      </c>
      <c r="R419" s="38" t="s">
        <v>259</v>
      </c>
      <c r="S419" s="84" t="s">
        <v>1344</v>
      </c>
      <c r="T419" s="84" t="s">
        <v>1344</v>
      </c>
      <c r="U419" s="84" t="s">
        <v>261</v>
      </c>
      <c r="V419" s="84" t="s">
        <v>292</v>
      </c>
      <c r="W419" s="84">
        <v>0</v>
      </c>
      <c r="X419" s="38" t="s">
        <v>315</v>
      </c>
      <c r="Y419" s="84">
        <v>357467534</v>
      </c>
      <c r="Z419" s="38" t="s">
        <v>1345</v>
      </c>
      <c r="AA419" s="108" t="s">
        <v>1334</v>
      </c>
      <c r="AB419" s="84">
        <v>72000</v>
      </c>
      <c r="AC419" s="108" t="s">
        <v>459</v>
      </c>
      <c r="AD419" s="84">
        <v>24</v>
      </c>
      <c r="AE419" s="84" t="s">
        <v>1258</v>
      </c>
      <c r="AF419" s="84" t="s">
        <v>1340</v>
      </c>
      <c r="AG419" s="108" t="s">
        <v>1341</v>
      </c>
      <c r="AH419" s="84" t="s">
        <v>271</v>
      </c>
      <c r="AI419" s="108" t="s">
        <v>1342</v>
      </c>
      <c r="AJ419" s="84">
        <v>3840</v>
      </c>
      <c r="AK419" s="84">
        <v>3840</v>
      </c>
      <c r="AL419" s="108" t="s">
        <v>1347</v>
      </c>
      <c r="AM419" s="84">
        <v>33918.26</v>
      </c>
      <c r="AN419" s="112">
        <v>16001.74</v>
      </c>
      <c r="AO419" s="112">
        <v>49920</v>
      </c>
      <c r="AP419" s="112">
        <v>38081.74</v>
      </c>
      <c r="AQ419" s="112">
        <v>5014.26</v>
      </c>
      <c r="AR419" s="112">
        <v>43096</v>
      </c>
      <c r="AS419" s="112">
        <v>15860.24</v>
      </c>
      <c r="AT419" s="112">
        <v>3339.76</v>
      </c>
      <c r="AU419" s="112">
        <v>19200</v>
      </c>
      <c r="AV419" s="84">
        <v>18</v>
      </c>
      <c r="AW419" s="84"/>
      <c r="AX419" s="84"/>
      <c r="AY419" s="108"/>
      <c r="AZ419" s="84"/>
      <c r="BA419" s="84"/>
      <c r="BB419" s="84" t="s">
        <v>1622</v>
      </c>
      <c r="BC419" s="84" t="s">
        <v>145</v>
      </c>
      <c r="BD419" s="108"/>
      <c r="BE419" s="84">
        <v>0</v>
      </c>
      <c r="BF419" s="38" t="s">
        <v>1344</v>
      </c>
      <c r="BG419" s="84" t="s">
        <v>1346</v>
      </c>
      <c r="BH419" s="114" t="s">
        <v>1642</v>
      </c>
      <c r="BI419" s="38" t="s">
        <v>112</v>
      </c>
      <c r="BJ419" s="85">
        <v>46042</v>
      </c>
      <c r="BK419" s="84" t="s">
        <v>247</v>
      </c>
      <c r="BL419" s="38" t="s">
        <v>247</v>
      </c>
      <c r="BM419" s="115" t="s">
        <v>247</v>
      </c>
      <c r="BN419" s="116" t="s">
        <v>247</v>
      </c>
      <c r="BO419" s="84" t="s">
        <v>247</v>
      </c>
      <c r="BP419" s="84" t="s">
        <v>247</v>
      </c>
      <c r="BQ419" s="117" t="s">
        <v>247</v>
      </c>
      <c r="BR419" s="118" t="s">
        <v>1647</v>
      </c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14802</v>
      </c>
      <c r="J420" s="38" t="s">
        <v>512</v>
      </c>
      <c r="K420" s="84">
        <v>14802</v>
      </c>
      <c r="L420" s="84" t="s">
        <v>513</v>
      </c>
      <c r="M420" s="38" t="s">
        <v>514</v>
      </c>
      <c r="N420" s="84">
        <v>20995</v>
      </c>
      <c r="O420" s="84" t="s">
        <v>515</v>
      </c>
      <c r="P420" s="84">
        <v>34054</v>
      </c>
      <c r="Q420" s="38" t="s">
        <v>1336</v>
      </c>
      <c r="R420" s="38" t="s">
        <v>259</v>
      </c>
      <c r="S420" s="84" t="s">
        <v>1348</v>
      </c>
      <c r="T420" s="84" t="s">
        <v>1348</v>
      </c>
      <c r="U420" s="84" t="s">
        <v>359</v>
      </c>
      <c r="V420" s="84" t="s">
        <v>292</v>
      </c>
      <c r="W420" s="84">
        <v>0</v>
      </c>
      <c r="X420" s="38" t="s">
        <v>315</v>
      </c>
      <c r="Y420" s="84">
        <v>357467658</v>
      </c>
      <c r="Z420" s="38" t="s">
        <v>1349</v>
      </c>
      <c r="AA420" s="108" t="s">
        <v>1334</v>
      </c>
      <c r="AB420" s="84">
        <v>72000</v>
      </c>
      <c r="AC420" s="108" t="s">
        <v>459</v>
      </c>
      <c r="AD420" s="84">
        <v>24</v>
      </c>
      <c r="AE420" s="84" t="s">
        <v>1258</v>
      </c>
      <c r="AF420" s="84" t="s">
        <v>1340</v>
      </c>
      <c r="AG420" s="108" t="s">
        <v>1341</v>
      </c>
      <c r="AH420" s="84" t="s">
        <v>271</v>
      </c>
      <c r="AI420" s="108" t="s">
        <v>1342</v>
      </c>
      <c r="AJ420" s="84">
        <v>3840</v>
      </c>
      <c r="AK420" s="84">
        <v>3840</v>
      </c>
      <c r="AL420" s="108" t="s">
        <v>1351</v>
      </c>
      <c r="AM420" s="84">
        <v>14225.11</v>
      </c>
      <c r="AN420" s="112">
        <v>8814.89</v>
      </c>
      <c r="AO420" s="112">
        <v>23040</v>
      </c>
      <c r="AP420" s="112">
        <v>57774.89</v>
      </c>
      <c r="AQ420" s="112">
        <v>12201.11</v>
      </c>
      <c r="AR420" s="112">
        <v>69976</v>
      </c>
      <c r="AS420" s="112">
        <v>35553.39</v>
      </c>
      <c r="AT420" s="112">
        <v>10526.61</v>
      </c>
      <c r="AU420" s="112">
        <v>46080</v>
      </c>
      <c r="AV420" s="84">
        <v>18</v>
      </c>
      <c r="AW420" s="84"/>
      <c r="AX420" s="84"/>
      <c r="AY420" s="108"/>
      <c r="AZ420" s="84"/>
      <c r="BA420" s="84"/>
      <c r="BB420" s="84" t="s">
        <v>1622</v>
      </c>
      <c r="BC420" s="84" t="s">
        <v>145</v>
      </c>
      <c r="BD420" s="108" t="s">
        <v>1537</v>
      </c>
      <c r="BE420" s="84">
        <v>72000</v>
      </c>
      <c r="BF420" s="38" t="s">
        <v>1348</v>
      </c>
      <c r="BG420" s="84" t="s">
        <v>1350</v>
      </c>
      <c r="BH420" s="114" t="s">
        <v>1642</v>
      </c>
      <c r="BI420" s="38" t="s">
        <v>112</v>
      </c>
      <c r="BJ420" s="85">
        <v>46042</v>
      </c>
      <c r="BK420" s="84" t="s">
        <v>247</v>
      </c>
      <c r="BL420" s="38" t="s">
        <v>247</v>
      </c>
      <c r="BM420" s="115" t="s">
        <v>247</v>
      </c>
      <c r="BN420" s="116" t="s">
        <v>247</v>
      </c>
      <c r="BO420" s="84" t="s">
        <v>247</v>
      </c>
      <c r="BP420" s="84" t="s">
        <v>247</v>
      </c>
      <c r="BQ420" s="117" t="s">
        <v>247</v>
      </c>
      <c r="BR420" s="118" t="s">
        <v>1647</v>
      </c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14802</v>
      </c>
      <c r="J423" s="38" t="s">
        <v>512</v>
      </c>
      <c r="K423" s="84">
        <v>14802</v>
      </c>
      <c r="L423" s="84" t="s">
        <v>513</v>
      </c>
      <c r="M423" s="38" t="s">
        <v>514</v>
      </c>
      <c r="N423" s="84">
        <v>20995</v>
      </c>
      <c r="O423" s="84" t="s">
        <v>515</v>
      </c>
      <c r="P423" s="84">
        <v>34054</v>
      </c>
      <c r="Q423" s="38" t="s">
        <v>1336</v>
      </c>
      <c r="R423" s="38" t="s">
        <v>259</v>
      </c>
      <c r="S423" s="84" t="s">
        <v>1353</v>
      </c>
      <c r="T423" s="84" t="s">
        <v>1353</v>
      </c>
      <c r="U423" s="84" t="s">
        <v>261</v>
      </c>
      <c r="V423" s="84" t="s">
        <v>292</v>
      </c>
      <c r="W423" s="84">
        <v>0</v>
      </c>
      <c r="X423" s="38" t="s">
        <v>315</v>
      </c>
      <c r="Y423" s="84">
        <v>357477158</v>
      </c>
      <c r="Z423" s="38" t="s">
        <v>1354</v>
      </c>
      <c r="AA423" s="108" t="s">
        <v>1334</v>
      </c>
      <c r="AB423" s="84">
        <v>53000</v>
      </c>
      <c r="AC423" s="108" t="s">
        <v>459</v>
      </c>
      <c r="AD423" s="84">
        <v>30</v>
      </c>
      <c r="AE423" s="84" t="s">
        <v>1258</v>
      </c>
      <c r="AF423" s="84" t="s">
        <v>1340</v>
      </c>
      <c r="AG423" s="108" t="s">
        <v>1341</v>
      </c>
      <c r="AH423" s="84" t="s">
        <v>271</v>
      </c>
      <c r="AI423" s="108" t="s">
        <v>1342</v>
      </c>
      <c r="AJ423" s="84">
        <v>2390</v>
      </c>
      <c r="AK423" s="84">
        <v>2390</v>
      </c>
      <c r="AL423" s="108" t="s">
        <v>1351</v>
      </c>
      <c r="AM423" s="84">
        <v>7710.1</v>
      </c>
      <c r="AN423" s="112">
        <v>6629.9</v>
      </c>
      <c r="AO423" s="112">
        <v>14340</v>
      </c>
      <c r="AP423" s="112">
        <v>45289.9</v>
      </c>
      <c r="AQ423" s="112">
        <v>12866.1</v>
      </c>
      <c r="AR423" s="112">
        <v>58156</v>
      </c>
      <c r="AS423" s="112">
        <v>19508.79</v>
      </c>
      <c r="AT423" s="112">
        <v>9171.2099999999991</v>
      </c>
      <c r="AU423" s="112">
        <v>28680</v>
      </c>
      <c r="AV423" s="84">
        <v>18</v>
      </c>
      <c r="AW423" s="84"/>
      <c r="AX423" s="84"/>
      <c r="AY423" s="108"/>
      <c r="AZ423" s="84"/>
      <c r="BA423" s="84"/>
      <c r="BB423" s="84" t="s">
        <v>1622</v>
      </c>
      <c r="BC423" s="84" t="s">
        <v>145</v>
      </c>
      <c r="BD423" s="108" t="s">
        <v>1537</v>
      </c>
      <c r="BE423" s="84">
        <v>53000</v>
      </c>
      <c r="BF423" s="38" t="s">
        <v>1353</v>
      </c>
      <c r="BG423" s="84" t="s">
        <v>1355</v>
      </c>
      <c r="BH423" s="114" t="s">
        <v>1642</v>
      </c>
      <c r="BI423" s="38" t="s">
        <v>112</v>
      </c>
      <c r="BJ423" s="85">
        <v>46042</v>
      </c>
      <c r="BK423" s="84" t="s">
        <v>247</v>
      </c>
      <c r="BL423" s="38" t="s">
        <v>247</v>
      </c>
      <c r="BM423" s="115" t="s">
        <v>247</v>
      </c>
      <c r="BN423" s="116" t="s">
        <v>247</v>
      </c>
      <c r="BO423" s="84" t="s">
        <v>247</v>
      </c>
      <c r="BP423" s="84" t="s">
        <v>247</v>
      </c>
      <c r="BQ423" s="117" t="s">
        <v>247</v>
      </c>
      <c r="BR423" s="118" t="s">
        <v>1647</v>
      </c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14683</v>
      </c>
      <c r="J424" s="38" t="s">
        <v>970</v>
      </c>
      <c r="K424" s="84">
        <v>14683</v>
      </c>
      <c r="L424" s="84" t="s">
        <v>255</v>
      </c>
      <c r="M424" s="38" t="s">
        <v>256</v>
      </c>
      <c r="N424" s="84">
        <v>20876</v>
      </c>
      <c r="O424" s="84" t="s">
        <v>971</v>
      </c>
      <c r="P424" s="84">
        <v>33862</v>
      </c>
      <c r="Q424" s="38" t="s">
        <v>972</v>
      </c>
      <c r="R424" s="38" t="s">
        <v>259</v>
      </c>
      <c r="S424" s="84" t="s">
        <v>1356</v>
      </c>
      <c r="T424" s="84" t="s">
        <v>1356</v>
      </c>
      <c r="U424" s="84" t="s">
        <v>291</v>
      </c>
      <c r="V424" s="84" t="s">
        <v>292</v>
      </c>
      <c r="W424" s="84">
        <v>0</v>
      </c>
      <c r="X424" s="38" t="s">
        <v>315</v>
      </c>
      <c r="Y424" s="84">
        <v>357479854</v>
      </c>
      <c r="Z424" s="38" t="s">
        <v>1357</v>
      </c>
      <c r="AA424" s="108" t="s">
        <v>1334</v>
      </c>
      <c r="AB424" s="84">
        <v>42000</v>
      </c>
      <c r="AC424" s="108" t="s">
        <v>510</v>
      </c>
      <c r="AD424" s="84">
        <v>24</v>
      </c>
      <c r="AE424" s="84" t="s">
        <v>1255</v>
      </c>
      <c r="AF424" s="84" t="s">
        <v>1333</v>
      </c>
      <c r="AG424" s="108" t="s">
        <v>1359</v>
      </c>
      <c r="AH424" s="84" t="s">
        <v>1007</v>
      </c>
      <c r="AI424" s="108" t="s">
        <v>1335</v>
      </c>
      <c r="AJ424" s="84">
        <v>2240</v>
      </c>
      <c r="AK424" s="84">
        <v>2240</v>
      </c>
      <c r="AL424" s="108" t="s">
        <v>1360</v>
      </c>
      <c r="AM424" s="84">
        <v>29078.34</v>
      </c>
      <c r="AN424" s="112">
        <v>11241.66</v>
      </c>
      <c r="AO424" s="112">
        <v>40320</v>
      </c>
      <c r="AP424" s="112">
        <v>12921.66</v>
      </c>
      <c r="AQ424" s="112">
        <v>971.34</v>
      </c>
      <c r="AR424" s="112">
        <v>13893</v>
      </c>
      <c r="AS424" s="112">
        <v>0</v>
      </c>
      <c r="AT424" s="112">
        <v>0</v>
      </c>
      <c r="AU424" s="112">
        <v>0</v>
      </c>
      <c r="AV424" s="84">
        <v>18</v>
      </c>
      <c r="AW424" s="84"/>
      <c r="AX424" s="84"/>
      <c r="AY424" s="108"/>
      <c r="AZ424" s="84"/>
      <c r="BA424" s="84"/>
      <c r="BB424" s="84" t="s">
        <v>1622</v>
      </c>
      <c r="BC424" s="84" t="s">
        <v>145</v>
      </c>
      <c r="BD424" s="108"/>
      <c r="BE424" s="84">
        <v>0</v>
      </c>
      <c r="BF424" s="38" t="s">
        <v>1356</v>
      </c>
      <c r="BG424" s="84" t="s">
        <v>1358</v>
      </c>
      <c r="BH424" s="114" t="s">
        <v>1642</v>
      </c>
      <c r="BI424" s="38" t="s">
        <v>112</v>
      </c>
      <c r="BJ424" s="85">
        <v>46042</v>
      </c>
      <c r="BK424" s="84" t="s">
        <v>247</v>
      </c>
      <c r="BL424" s="38" t="s">
        <v>247</v>
      </c>
      <c r="BM424" s="115" t="s">
        <v>247</v>
      </c>
      <c r="BN424" s="116" t="s">
        <v>247</v>
      </c>
      <c r="BO424" s="84" t="s">
        <v>247</v>
      </c>
      <c r="BP424" s="84" t="s">
        <v>247</v>
      </c>
      <c r="BQ424" s="117" t="s">
        <v>247</v>
      </c>
      <c r="BR424" s="118" t="s">
        <v>1647</v>
      </c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14634</v>
      </c>
      <c r="J425" s="38" t="s">
        <v>480</v>
      </c>
      <c r="K425" s="84">
        <v>14634</v>
      </c>
      <c r="L425" s="84" t="s">
        <v>255</v>
      </c>
      <c r="M425" s="38" t="s">
        <v>256</v>
      </c>
      <c r="N425" s="84">
        <v>20827</v>
      </c>
      <c r="O425" s="84" t="s">
        <v>1203</v>
      </c>
      <c r="P425" s="84">
        <v>33890</v>
      </c>
      <c r="Q425" s="38" t="s">
        <v>1204</v>
      </c>
      <c r="R425" s="38" t="s">
        <v>259</v>
      </c>
      <c r="S425" s="84" t="s">
        <v>1361</v>
      </c>
      <c r="T425" s="84" t="s">
        <v>1361</v>
      </c>
      <c r="U425" s="84" t="s">
        <v>261</v>
      </c>
      <c r="V425" s="84" t="s">
        <v>262</v>
      </c>
      <c r="W425" s="84">
        <v>0</v>
      </c>
      <c r="X425" s="38" t="s">
        <v>315</v>
      </c>
      <c r="Y425" s="84">
        <v>357483635</v>
      </c>
      <c r="Z425" s="38" t="s">
        <v>1362</v>
      </c>
      <c r="AA425" s="108" t="s">
        <v>1334</v>
      </c>
      <c r="AB425" s="84">
        <v>80000</v>
      </c>
      <c r="AC425" s="108" t="s">
        <v>303</v>
      </c>
      <c r="AD425" s="84">
        <v>24</v>
      </c>
      <c r="AE425" s="84" t="s">
        <v>1293</v>
      </c>
      <c r="AF425" s="84" t="s">
        <v>1364</v>
      </c>
      <c r="AG425" s="108" t="s">
        <v>1208</v>
      </c>
      <c r="AH425" s="84" t="s">
        <v>271</v>
      </c>
      <c r="AI425" s="108" t="s">
        <v>1265</v>
      </c>
      <c r="AJ425" s="84">
        <v>4270</v>
      </c>
      <c r="AK425" s="84">
        <v>4270</v>
      </c>
      <c r="AL425" s="108" t="s">
        <v>820</v>
      </c>
      <c r="AM425" s="84">
        <v>28264.89</v>
      </c>
      <c r="AN425" s="112">
        <v>14435.11</v>
      </c>
      <c r="AO425" s="112">
        <v>42700</v>
      </c>
      <c r="AP425" s="112">
        <v>51735.11</v>
      </c>
      <c r="AQ425" s="112">
        <v>8540.89</v>
      </c>
      <c r="AR425" s="112">
        <v>60276</v>
      </c>
      <c r="AS425" s="112">
        <v>27427.89</v>
      </c>
      <c r="AT425" s="112">
        <v>6732.11</v>
      </c>
      <c r="AU425" s="112">
        <v>34160</v>
      </c>
      <c r="AV425" s="84">
        <v>18</v>
      </c>
      <c r="AW425" s="84"/>
      <c r="AX425" s="84"/>
      <c r="AY425" s="108"/>
      <c r="AZ425" s="84"/>
      <c r="BA425" s="84"/>
      <c r="BB425" s="84" t="s">
        <v>1622</v>
      </c>
      <c r="BC425" s="84" t="s">
        <v>145</v>
      </c>
      <c r="BD425" s="108" t="s">
        <v>1209</v>
      </c>
      <c r="BE425" s="84">
        <v>80000</v>
      </c>
      <c r="BF425" s="38" t="s">
        <v>1361</v>
      </c>
      <c r="BG425" s="84" t="s">
        <v>1363</v>
      </c>
      <c r="BH425" s="114" t="s">
        <v>1642</v>
      </c>
      <c r="BI425" s="38" t="s">
        <v>112</v>
      </c>
      <c r="BJ425" s="85">
        <v>46042</v>
      </c>
      <c r="BK425" s="84" t="s">
        <v>247</v>
      </c>
      <c r="BL425" s="38" t="s">
        <v>247</v>
      </c>
      <c r="BM425" s="115" t="s">
        <v>247</v>
      </c>
      <c r="BN425" s="116" t="s">
        <v>247</v>
      </c>
      <c r="BO425" s="84" t="s">
        <v>247</v>
      </c>
      <c r="BP425" s="84" t="s">
        <v>247</v>
      </c>
      <c r="BQ425" s="117" t="s">
        <v>247</v>
      </c>
      <c r="BR425" s="118" t="s">
        <v>1647</v>
      </c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14689</v>
      </c>
      <c r="J429" s="38" t="s">
        <v>279</v>
      </c>
      <c r="K429" s="84">
        <v>14689</v>
      </c>
      <c r="L429" s="84" t="s">
        <v>255</v>
      </c>
      <c r="M429" s="38" t="s">
        <v>256</v>
      </c>
      <c r="N429" s="84">
        <v>20882</v>
      </c>
      <c r="O429" s="84" t="s">
        <v>1367</v>
      </c>
      <c r="P429" s="84">
        <v>33869</v>
      </c>
      <c r="Q429" s="38" t="s">
        <v>1368</v>
      </c>
      <c r="R429" s="38" t="s">
        <v>259</v>
      </c>
      <c r="S429" s="84" t="s">
        <v>1369</v>
      </c>
      <c r="T429" s="84" t="s">
        <v>1369</v>
      </c>
      <c r="U429" s="84" t="s">
        <v>291</v>
      </c>
      <c r="V429" s="84" t="s">
        <v>292</v>
      </c>
      <c r="W429" s="84">
        <v>0</v>
      </c>
      <c r="X429" s="38" t="s">
        <v>315</v>
      </c>
      <c r="Y429" s="84">
        <v>357644045</v>
      </c>
      <c r="Z429" s="38" t="s">
        <v>1370</v>
      </c>
      <c r="AA429" s="108" t="s">
        <v>1372</v>
      </c>
      <c r="AB429" s="84">
        <v>77000</v>
      </c>
      <c r="AC429" s="108" t="s">
        <v>286</v>
      </c>
      <c r="AD429" s="84">
        <v>24</v>
      </c>
      <c r="AE429" s="84" t="s">
        <v>1293</v>
      </c>
      <c r="AF429" s="84" t="s">
        <v>1373</v>
      </c>
      <c r="AG429" s="108" t="s">
        <v>1374</v>
      </c>
      <c r="AH429" s="84" t="s">
        <v>271</v>
      </c>
      <c r="AI429" s="108" t="s">
        <v>1375</v>
      </c>
      <c r="AJ429" s="84">
        <v>4110</v>
      </c>
      <c r="AK429" s="84">
        <v>4110</v>
      </c>
      <c r="AL429" s="108" t="s">
        <v>1165</v>
      </c>
      <c r="AM429" s="84">
        <v>24234.68</v>
      </c>
      <c r="AN429" s="112">
        <v>12755.32</v>
      </c>
      <c r="AO429" s="112">
        <v>36990</v>
      </c>
      <c r="AP429" s="112">
        <v>52765.32</v>
      </c>
      <c r="AQ429" s="112">
        <v>9309.68</v>
      </c>
      <c r="AR429" s="112">
        <v>62075</v>
      </c>
      <c r="AS429" s="112">
        <v>25863.81</v>
      </c>
      <c r="AT429" s="112">
        <v>7016.19</v>
      </c>
      <c r="AU429" s="112">
        <v>32880</v>
      </c>
      <c r="AV429" s="84">
        <v>17</v>
      </c>
      <c r="AW429" s="84"/>
      <c r="AX429" s="84"/>
      <c r="AY429" s="108"/>
      <c r="AZ429" s="84"/>
      <c r="BA429" s="84"/>
      <c r="BB429" s="84" t="s">
        <v>1622</v>
      </c>
      <c r="BC429" s="84" t="s">
        <v>145</v>
      </c>
      <c r="BD429" s="108"/>
      <c r="BE429" s="84">
        <v>0</v>
      </c>
      <c r="BF429" s="38" t="s">
        <v>1369</v>
      </c>
      <c r="BG429" s="84" t="s">
        <v>1371</v>
      </c>
      <c r="BH429" s="114" t="s">
        <v>1642</v>
      </c>
      <c r="BI429" s="38" t="s">
        <v>112</v>
      </c>
      <c r="BJ429" s="85">
        <v>46042</v>
      </c>
      <c r="BK429" s="84" t="s">
        <v>247</v>
      </c>
      <c r="BL429" s="38" t="s">
        <v>247</v>
      </c>
      <c r="BM429" s="115" t="s">
        <v>247</v>
      </c>
      <c r="BN429" s="116" t="s">
        <v>247</v>
      </c>
      <c r="BO429" s="84" t="s">
        <v>247</v>
      </c>
      <c r="BP429" s="84" t="s">
        <v>247</v>
      </c>
      <c r="BQ429" s="117" t="s">
        <v>247</v>
      </c>
      <c r="BR429" s="118" t="s">
        <v>1647</v>
      </c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14689</v>
      </c>
      <c r="J430" s="38" t="s">
        <v>279</v>
      </c>
      <c r="K430" s="84">
        <v>14689</v>
      </c>
      <c r="L430" s="84" t="s">
        <v>255</v>
      </c>
      <c r="M430" s="38" t="s">
        <v>256</v>
      </c>
      <c r="N430" s="84">
        <v>20882</v>
      </c>
      <c r="O430" s="84" t="s">
        <v>1367</v>
      </c>
      <c r="P430" s="84">
        <v>33869</v>
      </c>
      <c r="Q430" s="38" t="s">
        <v>1368</v>
      </c>
      <c r="R430" s="38" t="s">
        <v>259</v>
      </c>
      <c r="S430" s="84" t="s">
        <v>1376</v>
      </c>
      <c r="T430" s="84" t="s">
        <v>1376</v>
      </c>
      <c r="U430" s="84" t="s">
        <v>261</v>
      </c>
      <c r="V430" s="84" t="s">
        <v>262</v>
      </c>
      <c r="W430" s="84">
        <v>0</v>
      </c>
      <c r="X430" s="38" t="s">
        <v>315</v>
      </c>
      <c r="Y430" s="84">
        <v>357644158</v>
      </c>
      <c r="Z430" s="38" t="s">
        <v>1377</v>
      </c>
      <c r="AA430" s="108" t="s">
        <v>1372</v>
      </c>
      <c r="AB430" s="84">
        <v>80000</v>
      </c>
      <c r="AC430" s="108" t="s">
        <v>286</v>
      </c>
      <c r="AD430" s="84">
        <v>24</v>
      </c>
      <c r="AE430" s="84" t="s">
        <v>1293</v>
      </c>
      <c r="AF430" s="84" t="s">
        <v>1373</v>
      </c>
      <c r="AG430" s="108" t="s">
        <v>1374</v>
      </c>
      <c r="AH430" s="84" t="s">
        <v>271</v>
      </c>
      <c r="AI430" s="108" t="s">
        <v>1375</v>
      </c>
      <c r="AJ430" s="84">
        <v>4270</v>
      </c>
      <c r="AK430" s="84">
        <v>4270</v>
      </c>
      <c r="AL430" s="108" t="s">
        <v>1379</v>
      </c>
      <c r="AM430" s="84">
        <v>52047.74</v>
      </c>
      <c r="AN430" s="112">
        <v>20542.259999999998</v>
      </c>
      <c r="AO430" s="112">
        <v>72590</v>
      </c>
      <c r="AP430" s="112">
        <v>27952.26</v>
      </c>
      <c r="AQ430" s="112">
        <v>2382.7399999999998</v>
      </c>
      <c r="AR430" s="112">
        <v>30335</v>
      </c>
      <c r="AS430" s="112">
        <v>0</v>
      </c>
      <c r="AT430" s="112">
        <v>0</v>
      </c>
      <c r="AU430" s="112">
        <v>0</v>
      </c>
      <c r="AV430" s="84">
        <v>17</v>
      </c>
      <c r="AW430" s="84"/>
      <c r="AX430" s="84"/>
      <c r="AY430" s="108"/>
      <c r="AZ430" s="84"/>
      <c r="BA430" s="84"/>
      <c r="BB430" s="84" t="s">
        <v>1622</v>
      </c>
      <c r="BC430" s="84" t="s">
        <v>145</v>
      </c>
      <c r="BD430" s="108"/>
      <c r="BE430" s="84">
        <v>0</v>
      </c>
      <c r="BF430" s="38" t="s">
        <v>1376</v>
      </c>
      <c r="BG430" s="84" t="s">
        <v>1378</v>
      </c>
      <c r="BH430" s="114" t="s">
        <v>1642</v>
      </c>
      <c r="BI430" s="38" t="s">
        <v>112</v>
      </c>
      <c r="BJ430" s="85">
        <v>46042</v>
      </c>
      <c r="BK430" s="84" t="s">
        <v>247</v>
      </c>
      <c r="BL430" s="38" t="s">
        <v>247</v>
      </c>
      <c r="BM430" s="115" t="s">
        <v>247</v>
      </c>
      <c r="BN430" s="116" t="s">
        <v>247</v>
      </c>
      <c r="BO430" s="84" t="s">
        <v>247</v>
      </c>
      <c r="BP430" s="84" t="s">
        <v>247</v>
      </c>
      <c r="BQ430" s="117" t="s">
        <v>247</v>
      </c>
      <c r="BR430" s="118" t="s">
        <v>1647</v>
      </c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14634</v>
      </c>
      <c r="J431" s="38" t="s">
        <v>480</v>
      </c>
      <c r="K431" s="84">
        <v>14634</v>
      </c>
      <c r="L431" s="84" t="s">
        <v>255</v>
      </c>
      <c r="M431" s="38" t="s">
        <v>256</v>
      </c>
      <c r="N431" s="84">
        <v>20827</v>
      </c>
      <c r="O431" s="84" t="s">
        <v>1203</v>
      </c>
      <c r="P431" s="84">
        <v>33890</v>
      </c>
      <c r="Q431" s="38" t="s">
        <v>1204</v>
      </c>
      <c r="R431" s="38" t="s">
        <v>259</v>
      </c>
      <c r="S431" s="84" t="s">
        <v>1380</v>
      </c>
      <c r="T431" s="84" t="s">
        <v>1380</v>
      </c>
      <c r="U431" s="84" t="s">
        <v>261</v>
      </c>
      <c r="V431" s="84" t="s">
        <v>262</v>
      </c>
      <c r="W431" s="84">
        <v>0</v>
      </c>
      <c r="X431" s="38" t="s">
        <v>315</v>
      </c>
      <c r="Y431" s="84">
        <v>357644446</v>
      </c>
      <c r="Z431" s="38" t="s">
        <v>1381</v>
      </c>
      <c r="AA431" s="108" t="s">
        <v>1383</v>
      </c>
      <c r="AB431" s="84">
        <v>65000</v>
      </c>
      <c r="AC431" s="108" t="s">
        <v>303</v>
      </c>
      <c r="AD431" s="84">
        <v>24</v>
      </c>
      <c r="AE431" s="84" t="s">
        <v>1257</v>
      </c>
      <c r="AF431" s="84" t="s">
        <v>1384</v>
      </c>
      <c r="AG431" s="108" t="s">
        <v>1156</v>
      </c>
      <c r="AH431" s="84" t="s">
        <v>322</v>
      </c>
      <c r="AI431" s="108" t="s">
        <v>1265</v>
      </c>
      <c r="AJ431" s="84">
        <v>3470</v>
      </c>
      <c r="AK431" s="84">
        <v>3470</v>
      </c>
      <c r="AL431" s="108" t="s">
        <v>820</v>
      </c>
      <c r="AM431" s="84">
        <v>23829.25</v>
      </c>
      <c r="AN431" s="112">
        <v>10870.75</v>
      </c>
      <c r="AO431" s="112">
        <v>34700</v>
      </c>
      <c r="AP431" s="112">
        <v>41170.75</v>
      </c>
      <c r="AQ431" s="112">
        <v>6649.25</v>
      </c>
      <c r="AR431" s="112">
        <v>47820</v>
      </c>
      <c r="AS431" s="112">
        <v>22446.62</v>
      </c>
      <c r="AT431" s="112">
        <v>5313.38</v>
      </c>
      <c r="AU431" s="112">
        <v>27760</v>
      </c>
      <c r="AV431" s="84">
        <v>18</v>
      </c>
      <c r="AW431" s="84"/>
      <c r="AX431" s="84"/>
      <c r="AY431" s="108"/>
      <c r="AZ431" s="84"/>
      <c r="BA431" s="84"/>
      <c r="BB431" s="84" t="s">
        <v>1622</v>
      </c>
      <c r="BC431" s="84" t="s">
        <v>145</v>
      </c>
      <c r="BD431" s="108" t="s">
        <v>1209</v>
      </c>
      <c r="BE431" s="84">
        <v>65000</v>
      </c>
      <c r="BF431" s="38" t="s">
        <v>1380</v>
      </c>
      <c r="BG431" s="84" t="s">
        <v>1382</v>
      </c>
      <c r="BH431" s="114" t="s">
        <v>1642</v>
      </c>
      <c r="BI431" s="38" t="s">
        <v>112</v>
      </c>
      <c r="BJ431" s="85">
        <v>46042</v>
      </c>
      <c r="BK431" s="84" t="s">
        <v>247</v>
      </c>
      <c r="BL431" s="38" t="s">
        <v>247</v>
      </c>
      <c r="BM431" s="115" t="s">
        <v>247</v>
      </c>
      <c r="BN431" s="116" t="s">
        <v>247</v>
      </c>
      <c r="BO431" s="84" t="s">
        <v>247</v>
      </c>
      <c r="BP431" s="84" t="s">
        <v>247</v>
      </c>
      <c r="BQ431" s="117" t="s">
        <v>247</v>
      </c>
      <c r="BR431" s="118" t="s">
        <v>1647</v>
      </c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14689</v>
      </c>
      <c r="J432" s="38" t="s">
        <v>279</v>
      </c>
      <c r="K432" s="84">
        <v>14689</v>
      </c>
      <c r="L432" s="84" t="s">
        <v>255</v>
      </c>
      <c r="M432" s="38" t="s">
        <v>256</v>
      </c>
      <c r="N432" s="84">
        <v>20882</v>
      </c>
      <c r="O432" s="84" t="s">
        <v>1367</v>
      </c>
      <c r="P432" s="84">
        <v>33869</v>
      </c>
      <c r="Q432" s="38" t="s">
        <v>1368</v>
      </c>
      <c r="R432" s="38" t="s">
        <v>259</v>
      </c>
      <c r="S432" s="84" t="s">
        <v>1385</v>
      </c>
      <c r="T432" s="84" t="s">
        <v>1385</v>
      </c>
      <c r="U432" s="84" t="s">
        <v>261</v>
      </c>
      <c r="V432" s="84" t="s">
        <v>262</v>
      </c>
      <c r="W432" s="84">
        <v>0</v>
      </c>
      <c r="X432" s="38" t="s">
        <v>315</v>
      </c>
      <c r="Y432" s="84">
        <v>357645556</v>
      </c>
      <c r="Z432" s="38" t="s">
        <v>1386</v>
      </c>
      <c r="AA432" s="108" t="s">
        <v>1372</v>
      </c>
      <c r="AB432" s="84">
        <v>80000</v>
      </c>
      <c r="AC432" s="108" t="s">
        <v>286</v>
      </c>
      <c r="AD432" s="84">
        <v>24</v>
      </c>
      <c r="AE432" s="84" t="s">
        <v>1293</v>
      </c>
      <c r="AF432" s="84" t="s">
        <v>1373</v>
      </c>
      <c r="AG432" s="108" t="s">
        <v>1374</v>
      </c>
      <c r="AH432" s="84" t="s">
        <v>271</v>
      </c>
      <c r="AI432" s="108" t="s">
        <v>1375</v>
      </c>
      <c r="AJ432" s="84">
        <v>4270</v>
      </c>
      <c r="AK432" s="84">
        <v>4270</v>
      </c>
      <c r="AL432" s="108" t="s">
        <v>793</v>
      </c>
      <c r="AM432" s="84">
        <v>38039.72</v>
      </c>
      <c r="AN432" s="112">
        <v>17470.28</v>
      </c>
      <c r="AO432" s="112">
        <v>55510</v>
      </c>
      <c r="AP432" s="112">
        <v>41960.28</v>
      </c>
      <c r="AQ432" s="112">
        <v>5454.72</v>
      </c>
      <c r="AR432" s="112">
        <v>47415</v>
      </c>
      <c r="AS432" s="112">
        <v>14008.02</v>
      </c>
      <c r="AT432" s="112">
        <v>3071.98</v>
      </c>
      <c r="AU432" s="112">
        <v>17080</v>
      </c>
      <c r="AV432" s="84">
        <v>17</v>
      </c>
      <c r="AW432" s="84"/>
      <c r="AX432" s="84"/>
      <c r="AY432" s="108"/>
      <c r="AZ432" s="84"/>
      <c r="BA432" s="84"/>
      <c r="BB432" s="84" t="s">
        <v>1622</v>
      </c>
      <c r="BC432" s="84" t="s">
        <v>145</v>
      </c>
      <c r="BD432" s="108"/>
      <c r="BE432" s="84">
        <v>0</v>
      </c>
      <c r="BF432" s="38" t="s">
        <v>1385</v>
      </c>
      <c r="BG432" s="84" t="s">
        <v>1387</v>
      </c>
      <c r="BH432" s="114" t="s">
        <v>1642</v>
      </c>
      <c r="BI432" s="38" t="s">
        <v>112</v>
      </c>
      <c r="BJ432" s="85">
        <v>46042</v>
      </c>
      <c r="BK432" s="84" t="s">
        <v>247</v>
      </c>
      <c r="BL432" s="38" t="s">
        <v>247</v>
      </c>
      <c r="BM432" s="115" t="s">
        <v>247</v>
      </c>
      <c r="BN432" s="116" t="s">
        <v>247</v>
      </c>
      <c r="BO432" s="84" t="s">
        <v>247</v>
      </c>
      <c r="BP432" s="84" t="s">
        <v>247</v>
      </c>
      <c r="BQ432" s="117" t="s">
        <v>247</v>
      </c>
      <c r="BR432" s="118" t="s">
        <v>1647</v>
      </c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14802</v>
      </c>
      <c r="J435" s="38" t="s">
        <v>512</v>
      </c>
      <c r="K435" s="84">
        <v>14802</v>
      </c>
      <c r="L435" s="84" t="s">
        <v>513</v>
      </c>
      <c r="M435" s="38" t="s">
        <v>514</v>
      </c>
      <c r="N435" s="84">
        <v>20995</v>
      </c>
      <c r="O435" s="84" t="s">
        <v>515</v>
      </c>
      <c r="P435" s="84">
        <v>496706</v>
      </c>
      <c r="Q435" s="38" t="s">
        <v>516</v>
      </c>
      <c r="R435" s="38" t="s">
        <v>259</v>
      </c>
      <c r="S435" s="84" t="s">
        <v>1389</v>
      </c>
      <c r="T435" s="84" t="s">
        <v>1389</v>
      </c>
      <c r="U435" s="84" t="s">
        <v>261</v>
      </c>
      <c r="V435" s="84" t="s">
        <v>292</v>
      </c>
      <c r="W435" s="84">
        <v>0</v>
      </c>
      <c r="X435" s="38" t="s">
        <v>315</v>
      </c>
      <c r="Y435" s="84">
        <v>357656749</v>
      </c>
      <c r="Z435" s="38" t="s">
        <v>872</v>
      </c>
      <c r="AA435" s="108" t="s">
        <v>1388</v>
      </c>
      <c r="AB435" s="84">
        <v>51000</v>
      </c>
      <c r="AC435" s="108" t="s">
        <v>459</v>
      </c>
      <c r="AD435" s="84">
        <v>24</v>
      </c>
      <c r="AE435" s="84" t="s">
        <v>1257</v>
      </c>
      <c r="AF435" s="84" t="s">
        <v>521</v>
      </c>
      <c r="AG435" s="108" t="s">
        <v>522</v>
      </c>
      <c r="AH435" s="84" t="s">
        <v>322</v>
      </c>
      <c r="AI435" s="108" t="s">
        <v>1391</v>
      </c>
      <c r="AJ435" s="84">
        <v>2720</v>
      </c>
      <c r="AK435" s="84">
        <v>2720</v>
      </c>
      <c r="AL435" s="108" t="s">
        <v>1189</v>
      </c>
      <c r="AM435" s="84">
        <v>7736.15</v>
      </c>
      <c r="AN435" s="112">
        <v>5863.85</v>
      </c>
      <c r="AO435" s="112">
        <v>13600</v>
      </c>
      <c r="AP435" s="112">
        <v>43263.85</v>
      </c>
      <c r="AQ435" s="112">
        <v>9775.15</v>
      </c>
      <c r="AR435" s="112">
        <v>53039</v>
      </c>
      <c r="AS435" s="112">
        <v>24526.74</v>
      </c>
      <c r="AT435" s="112">
        <v>8113.26</v>
      </c>
      <c r="AU435" s="112">
        <v>32640</v>
      </c>
      <c r="AV435" s="84">
        <v>17</v>
      </c>
      <c r="AW435" s="84"/>
      <c r="AX435" s="84"/>
      <c r="AY435" s="108"/>
      <c r="AZ435" s="84"/>
      <c r="BA435" s="84"/>
      <c r="BB435" s="84" t="s">
        <v>1622</v>
      </c>
      <c r="BC435" s="84" t="s">
        <v>145</v>
      </c>
      <c r="BD435" s="108" t="s">
        <v>1537</v>
      </c>
      <c r="BE435" s="84">
        <v>51000</v>
      </c>
      <c r="BF435" s="38" t="s">
        <v>1389</v>
      </c>
      <c r="BG435" s="84" t="s">
        <v>1390</v>
      </c>
      <c r="BH435" s="114" t="s">
        <v>1642</v>
      </c>
      <c r="BI435" s="38" t="s">
        <v>112</v>
      </c>
      <c r="BJ435" s="85">
        <v>46042</v>
      </c>
      <c r="BK435" s="84" t="s">
        <v>247</v>
      </c>
      <c r="BL435" s="38" t="s">
        <v>247</v>
      </c>
      <c r="BM435" s="115" t="s">
        <v>247</v>
      </c>
      <c r="BN435" s="116" t="s">
        <v>247</v>
      </c>
      <c r="BO435" s="84" t="s">
        <v>247</v>
      </c>
      <c r="BP435" s="84" t="s">
        <v>247</v>
      </c>
      <c r="BQ435" s="117" t="s">
        <v>247</v>
      </c>
      <c r="BR435" s="118" t="s">
        <v>1647</v>
      </c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14802</v>
      </c>
      <c r="J436" s="38" t="s">
        <v>512</v>
      </c>
      <c r="K436" s="84">
        <v>14802</v>
      </c>
      <c r="L436" s="84" t="s">
        <v>513</v>
      </c>
      <c r="M436" s="38" t="s">
        <v>514</v>
      </c>
      <c r="N436" s="84">
        <v>20995</v>
      </c>
      <c r="O436" s="84" t="s">
        <v>515</v>
      </c>
      <c r="P436" s="84">
        <v>496706</v>
      </c>
      <c r="Q436" s="38" t="s">
        <v>516</v>
      </c>
      <c r="R436" s="38" t="s">
        <v>259</v>
      </c>
      <c r="S436" s="84" t="s">
        <v>1392</v>
      </c>
      <c r="T436" s="84" t="s">
        <v>1392</v>
      </c>
      <c r="U436" s="84" t="s">
        <v>261</v>
      </c>
      <c r="V436" s="84" t="s">
        <v>292</v>
      </c>
      <c r="W436" s="84">
        <v>0</v>
      </c>
      <c r="X436" s="38" t="s">
        <v>315</v>
      </c>
      <c r="Y436" s="84">
        <v>357657171</v>
      </c>
      <c r="Z436" s="38" t="s">
        <v>1393</v>
      </c>
      <c r="AA436" s="108" t="s">
        <v>1388</v>
      </c>
      <c r="AB436" s="84">
        <v>50000</v>
      </c>
      <c r="AC436" s="108" t="s">
        <v>459</v>
      </c>
      <c r="AD436" s="84">
        <v>24</v>
      </c>
      <c r="AE436" s="84" t="s">
        <v>1257</v>
      </c>
      <c r="AF436" s="84" t="s">
        <v>657</v>
      </c>
      <c r="AG436" s="108" t="s">
        <v>1395</v>
      </c>
      <c r="AH436" s="84" t="s">
        <v>322</v>
      </c>
      <c r="AI436" s="108" t="s">
        <v>1391</v>
      </c>
      <c r="AJ436" s="84">
        <v>2670</v>
      </c>
      <c r="AK436" s="84">
        <v>2670</v>
      </c>
      <c r="AL436" s="108" t="s">
        <v>1396</v>
      </c>
      <c r="AM436" s="84">
        <v>29463.55</v>
      </c>
      <c r="AN436" s="112">
        <v>13256.45</v>
      </c>
      <c r="AO436" s="112">
        <v>42720</v>
      </c>
      <c r="AP436" s="112">
        <v>20536.45</v>
      </c>
      <c r="AQ436" s="112">
        <v>2053.5500000000002</v>
      </c>
      <c r="AR436" s="112">
        <v>22590</v>
      </c>
      <c r="AS436" s="112">
        <v>2233.9499999999998</v>
      </c>
      <c r="AT436" s="112">
        <v>436.05</v>
      </c>
      <c r="AU436" s="112">
        <v>2670</v>
      </c>
      <c r="AV436" s="84">
        <v>17</v>
      </c>
      <c r="AW436" s="84"/>
      <c r="AX436" s="84"/>
      <c r="AY436" s="108"/>
      <c r="AZ436" s="84"/>
      <c r="BA436" s="84"/>
      <c r="BB436" s="84" t="s">
        <v>1622</v>
      </c>
      <c r="BC436" s="84" t="s">
        <v>145</v>
      </c>
      <c r="BD436" s="108"/>
      <c r="BE436" s="84">
        <v>0</v>
      </c>
      <c r="BF436" s="38" t="s">
        <v>1392</v>
      </c>
      <c r="BG436" s="84" t="s">
        <v>1394</v>
      </c>
      <c r="BH436" s="114" t="s">
        <v>1642</v>
      </c>
      <c r="BI436" s="38" t="s">
        <v>112</v>
      </c>
      <c r="BJ436" s="85">
        <v>46042</v>
      </c>
      <c r="BK436" s="84" t="s">
        <v>247</v>
      </c>
      <c r="BL436" s="38" t="s">
        <v>247</v>
      </c>
      <c r="BM436" s="115" t="s">
        <v>247</v>
      </c>
      <c r="BN436" s="116" t="s">
        <v>247</v>
      </c>
      <c r="BO436" s="84" t="s">
        <v>247</v>
      </c>
      <c r="BP436" s="84" t="s">
        <v>247</v>
      </c>
      <c r="BQ436" s="117" t="s">
        <v>247</v>
      </c>
      <c r="BR436" s="118" t="s">
        <v>1647</v>
      </c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14802</v>
      </c>
      <c r="J438" s="38" t="s">
        <v>512</v>
      </c>
      <c r="K438" s="84">
        <v>14802</v>
      </c>
      <c r="L438" s="84" t="s">
        <v>513</v>
      </c>
      <c r="M438" s="38" t="s">
        <v>514</v>
      </c>
      <c r="N438" s="84">
        <v>20995</v>
      </c>
      <c r="O438" s="84" t="s">
        <v>515</v>
      </c>
      <c r="P438" s="84">
        <v>496706</v>
      </c>
      <c r="Q438" s="38" t="s">
        <v>516</v>
      </c>
      <c r="R438" s="38" t="s">
        <v>259</v>
      </c>
      <c r="S438" s="84" t="s">
        <v>1397</v>
      </c>
      <c r="T438" s="84" t="s">
        <v>1397</v>
      </c>
      <c r="U438" s="84" t="s">
        <v>261</v>
      </c>
      <c r="V438" s="84" t="s">
        <v>292</v>
      </c>
      <c r="W438" s="84">
        <v>0</v>
      </c>
      <c r="X438" s="38" t="s">
        <v>315</v>
      </c>
      <c r="Y438" s="84">
        <v>357658850</v>
      </c>
      <c r="Z438" s="38" t="s">
        <v>1398</v>
      </c>
      <c r="AA438" s="108" t="s">
        <v>1388</v>
      </c>
      <c r="AB438" s="84">
        <v>65000</v>
      </c>
      <c r="AC438" s="108" t="s">
        <v>459</v>
      </c>
      <c r="AD438" s="84">
        <v>24</v>
      </c>
      <c r="AE438" s="84" t="s">
        <v>1257</v>
      </c>
      <c r="AF438" s="84" t="s">
        <v>657</v>
      </c>
      <c r="AG438" s="108" t="s">
        <v>658</v>
      </c>
      <c r="AH438" s="84" t="s">
        <v>322</v>
      </c>
      <c r="AI438" s="108" t="s">
        <v>1391</v>
      </c>
      <c r="AJ438" s="84">
        <v>3470</v>
      </c>
      <c r="AK438" s="84">
        <v>3470</v>
      </c>
      <c r="AL438" s="108" t="s">
        <v>1400</v>
      </c>
      <c r="AM438" s="84">
        <v>35421.599999999999</v>
      </c>
      <c r="AN438" s="112">
        <v>16628.400000000001</v>
      </c>
      <c r="AO438" s="112">
        <v>52050</v>
      </c>
      <c r="AP438" s="112">
        <v>29578.400000000001</v>
      </c>
      <c r="AQ438" s="112">
        <v>3281.6</v>
      </c>
      <c r="AR438" s="112">
        <v>32860</v>
      </c>
      <c r="AS438" s="112">
        <v>5764.96</v>
      </c>
      <c r="AT438" s="112">
        <v>1175.04</v>
      </c>
      <c r="AU438" s="112">
        <v>6940</v>
      </c>
      <c r="AV438" s="84">
        <v>17</v>
      </c>
      <c r="AW438" s="84"/>
      <c r="AX438" s="84"/>
      <c r="AY438" s="108"/>
      <c r="AZ438" s="84"/>
      <c r="BA438" s="84"/>
      <c r="BB438" s="84" t="s">
        <v>1622</v>
      </c>
      <c r="BC438" s="84" t="s">
        <v>145</v>
      </c>
      <c r="BD438" s="108"/>
      <c r="BE438" s="84">
        <v>0</v>
      </c>
      <c r="BF438" s="38" t="s">
        <v>1397</v>
      </c>
      <c r="BG438" s="84" t="s">
        <v>1399</v>
      </c>
      <c r="BH438" s="114" t="s">
        <v>1642</v>
      </c>
      <c r="BI438" s="38" t="s">
        <v>112</v>
      </c>
      <c r="BJ438" s="85">
        <v>46042</v>
      </c>
      <c r="BK438" s="84" t="s">
        <v>247</v>
      </c>
      <c r="BL438" s="38" t="s">
        <v>247</v>
      </c>
      <c r="BM438" s="115" t="s">
        <v>247</v>
      </c>
      <c r="BN438" s="116" t="s">
        <v>247</v>
      </c>
      <c r="BO438" s="84" t="s">
        <v>247</v>
      </c>
      <c r="BP438" s="84" t="s">
        <v>247</v>
      </c>
      <c r="BQ438" s="117" t="s">
        <v>247</v>
      </c>
      <c r="BR438" s="118" t="s">
        <v>1647</v>
      </c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14802</v>
      </c>
      <c r="J441" s="38" t="s">
        <v>512</v>
      </c>
      <c r="K441" s="84">
        <v>14802</v>
      </c>
      <c r="L441" s="84" t="s">
        <v>513</v>
      </c>
      <c r="M441" s="38" t="s">
        <v>514</v>
      </c>
      <c r="N441" s="84">
        <v>20995</v>
      </c>
      <c r="O441" s="84" t="s">
        <v>515</v>
      </c>
      <c r="P441" s="84">
        <v>34054</v>
      </c>
      <c r="Q441" s="38" t="s">
        <v>1336</v>
      </c>
      <c r="R441" s="38" t="s">
        <v>259</v>
      </c>
      <c r="S441" s="84" t="s">
        <v>1402</v>
      </c>
      <c r="T441" s="84" t="s">
        <v>1402</v>
      </c>
      <c r="U441" s="84" t="s">
        <v>261</v>
      </c>
      <c r="V441" s="84" t="s">
        <v>292</v>
      </c>
      <c r="W441" s="84">
        <v>0</v>
      </c>
      <c r="X441" s="38" t="s">
        <v>315</v>
      </c>
      <c r="Y441" s="84">
        <v>357659612</v>
      </c>
      <c r="Z441" s="38" t="s">
        <v>1403</v>
      </c>
      <c r="AA441" s="108" t="s">
        <v>1388</v>
      </c>
      <c r="AB441" s="84">
        <v>42000</v>
      </c>
      <c r="AC441" s="108" t="s">
        <v>459</v>
      </c>
      <c r="AD441" s="84">
        <v>24</v>
      </c>
      <c r="AE441" s="84" t="s">
        <v>1255</v>
      </c>
      <c r="AF441" s="84" t="s">
        <v>1401</v>
      </c>
      <c r="AG441" s="108" t="s">
        <v>1405</v>
      </c>
      <c r="AH441" s="84" t="s">
        <v>1007</v>
      </c>
      <c r="AI441" s="108" t="s">
        <v>1391</v>
      </c>
      <c r="AJ441" s="84">
        <v>2240</v>
      </c>
      <c r="AK441" s="84">
        <v>2240</v>
      </c>
      <c r="AL441" s="108" t="s">
        <v>448</v>
      </c>
      <c r="AM441" s="84">
        <v>4918.29</v>
      </c>
      <c r="AN441" s="112">
        <v>4041.71</v>
      </c>
      <c r="AO441" s="112">
        <v>8960</v>
      </c>
      <c r="AP441" s="112">
        <v>37081.71</v>
      </c>
      <c r="AQ441" s="112">
        <v>8837.2900000000009</v>
      </c>
      <c r="AR441" s="112">
        <v>45919</v>
      </c>
      <c r="AS441" s="112">
        <v>21651.13</v>
      </c>
      <c r="AT441" s="112">
        <v>7468.87</v>
      </c>
      <c r="AU441" s="112">
        <v>29120</v>
      </c>
      <c r="AV441" s="84">
        <v>17</v>
      </c>
      <c r="AW441" s="84"/>
      <c r="AX441" s="84"/>
      <c r="AY441" s="108"/>
      <c r="AZ441" s="84"/>
      <c r="BA441" s="84"/>
      <c r="BB441" s="84" t="s">
        <v>1622</v>
      </c>
      <c r="BC441" s="84" t="s">
        <v>145</v>
      </c>
      <c r="BD441" s="108" t="s">
        <v>1537</v>
      </c>
      <c r="BE441" s="84">
        <v>42000</v>
      </c>
      <c r="BF441" s="38" t="s">
        <v>1402</v>
      </c>
      <c r="BG441" s="84" t="s">
        <v>1404</v>
      </c>
      <c r="BH441" s="114" t="s">
        <v>1642</v>
      </c>
      <c r="BI441" s="38" t="s">
        <v>112</v>
      </c>
      <c r="BJ441" s="85">
        <v>46042</v>
      </c>
      <c r="BK441" s="84" t="s">
        <v>247</v>
      </c>
      <c r="BL441" s="38" t="s">
        <v>247</v>
      </c>
      <c r="BM441" s="115" t="s">
        <v>247</v>
      </c>
      <c r="BN441" s="116" t="s">
        <v>247</v>
      </c>
      <c r="BO441" s="84" t="s">
        <v>247</v>
      </c>
      <c r="BP441" s="84" t="s">
        <v>247</v>
      </c>
      <c r="BQ441" s="117" t="s">
        <v>247</v>
      </c>
      <c r="BR441" s="118" t="s">
        <v>1647</v>
      </c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14689</v>
      </c>
      <c r="J444" s="38" t="s">
        <v>279</v>
      </c>
      <c r="K444" s="84">
        <v>14689</v>
      </c>
      <c r="L444" s="84" t="s">
        <v>255</v>
      </c>
      <c r="M444" s="38" t="s">
        <v>256</v>
      </c>
      <c r="N444" s="84">
        <v>20882</v>
      </c>
      <c r="O444" s="84" t="s">
        <v>1367</v>
      </c>
      <c r="P444" s="84">
        <v>33869</v>
      </c>
      <c r="Q444" s="38" t="s">
        <v>1368</v>
      </c>
      <c r="R444" s="38" t="s">
        <v>259</v>
      </c>
      <c r="S444" s="84" t="s">
        <v>1406</v>
      </c>
      <c r="T444" s="84" t="s">
        <v>1406</v>
      </c>
      <c r="U444" s="84" t="s">
        <v>261</v>
      </c>
      <c r="V444" s="84" t="s">
        <v>262</v>
      </c>
      <c r="W444" s="84">
        <v>0</v>
      </c>
      <c r="X444" s="38" t="s">
        <v>315</v>
      </c>
      <c r="Y444" s="84">
        <v>357666399</v>
      </c>
      <c r="Z444" s="38" t="s">
        <v>1407</v>
      </c>
      <c r="AA444" s="108" t="s">
        <v>1372</v>
      </c>
      <c r="AB444" s="84">
        <v>80000</v>
      </c>
      <c r="AC444" s="108" t="s">
        <v>286</v>
      </c>
      <c r="AD444" s="84">
        <v>24</v>
      </c>
      <c r="AE444" s="84" t="s">
        <v>1293</v>
      </c>
      <c r="AF444" s="84" t="s">
        <v>1373</v>
      </c>
      <c r="AG444" s="108" t="s">
        <v>1374</v>
      </c>
      <c r="AH444" s="84" t="s">
        <v>271</v>
      </c>
      <c r="AI444" s="108" t="s">
        <v>1375</v>
      </c>
      <c r="AJ444" s="84">
        <v>4270</v>
      </c>
      <c r="AK444" s="84">
        <v>4270</v>
      </c>
      <c r="AL444" s="108" t="s">
        <v>1379</v>
      </c>
      <c r="AM444" s="84">
        <v>52047.74</v>
      </c>
      <c r="AN444" s="112">
        <v>20542.259999999998</v>
      </c>
      <c r="AO444" s="112">
        <v>72590</v>
      </c>
      <c r="AP444" s="112">
        <v>27952.26</v>
      </c>
      <c r="AQ444" s="112">
        <v>2382.7399999999998</v>
      </c>
      <c r="AR444" s="112">
        <v>30335</v>
      </c>
      <c r="AS444" s="112">
        <v>0</v>
      </c>
      <c r="AT444" s="112">
        <v>0</v>
      </c>
      <c r="AU444" s="112">
        <v>0</v>
      </c>
      <c r="AV444" s="84">
        <v>17</v>
      </c>
      <c r="AW444" s="84"/>
      <c r="AX444" s="84"/>
      <c r="AY444" s="108"/>
      <c r="AZ444" s="84"/>
      <c r="BA444" s="84"/>
      <c r="BB444" s="84" t="s">
        <v>1622</v>
      </c>
      <c r="BC444" s="84" t="s">
        <v>145</v>
      </c>
      <c r="BD444" s="108"/>
      <c r="BE444" s="84">
        <v>0</v>
      </c>
      <c r="BF444" s="38" t="s">
        <v>1406</v>
      </c>
      <c r="BG444" s="84" t="s">
        <v>1408</v>
      </c>
      <c r="BH444" s="114" t="s">
        <v>1642</v>
      </c>
      <c r="BI444" s="38" t="s">
        <v>112</v>
      </c>
      <c r="BJ444" s="85">
        <v>46042</v>
      </c>
      <c r="BK444" s="84" t="s">
        <v>247</v>
      </c>
      <c r="BL444" s="38" t="s">
        <v>247</v>
      </c>
      <c r="BM444" s="115" t="s">
        <v>247</v>
      </c>
      <c r="BN444" s="116" t="s">
        <v>247</v>
      </c>
      <c r="BO444" s="84" t="s">
        <v>247</v>
      </c>
      <c r="BP444" s="84" t="s">
        <v>247</v>
      </c>
      <c r="BQ444" s="117" t="s">
        <v>247</v>
      </c>
      <c r="BR444" s="118" t="s">
        <v>1647</v>
      </c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14720</v>
      </c>
      <c r="J453" s="38" t="s">
        <v>480</v>
      </c>
      <c r="K453" s="84">
        <v>14720</v>
      </c>
      <c r="L453" s="84" t="s">
        <v>255</v>
      </c>
      <c r="M453" s="38" t="s">
        <v>256</v>
      </c>
      <c r="N453" s="84">
        <v>20913</v>
      </c>
      <c r="O453" s="84" t="s">
        <v>481</v>
      </c>
      <c r="P453" s="84">
        <v>485366</v>
      </c>
      <c r="Q453" s="38" t="s">
        <v>1409</v>
      </c>
      <c r="R453" s="38" t="s">
        <v>259</v>
      </c>
      <c r="S453" s="84" t="s">
        <v>1410</v>
      </c>
      <c r="T453" s="84" t="s">
        <v>1410</v>
      </c>
      <c r="U453" s="84" t="s">
        <v>261</v>
      </c>
      <c r="V453" s="84" t="s">
        <v>292</v>
      </c>
      <c r="W453" s="84">
        <v>0</v>
      </c>
      <c r="X453" s="38" t="s">
        <v>315</v>
      </c>
      <c r="Y453" s="84">
        <v>357771769</v>
      </c>
      <c r="Z453" s="38" t="s">
        <v>1411</v>
      </c>
      <c r="AA453" s="108" t="s">
        <v>1413</v>
      </c>
      <c r="AB453" s="84">
        <v>65000</v>
      </c>
      <c r="AC453" s="108" t="s">
        <v>303</v>
      </c>
      <c r="AD453" s="84">
        <v>24</v>
      </c>
      <c r="AE453" s="84" t="s">
        <v>1257</v>
      </c>
      <c r="AF453" s="84" t="s">
        <v>1414</v>
      </c>
      <c r="AG453" s="108" t="s">
        <v>1415</v>
      </c>
      <c r="AH453" s="84" t="s">
        <v>322</v>
      </c>
      <c r="AI453" s="108" t="s">
        <v>1366</v>
      </c>
      <c r="AJ453" s="84">
        <v>3470</v>
      </c>
      <c r="AK453" s="84">
        <v>3470</v>
      </c>
      <c r="AL453" s="108" t="s">
        <v>820</v>
      </c>
      <c r="AM453" s="84">
        <v>20200.63</v>
      </c>
      <c r="AN453" s="112">
        <v>11029.37</v>
      </c>
      <c r="AO453" s="112">
        <v>31230</v>
      </c>
      <c r="AP453" s="112">
        <v>44799.37</v>
      </c>
      <c r="AQ453" s="112">
        <v>7950.63</v>
      </c>
      <c r="AR453" s="112">
        <v>52750</v>
      </c>
      <c r="AS453" s="112">
        <v>21791.09</v>
      </c>
      <c r="AT453" s="112">
        <v>5968.91</v>
      </c>
      <c r="AU453" s="112">
        <v>27760</v>
      </c>
      <c r="AV453" s="84">
        <v>17</v>
      </c>
      <c r="AW453" s="84"/>
      <c r="AX453" s="84"/>
      <c r="AY453" s="108"/>
      <c r="AZ453" s="84"/>
      <c r="BA453" s="84"/>
      <c r="BB453" s="84" t="s">
        <v>1622</v>
      </c>
      <c r="BC453" s="84" t="s">
        <v>145</v>
      </c>
      <c r="BD453" s="108" t="s">
        <v>1209</v>
      </c>
      <c r="BE453" s="84">
        <v>65000</v>
      </c>
      <c r="BF453" s="38" t="s">
        <v>1410</v>
      </c>
      <c r="BG453" s="84" t="s">
        <v>1412</v>
      </c>
      <c r="BH453" s="114" t="s">
        <v>1642</v>
      </c>
      <c r="BI453" s="38" t="s">
        <v>112</v>
      </c>
      <c r="BJ453" s="85">
        <v>46042</v>
      </c>
      <c r="BK453" s="84" t="s">
        <v>247</v>
      </c>
      <c r="BL453" s="38" t="s">
        <v>247</v>
      </c>
      <c r="BM453" s="115" t="s">
        <v>247</v>
      </c>
      <c r="BN453" s="116" t="s">
        <v>247</v>
      </c>
      <c r="BO453" s="84" t="s">
        <v>247</v>
      </c>
      <c r="BP453" s="84" t="s">
        <v>247</v>
      </c>
      <c r="BQ453" s="117" t="s">
        <v>247</v>
      </c>
      <c r="BR453" s="118" t="s">
        <v>1647</v>
      </c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14720</v>
      </c>
      <c r="J454" s="38" t="s">
        <v>480</v>
      </c>
      <c r="K454" s="84">
        <v>14720</v>
      </c>
      <c r="L454" s="84" t="s">
        <v>255</v>
      </c>
      <c r="M454" s="38" t="s">
        <v>256</v>
      </c>
      <c r="N454" s="84">
        <v>20913</v>
      </c>
      <c r="O454" s="84" t="s">
        <v>481</v>
      </c>
      <c r="P454" s="84">
        <v>485366</v>
      </c>
      <c r="Q454" s="38" t="s">
        <v>1409</v>
      </c>
      <c r="R454" s="38" t="s">
        <v>259</v>
      </c>
      <c r="S454" s="84" t="s">
        <v>1416</v>
      </c>
      <c r="T454" s="84" t="s">
        <v>1416</v>
      </c>
      <c r="U454" s="84" t="s">
        <v>261</v>
      </c>
      <c r="V454" s="84" t="s">
        <v>292</v>
      </c>
      <c r="W454" s="84">
        <v>0</v>
      </c>
      <c r="X454" s="38" t="s">
        <v>315</v>
      </c>
      <c r="Y454" s="84">
        <v>357773371</v>
      </c>
      <c r="Z454" s="38" t="s">
        <v>1417</v>
      </c>
      <c r="AA454" s="108" t="s">
        <v>1413</v>
      </c>
      <c r="AB454" s="84">
        <v>65000</v>
      </c>
      <c r="AC454" s="108" t="s">
        <v>303</v>
      </c>
      <c r="AD454" s="84">
        <v>24</v>
      </c>
      <c r="AE454" s="84" t="s">
        <v>1257</v>
      </c>
      <c r="AF454" s="84" t="s">
        <v>1414</v>
      </c>
      <c r="AG454" s="108" t="s">
        <v>1415</v>
      </c>
      <c r="AH454" s="84" t="s">
        <v>322</v>
      </c>
      <c r="AI454" s="108" t="s">
        <v>1366</v>
      </c>
      <c r="AJ454" s="84">
        <v>3470</v>
      </c>
      <c r="AK454" s="84">
        <v>3470</v>
      </c>
      <c r="AL454" s="108" t="s">
        <v>811</v>
      </c>
      <c r="AM454" s="84">
        <v>20200.63</v>
      </c>
      <c r="AN454" s="112">
        <v>11029.37</v>
      </c>
      <c r="AO454" s="112">
        <v>31230</v>
      </c>
      <c r="AP454" s="112">
        <v>44799.37</v>
      </c>
      <c r="AQ454" s="112">
        <v>7950.63</v>
      </c>
      <c r="AR454" s="112">
        <v>52750</v>
      </c>
      <c r="AS454" s="112">
        <v>21791.09</v>
      </c>
      <c r="AT454" s="112">
        <v>5968.91</v>
      </c>
      <c r="AU454" s="112">
        <v>27760</v>
      </c>
      <c r="AV454" s="84">
        <v>17</v>
      </c>
      <c r="AW454" s="84"/>
      <c r="AX454" s="84"/>
      <c r="AY454" s="108"/>
      <c r="AZ454" s="84"/>
      <c r="BA454" s="84"/>
      <c r="BB454" s="84" t="s">
        <v>1622</v>
      </c>
      <c r="BC454" s="84" t="s">
        <v>145</v>
      </c>
      <c r="BD454" s="108" t="s">
        <v>1209</v>
      </c>
      <c r="BE454" s="84">
        <v>65000</v>
      </c>
      <c r="BF454" s="38" t="s">
        <v>1416</v>
      </c>
      <c r="BG454" s="84" t="s">
        <v>1418</v>
      </c>
      <c r="BH454" s="114" t="s">
        <v>1642</v>
      </c>
      <c r="BI454" s="38" t="s">
        <v>112</v>
      </c>
      <c r="BJ454" s="85">
        <v>46042</v>
      </c>
      <c r="BK454" s="84" t="s">
        <v>247</v>
      </c>
      <c r="BL454" s="38" t="s">
        <v>247</v>
      </c>
      <c r="BM454" s="115" t="s">
        <v>247</v>
      </c>
      <c r="BN454" s="116" t="s">
        <v>247</v>
      </c>
      <c r="BO454" s="84" t="s">
        <v>247</v>
      </c>
      <c r="BP454" s="84" t="s">
        <v>247</v>
      </c>
      <c r="BQ454" s="117" t="s">
        <v>247</v>
      </c>
      <c r="BR454" s="118" t="s">
        <v>1647</v>
      </c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14720</v>
      </c>
      <c r="J455" s="38" t="s">
        <v>480</v>
      </c>
      <c r="K455" s="84">
        <v>14720</v>
      </c>
      <c r="L455" s="84" t="s">
        <v>255</v>
      </c>
      <c r="M455" s="38" t="s">
        <v>256</v>
      </c>
      <c r="N455" s="84">
        <v>20913</v>
      </c>
      <c r="O455" s="84" t="s">
        <v>481</v>
      </c>
      <c r="P455" s="84">
        <v>485366</v>
      </c>
      <c r="Q455" s="38" t="s">
        <v>1409</v>
      </c>
      <c r="R455" s="38" t="s">
        <v>259</v>
      </c>
      <c r="S455" s="84" t="s">
        <v>1419</v>
      </c>
      <c r="T455" s="84" t="s">
        <v>1419</v>
      </c>
      <c r="U455" s="84" t="s">
        <v>291</v>
      </c>
      <c r="V455" s="84" t="s">
        <v>292</v>
      </c>
      <c r="W455" s="84">
        <v>0</v>
      </c>
      <c r="X455" s="38" t="s">
        <v>315</v>
      </c>
      <c r="Y455" s="84">
        <v>357773967</v>
      </c>
      <c r="Z455" s="38" t="s">
        <v>1420</v>
      </c>
      <c r="AA455" s="108" t="s">
        <v>1413</v>
      </c>
      <c r="AB455" s="84">
        <v>65000</v>
      </c>
      <c r="AC455" s="108" t="s">
        <v>303</v>
      </c>
      <c r="AD455" s="84">
        <v>24</v>
      </c>
      <c r="AE455" s="84" t="s">
        <v>1257</v>
      </c>
      <c r="AF455" s="84" t="s">
        <v>1422</v>
      </c>
      <c r="AG455" s="108" t="s">
        <v>1415</v>
      </c>
      <c r="AH455" s="84" t="s">
        <v>322</v>
      </c>
      <c r="AI455" s="108" t="s">
        <v>1366</v>
      </c>
      <c r="AJ455" s="84">
        <v>3470</v>
      </c>
      <c r="AK455" s="84">
        <v>3470</v>
      </c>
      <c r="AL455" s="108" t="s">
        <v>820</v>
      </c>
      <c r="AM455" s="84">
        <v>20200.63</v>
      </c>
      <c r="AN455" s="112">
        <v>11029.37</v>
      </c>
      <c r="AO455" s="112">
        <v>31230</v>
      </c>
      <c r="AP455" s="112">
        <v>44799.37</v>
      </c>
      <c r="AQ455" s="112">
        <v>7950.63</v>
      </c>
      <c r="AR455" s="112">
        <v>52750</v>
      </c>
      <c r="AS455" s="112">
        <v>21791.09</v>
      </c>
      <c r="AT455" s="112">
        <v>5968.91</v>
      </c>
      <c r="AU455" s="112">
        <v>27760</v>
      </c>
      <c r="AV455" s="84">
        <v>17</v>
      </c>
      <c r="AW455" s="84"/>
      <c r="AX455" s="84"/>
      <c r="AY455" s="108"/>
      <c r="AZ455" s="84"/>
      <c r="BA455" s="84"/>
      <c r="BB455" s="84" t="s">
        <v>1622</v>
      </c>
      <c r="BC455" s="84" t="s">
        <v>145</v>
      </c>
      <c r="BD455" s="108" t="s">
        <v>1209</v>
      </c>
      <c r="BE455" s="84">
        <v>65000</v>
      </c>
      <c r="BF455" s="38" t="s">
        <v>1419</v>
      </c>
      <c r="BG455" s="84" t="s">
        <v>1421</v>
      </c>
      <c r="BH455" s="114" t="s">
        <v>1642</v>
      </c>
      <c r="BI455" s="38" t="s">
        <v>112</v>
      </c>
      <c r="BJ455" s="85">
        <v>46042</v>
      </c>
      <c r="BK455" s="84" t="s">
        <v>247</v>
      </c>
      <c r="BL455" s="38" t="s">
        <v>247</v>
      </c>
      <c r="BM455" s="115" t="s">
        <v>247</v>
      </c>
      <c r="BN455" s="116" t="s">
        <v>247</v>
      </c>
      <c r="BO455" s="84" t="s">
        <v>247</v>
      </c>
      <c r="BP455" s="84" t="s">
        <v>247</v>
      </c>
      <c r="BQ455" s="117" t="s">
        <v>247</v>
      </c>
      <c r="BR455" s="118" t="s">
        <v>1647</v>
      </c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14720</v>
      </c>
      <c r="J456" s="38" t="s">
        <v>480</v>
      </c>
      <c r="K456" s="84">
        <v>14720</v>
      </c>
      <c r="L456" s="84" t="s">
        <v>255</v>
      </c>
      <c r="M456" s="38" t="s">
        <v>256</v>
      </c>
      <c r="N456" s="84">
        <v>20913</v>
      </c>
      <c r="O456" s="84" t="s">
        <v>481</v>
      </c>
      <c r="P456" s="84">
        <v>485366</v>
      </c>
      <c r="Q456" s="38" t="s">
        <v>1409</v>
      </c>
      <c r="R456" s="38" t="s">
        <v>259</v>
      </c>
      <c r="S456" s="84" t="s">
        <v>1423</v>
      </c>
      <c r="T456" s="84" t="s">
        <v>1423</v>
      </c>
      <c r="U456" s="84" t="s">
        <v>261</v>
      </c>
      <c r="V456" s="84" t="s">
        <v>292</v>
      </c>
      <c r="W456" s="84">
        <v>0</v>
      </c>
      <c r="X456" s="38" t="s">
        <v>315</v>
      </c>
      <c r="Y456" s="84">
        <v>357774187</v>
      </c>
      <c r="Z456" s="38" t="s">
        <v>1424</v>
      </c>
      <c r="AA456" s="108" t="s">
        <v>1413</v>
      </c>
      <c r="AB456" s="84">
        <v>65000</v>
      </c>
      <c r="AC456" s="108" t="s">
        <v>303</v>
      </c>
      <c r="AD456" s="84">
        <v>24</v>
      </c>
      <c r="AE456" s="84" t="s">
        <v>1257</v>
      </c>
      <c r="AF456" s="84" t="s">
        <v>1414</v>
      </c>
      <c r="AG456" s="108" t="s">
        <v>1415</v>
      </c>
      <c r="AH456" s="84" t="s">
        <v>322</v>
      </c>
      <c r="AI456" s="108" t="s">
        <v>1366</v>
      </c>
      <c r="AJ456" s="84">
        <v>3470</v>
      </c>
      <c r="AK456" s="84">
        <v>3470</v>
      </c>
      <c r="AL456" s="108" t="s">
        <v>820</v>
      </c>
      <c r="AM456" s="84">
        <v>20200.63</v>
      </c>
      <c r="AN456" s="112">
        <v>11029.37</v>
      </c>
      <c r="AO456" s="112">
        <v>31230</v>
      </c>
      <c r="AP456" s="112">
        <v>44799.37</v>
      </c>
      <c r="AQ456" s="112">
        <v>7950.63</v>
      </c>
      <c r="AR456" s="112">
        <v>52750</v>
      </c>
      <c r="AS456" s="112">
        <v>21791.09</v>
      </c>
      <c r="AT456" s="112">
        <v>5968.91</v>
      </c>
      <c r="AU456" s="112">
        <v>27760</v>
      </c>
      <c r="AV456" s="84">
        <v>17</v>
      </c>
      <c r="AW456" s="84"/>
      <c r="AX456" s="84"/>
      <c r="AY456" s="108"/>
      <c r="AZ456" s="84"/>
      <c r="BA456" s="84"/>
      <c r="BB456" s="84" t="s">
        <v>1622</v>
      </c>
      <c r="BC456" s="84" t="s">
        <v>145</v>
      </c>
      <c r="BD456" s="108" t="s">
        <v>1209</v>
      </c>
      <c r="BE456" s="84">
        <v>65000</v>
      </c>
      <c r="BF456" s="38" t="s">
        <v>1423</v>
      </c>
      <c r="BG456" s="84" t="s">
        <v>1425</v>
      </c>
      <c r="BH456" s="114" t="s">
        <v>1642</v>
      </c>
      <c r="BI456" s="38" t="s">
        <v>112</v>
      </c>
      <c r="BJ456" s="85">
        <v>46042</v>
      </c>
      <c r="BK456" s="84" t="s">
        <v>247</v>
      </c>
      <c r="BL456" s="38" t="s">
        <v>247</v>
      </c>
      <c r="BM456" s="115" t="s">
        <v>247</v>
      </c>
      <c r="BN456" s="116" t="s">
        <v>247</v>
      </c>
      <c r="BO456" s="84" t="s">
        <v>247</v>
      </c>
      <c r="BP456" s="84" t="s">
        <v>247</v>
      </c>
      <c r="BQ456" s="117" t="s">
        <v>247</v>
      </c>
      <c r="BR456" s="118" t="s">
        <v>1647</v>
      </c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14720</v>
      </c>
      <c r="J457" s="38" t="s">
        <v>480</v>
      </c>
      <c r="K457" s="84">
        <v>14720</v>
      </c>
      <c r="L457" s="84" t="s">
        <v>255</v>
      </c>
      <c r="M457" s="38" t="s">
        <v>256</v>
      </c>
      <c r="N457" s="84">
        <v>20913</v>
      </c>
      <c r="O457" s="84" t="s">
        <v>481</v>
      </c>
      <c r="P457" s="84">
        <v>485366</v>
      </c>
      <c r="Q457" s="38" t="s">
        <v>1409</v>
      </c>
      <c r="R457" s="38" t="s">
        <v>259</v>
      </c>
      <c r="S457" s="84" t="s">
        <v>1426</v>
      </c>
      <c r="T457" s="84" t="s">
        <v>1426</v>
      </c>
      <c r="U457" s="84" t="s">
        <v>261</v>
      </c>
      <c r="V457" s="84" t="s">
        <v>292</v>
      </c>
      <c r="W457" s="84">
        <v>0</v>
      </c>
      <c r="X457" s="38" t="s">
        <v>315</v>
      </c>
      <c r="Y457" s="84">
        <v>357778164</v>
      </c>
      <c r="Z457" s="38" t="s">
        <v>1427</v>
      </c>
      <c r="AA457" s="108" t="s">
        <v>1413</v>
      </c>
      <c r="AB457" s="84">
        <v>20000</v>
      </c>
      <c r="AC457" s="108" t="s">
        <v>303</v>
      </c>
      <c r="AD457" s="84">
        <v>18</v>
      </c>
      <c r="AE457" s="84" t="s">
        <v>1255</v>
      </c>
      <c r="AF457" s="84" t="s">
        <v>1429</v>
      </c>
      <c r="AG457" s="108" t="s">
        <v>1430</v>
      </c>
      <c r="AH457" s="84" t="s">
        <v>1007</v>
      </c>
      <c r="AI457" s="108" t="s">
        <v>1366</v>
      </c>
      <c r="AJ457" s="84">
        <v>1340</v>
      </c>
      <c r="AK457" s="84">
        <v>1340</v>
      </c>
      <c r="AL457" s="108" t="s">
        <v>1431</v>
      </c>
      <c r="AM457" s="84">
        <v>9982.86</v>
      </c>
      <c r="AN457" s="112">
        <v>3417.14</v>
      </c>
      <c r="AO457" s="112">
        <v>13400</v>
      </c>
      <c r="AP457" s="112">
        <v>10017.14</v>
      </c>
      <c r="AQ457" s="112">
        <v>986.86</v>
      </c>
      <c r="AR457" s="112">
        <v>11004</v>
      </c>
      <c r="AS457" s="112">
        <v>8427.43</v>
      </c>
      <c r="AT457" s="112">
        <v>952.57</v>
      </c>
      <c r="AU457" s="112">
        <v>9380</v>
      </c>
      <c r="AV457" s="84">
        <v>17</v>
      </c>
      <c r="AW457" s="84"/>
      <c r="AX457" s="84"/>
      <c r="AY457" s="108"/>
      <c r="AZ457" s="84"/>
      <c r="BA457" s="84"/>
      <c r="BB457" s="84" t="s">
        <v>1622</v>
      </c>
      <c r="BC457" s="84" t="s">
        <v>145</v>
      </c>
      <c r="BD457" s="108"/>
      <c r="BE457" s="84">
        <v>0</v>
      </c>
      <c r="BF457" s="38" t="s">
        <v>1426</v>
      </c>
      <c r="BG457" s="84" t="s">
        <v>1428</v>
      </c>
      <c r="BH457" s="114" t="s">
        <v>1642</v>
      </c>
      <c r="BI457" s="38" t="s">
        <v>112</v>
      </c>
      <c r="BJ457" s="85">
        <v>46042</v>
      </c>
      <c r="BK457" s="84" t="s">
        <v>247</v>
      </c>
      <c r="BL457" s="38" t="s">
        <v>247</v>
      </c>
      <c r="BM457" s="115" t="s">
        <v>247</v>
      </c>
      <c r="BN457" s="116" t="s">
        <v>247</v>
      </c>
      <c r="BO457" s="84" t="s">
        <v>247</v>
      </c>
      <c r="BP457" s="84" t="s">
        <v>247</v>
      </c>
      <c r="BQ457" s="117" t="s">
        <v>247</v>
      </c>
      <c r="BR457" s="118" t="s">
        <v>1647</v>
      </c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14686</v>
      </c>
      <c r="J458" s="38" t="s">
        <v>254</v>
      </c>
      <c r="K458" s="84">
        <v>14686</v>
      </c>
      <c r="L458" s="84" t="s">
        <v>255</v>
      </c>
      <c r="M458" s="38" t="s">
        <v>256</v>
      </c>
      <c r="N458" s="84">
        <v>20879</v>
      </c>
      <c r="O458" s="84" t="s">
        <v>1013</v>
      </c>
      <c r="P458" s="84">
        <v>430498</v>
      </c>
      <c r="Q458" s="38" t="s">
        <v>1014</v>
      </c>
      <c r="R458" s="38" t="s">
        <v>613</v>
      </c>
      <c r="S458" s="84" t="s">
        <v>1432</v>
      </c>
      <c r="T458" s="84" t="s">
        <v>1432</v>
      </c>
      <c r="U458" s="84" t="s">
        <v>291</v>
      </c>
      <c r="V458" s="84" t="s">
        <v>292</v>
      </c>
      <c r="W458" s="84">
        <v>0</v>
      </c>
      <c r="X458" s="38" t="s">
        <v>1009</v>
      </c>
      <c r="Y458" s="84">
        <v>357786809</v>
      </c>
      <c r="Z458" s="38" t="s">
        <v>1433</v>
      </c>
      <c r="AA458" s="108" t="s">
        <v>1365</v>
      </c>
      <c r="AB458" s="84">
        <v>25000</v>
      </c>
      <c r="AC458" s="108" t="s">
        <v>267</v>
      </c>
      <c r="AD458" s="84">
        <v>18</v>
      </c>
      <c r="AE458" s="84" t="s">
        <v>1435</v>
      </c>
      <c r="AF458" s="84" t="s">
        <v>1436</v>
      </c>
      <c r="AG458" s="108" t="s">
        <v>1437</v>
      </c>
      <c r="AH458" s="84" t="s">
        <v>322</v>
      </c>
      <c r="AI458" s="108" t="s">
        <v>1438</v>
      </c>
      <c r="AJ458" s="84">
        <v>1680</v>
      </c>
      <c r="AK458" s="84">
        <v>1680</v>
      </c>
      <c r="AL458" s="108" t="s">
        <v>1022</v>
      </c>
      <c r="AM458" s="84">
        <v>23113.67</v>
      </c>
      <c r="AN458" s="112">
        <v>5446.33</v>
      </c>
      <c r="AO458" s="112">
        <v>28560</v>
      </c>
      <c r="AP458" s="112">
        <v>1886.33</v>
      </c>
      <c r="AQ458" s="112">
        <v>40.67</v>
      </c>
      <c r="AR458" s="112">
        <v>1927</v>
      </c>
      <c r="AS458" s="112">
        <v>0</v>
      </c>
      <c r="AT458" s="112">
        <v>0</v>
      </c>
      <c r="AU458" s="112">
        <v>0</v>
      </c>
      <c r="AV458" s="84">
        <v>17</v>
      </c>
      <c r="AW458" s="84"/>
      <c r="AX458" s="84"/>
      <c r="AY458" s="108"/>
      <c r="AZ458" s="84"/>
      <c r="BA458" s="84"/>
      <c r="BB458" s="84" t="s">
        <v>1622</v>
      </c>
      <c r="BC458" s="84" t="s">
        <v>145</v>
      </c>
      <c r="BD458" s="108"/>
      <c r="BE458" s="84">
        <v>0</v>
      </c>
      <c r="BF458" s="38" t="s">
        <v>1432</v>
      </c>
      <c r="BG458" s="84" t="s">
        <v>1434</v>
      </c>
      <c r="BH458" s="114" t="s">
        <v>1642</v>
      </c>
      <c r="BI458" s="38" t="s">
        <v>112</v>
      </c>
      <c r="BJ458" s="85">
        <v>46042</v>
      </c>
      <c r="BK458" s="84" t="s">
        <v>247</v>
      </c>
      <c r="BL458" s="38" t="s">
        <v>247</v>
      </c>
      <c r="BM458" s="115" t="s">
        <v>247</v>
      </c>
      <c r="BN458" s="116" t="s">
        <v>247</v>
      </c>
      <c r="BO458" s="84" t="s">
        <v>247</v>
      </c>
      <c r="BP458" s="84" t="s">
        <v>247</v>
      </c>
      <c r="BQ458" s="117" t="s">
        <v>247</v>
      </c>
      <c r="BR458" s="118" t="s">
        <v>1647</v>
      </c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14810</v>
      </c>
      <c r="J459" s="38" t="s">
        <v>537</v>
      </c>
      <c r="K459" s="84">
        <v>14810</v>
      </c>
      <c r="L459" s="84" t="s">
        <v>255</v>
      </c>
      <c r="M459" s="38" t="s">
        <v>256</v>
      </c>
      <c r="N459" s="84">
        <v>353747</v>
      </c>
      <c r="O459" s="84" t="s">
        <v>1034</v>
      </c>
      <c r="P459" s="84">
        <v>502887</v>
      </c>
      <c r="Q459" s="38" t="s">
        <v>1035</v>
      </c>
      <c r="R459" s="38" t="s">
        <v>613</v>
      </c>
      <c r="S459" s="84" t="s">
        <v>1439</v>
      </c>
      <c r="T459" s="84" t="s">
        <v>1439</v>
      </c>
      <c r="U459" s="84" t="s">
        <v>291</v>
      </c>
      <c r="V459" s="84" t="s">
        <v>299</v>
      </c>
      <c r="W459" s="84">
        <v>0</v>
      </c>
      <c r="X459" s="38" t="s">
        <v>315</v>
      </c>
      <c r="Y459" s="84">
        <v>357787073</v>
      </c>
      <c r="Z459" s="38" t="s">
        <v>1440</v>
      </c>
      <c r="AA459" s="108" t="s">
        <v>1365</v>
      </c>
      <c r="AB459" s="84">
        <v>30000</v>
      </c>
      <c r="AC459" s="108" t="s">
        <v>267</v>
      </c>
      <c r="AD459" s="84">
        <v>18</v>
      </c>
      <c r="AE459" s="84" t="s">
        <v>1266</v>
      </c>
      <c r="AF459" s="84" t="s">
        <v>994</v>
      </c>
      <c r="AG459" s="108" t="s">
        <v>995</v>
      </c>
      <c r="AH459" s="84" t="s">
        <v>322</v>
      </c>
      <c r="AI459" s="108" t="s">
        <v>1438</v>
      </c>
      <c r="AJ459" s="84">
        <v>2020</v>
      </c>
      <c r="AK459" s="84">
        <v>2020</v>
      </c>
      <c r="AL459" s="108" t="s">
        <v>1022</v>
      </c>
      <c r="AM459" s="84">
        <v>27817.05</v>
      </c>
      <c r="AN459" s="112">
        <v>6522.95</v>
      </c>
      <c r="AO459" s="112">
        <v>34340</v>
      </c>
      <c r="AP459" s="112">
        <v>2182.9499999999998</v>
      </c>
      <c r="AQ459" s="112">
        <v>47.05</v>
      </c>
      <c r="AR459" s="112">
        <v>2230</v>
      </c>
      <c r="AS459" s="112">
        <v>0</v>
      </c>
      <c r="AT459" s="112">
        <v>0</v>
      </c>
      <c r="AU459" s="112">
        <v>0</v>
      </c>
      <c r="AV459" s="84">
        <v>17</v>
      </c>
      <c r="AW459" s="84"/>
      <c r="AX459" s="84"/>
      <c r="AY459" s="108"/>
      <c r="AZ459" s="84"/>
      <c r="BA459" s="84"/>
      <c r="BB459" s="84" t="s">
        <v>1622</v>
      </c>
      <c r="BC459" s="84" t="s">
        <v>145</v>
      </c>
      <c r="BD459" s="108"/>
      <c r="BE459" s="84">
        <v>0</v>
      </c>
      <c r="BF459" s="38" t="s">
        <v>1439</v>
      </c>
      <c r="BG459" s="84" t="s">
        <v>1441</v>
      </c>
      <c r="BH459" s="114" t="s">
        <v>1642</v>
      </c>
      <c r="BI459" s="38" t="s">
        <v>112</v>
      </c>
      <c r="BJ459" s="85">
        <v>46042</v>
      </c>
      <c r="BK459" s="84" t="s">
        <v>247</v>
      </c>
      <c r="BL459" s="38" t="s">
        <v>247</v>
      </c>
      <c r="BM459" s="115" t="s">
        <v>247</v>
      </c>
      <c r="BN459" s="116" t="s">
        <v>247</v>
      </c>
      <c r="BO459" s="84" t="s">
        <v>247</v>
      </c>
      <c r="BP459" s="84" t="s">
        <v>247</v>
      </c>
      <c r="BQ459" s="117" t="s">
        <v>247</v>
      </c>
      <c r="BR459" s="118" t="s">
        <v>1647</v>
      </c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14810</v>
      </c>
      <c r="J460" s="38" t="s">
        <v>537</v>
      </c>
      <c r="K460" s="84">
        <v>14810</v>
      </c>
      <c r="L460" s="84" t="s">
        <v>255</v>
      </c>
      <c r="M460" s="38" t="s">
        <v>256</v>
      </c>
      <c r="N460" s="84">
        <v>353747</v>
      </c>
      <c r="O460" s="84" t="s">
        <v>1034</v>
      </c>
      <c r="P460" s="84">
        <v>502887</v>
      </c>
      <c r="Q460" s="38" t="s">
        <v>1035</v>
      </c>
      <c r="R460" s="38" t="s">
        <v>613</v>
      </c>
      <c r="S460" s="84" t="s">
        <v>1442</v>
      </c>
      <c r="T460" s="84" t="s">
        <v>1442</v>
      </c>
      <c r="U460" s="84" t="s">
        <v>291</v>
      </c>
      <c r="V460" s="84" t="s">
        <v>292</v>
      </c>
      <c r="W460" s="84">
        <v>0</v>
      </c>
      <c r="X460" s="38" t="s">
        <v>921</v>
      </c>
      <c r="Y460" s="84">
        <v>357788344</v>
      </c>
      <c r="Z460" s="38" t="s">
        <v>1443</v>
      </c>
      <c r="AA460" s="108" t="s">
        <v>1365</v>
      </c>
      <c r="AB460" s="84">
        <v>30000</v>
      </c>
      <c r="AC460" s="108" t="s">
        <v>267</v>
      </c>
      <c r="AD460" s="84">
        <v>18</v>
      </c>
      <c r="AE460" s="84" t="s">
        <v>1266</v>
      </c>
      <c r="AF460" s="84" t="s">
        <v>994</v>
      </c>
      <c r="AG460" s="108" t="s">
        <v>995</v>
      </c>
      <c r="AH460" s="84" t="s">
        <v>322</v>
      </c>
      <c r="AI460" s="108" t="s">
        <v>1438</v>
      </c>
      <c r="AJ460" s="84">
        <v>2020</v>
      </c>
      <c r="AK460" s="84">
        <v>2020</v>
      </c>
      <c r="AL460" s="108" t="s">
        <v>1022</v>
      </c>
      <c r="AM460" s="84">
        <v>27817.05</v>
      </c>
      <c r="AN460" s="112">
        <v>6522.95</v>
      </c>
      <c r="AO460" s="112">
        <v>34340</v>
      </c>
      <c r="AP460" s="112">
        <v>2182.9499999999998</v>
      </c>
      <c r="AQ460" s="112">
        <v>47.05</v>
      </c>
      <c r="AR460" s="112">
        <v>2230</v>
      </c>
      <c r="AS460" s="112">
        <v>0</v>
      </c>
      <c r="AT460" s="112">
        <v>0</v>
      </c>
      <c r="AU460" s="112">
        <v>0</v>
      </c>
      <c r="AV460" s="84">
        <v>17</v>
      </c>
      <c r="AW460" s="84"/>
      <c r="AX460" s="84"/>
      <c r="AY460" s="108"/>
      <c r="AZ460" s="84"/>
      <c r="BA460" s="84"/>
      <c r="BB460" s="84" t="s">
        <v>1622</v>
      </c>
      <c r="BC460" s="84" t="s">
        <v>145</v>
      </c>
      <c r="BD460" s="108"/>
      <c r="BE460" s="84">
        <v>0</v>
      </c>
      <c r="BF460" s="38" t="s">
        <v>1442</v>
      </c>
      <c r="BG460" s="84" t="s">
        <v>1444</v>
      </c>
      <c r="BH460" s="114" t="s">
        <v>1642</v>
      </c>
      <c r="BI460" s="38" t="s">
        <v>112</v>
      </c>
      <c r="BJ460" s="85">
        <v>46042</v>
      </c>
      <c r="BK460" s="84" t="s">
        <v>247</v>
      </c>
      <c r="BL460" s="38" t="s">
        <v>247</v>
      </c>
      <c r="BM460" s="115" t="s">
        <v>247</v>
      </c>
      <c r="BN460" s="116" t="s">
        <v>247</v>
      </c>
      <c r="BO460" s="84" t="s">
        <v>247</v>
      </c>
      <c r="BP460" s="84" t="s">
        <v>247</v>
      </c>
      <c r="BQ460" s="117" t="s">
        <v>247</v>
      </c>
      <c r="BR460" s="118" t="s">
        <v>1647</v>
      </c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14689</v>
      </c>
      <c r="J462" s="38" t="s">
        <v>279</v>
      </c>
      <c r="K462" s="84">
        <v>14689</v>
      </c>
      <c r="L462" s="84" t="s">
        <v>255</v>
      </c>
      <c r="M462" s="38" t="s">
        <v>256</v>
      </c>
      <c r="N462" s="84">
        <v>20882</v>
      </c>
      <c r="O462" s="84" t="s">
        <v>1367</v>
      </c>
      <c r="P462" s="84">
        <v>33869</v>
      </c>
      <c r="Q462" s="38" t="s">
        <v>1368</v>
      </c>
      <c r="R462" s="38" t="s">
        <v>259</v>
      </c>
      <c r="S462" s="84" t="s">
        <v>1445</v>
      </c>
      <c r="T462" s="84" t="s">
        <v>1445</v>
      </c>
      <c r="U462" s="84" t="s">
        <v>261</v>
      </c>
      <c r="V462" s="84" t="s">
        <v>262</v>
      </c>
      <c r="W462" s="84">
        <v>0</v>
      </c>
      <c r="X462" s="38" t="s">
        <v>315</v>
      </c>
      <c r="Y462" s="84">
        <v>357837956</v>
      </c>
      <c r="Z462" s="38" t="s">
        <v>1446</v>
      </c>
      <c r="AA462" s="108" t="s">
        <v>1448</v>
      </c>
      <c r="AB462" s="84">
        <v>80000</v>
      </c>
      <c r="AC462" s="108" t="s">
        <v>286</v>
      </c>
      <c r="AD462" s="84">
        <v>24</v>
      </c>
      <c r="AE462" s="84" t="s">
        <v>1293</v>
      </c>
      <c r="AF462" s="84" t="s">
        <v>1373</v>
      </c>
      <c r="AG462" s="108" t="s">
        <v>1374</v>
      </c>
      <c r="AH462" s="84" t="s">
        <v>271</v>
      </c>
      <c r="AI462" s="108" t="s">
        <v>411</v>
      </c>
      <c r="AJ462" s="84">
        <v>4270</v>
      </c>
      <c r="AK462" s="84">
        <v>4270</v>
      </c>
      <c r="AL462" s="108" t="s">
        <v>963</v>
      </c>
      <c r="AM462" s="84">
        <v>48030.12</v>
      </c>
      <c r="AN462" s="112">
        <v>20289.88</v>
      </c>
      <c r="AO462" s="112">
        <v>68320</v>
      </c>
      <c r="AP462" s="112">
        <v>31969.88</v>
      </c>
      <c r="AQ462" s="112">
        <v>3112.12</v>
      </c>
      <c r="AR462" s="112">
        <v>35082</v>
      </c>
      <c r="AS462" s="112">
        <v>0</v>
      </c>
      <c r="AT462" s="112">
        <v>0</v>
      </c>
      <c r="AU462" s="112">
        <v>0</v>
      </c>
      <c r="AV462" s="84">
        <v>16</v>
      </c>
      <c r="AW462" s="84"/>
      <c r="AX462" s="84"/>
      <c r="AY462" s="108"/>
      <c r="AZ462" s="84"/>
      <c r="BA462" s="84"/>
      <c r="BB462" s="84" t="s">
        <v>1622</v>
      </c>
      <c r="BC462" s="84" t="s">
        <v>145</v>
      </c>
      <c r="BD462" s="108"/>
      <c r="BE462" s="84">
        <v>0</v>
      </c>
      <c r="BF462" s="38" t="s">
        <v>1445</v>
      </c>
      <c r="BG462" s="84" t="s">
        <v>1447</v>
      </c>
      <c r="BH462" s="114" t="s">
        <v>1642</v>
      </c>
      <c r="BI462" s="38" t="s">
        <v>112</v>
      </c>
      <c r="BJ462" s="85">
        <v>46042</v>
      </c>
      <c r="BK462" s="84" t="s">
        <v>247</v>
      </c>
      <c r="BL462" s="38" t="s">
        <v>247</v>
      </c>
      <c r="BM462" s="115" t="s">
        <v>247</v>
      </c>
      <c r="BN462" s="116" t="s">
        <v>247</v>
      </c>
      <c r="BO462" s="84" t="s">
        <v>247</v>
      </c>
      <c r="BP462" s="84" t="s">
        <v>247</v>
      </c>
      <c r="BQ462" s="117" t="s">
        <v>247</v>
      </c>
      <c r="BR462" s="118" t="s">
        <v>1647</v>
      </c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14776</v>
      </c>
      <c r="J471" s="38" t="s">
        <v>329</v>
      </c>
      <c r="K471" s="84">
        <v>14776</v>
      </c>
      <c r="L471" s="84" t="s">
        <v>456</v>
      </c>
      <c r="M471" s="38" t="s">
        <v>457</v>
      </c>
      <c r="N471" s="84">
        <v>351405</v>
      </c>
      <c r="O471" s="84" t="s">
        <v>1453</v>
      </c>
      <c r="P471" s="84">
        <v>498375</v>
      </c>
      <c r="Q471" s="38" t="s">
        <v>1454</v>
      </c>
      <c r="R471" s="38" t="s">
        <v>259</v>
      </c>
      <c r="S471" s="84" t="s">
        <v>1455</v>
      </c>
      <c r="T471" s="84" t="s">
        <v>1455</v>
      </c>
      <c r="U471" s="84" t="s">
        <v>261</v>
      </c>
      <c r="V471" s="84" t="s">
        <v>292</v>
      </c>
      <c r="W471" s="84">
        <v>0</v>
      </c>
      <c r="X471" s="38" t="s">
        <v>315</v>
      </c>
      <c r="Y471" s="84">
        <v>357951123</v>
      </c>
      <c r="Z471" s="38" t="s">
        <v>1456</v>
      </c>
      <c r="AA471" s="108" t="s">
        <v>1458</v>
      </c>
      <c r="AB471" s="84">
        <v>65000</v>
      </c>
      <c r="AC471" s="108" t="s">
        <v>267</v>
      </c>
      <c r="AD471" s="84">
        <v>24</v>
      </c>
      <c r="AE471" s="84" t="s">
        <v>1257</v>
      </c>
      <c r="AF471" s="84" t="s">
        <v>1459</v>
      </c>
      <c r="AG471" s="108" t="s">
        <v>1460</v>
      </c>
      <c r="AH471" s="84" t="s">
        <v>322</v>
      </c>
      <c r="AI471" s="108" t="s">
        <v>1461</v>
      </c>
      <c r="AJ471" s="84">
        <v>3470</v>
      </c>
      <c r="AK471" s="84">
        <v>3470</v>
      </c>
      <c r="AL471" s="108" t="s">
        <v>1022</v>
      </c>
      <c r="AM471" s="84">
        <v>38975.53</v>
      </c>
      <c r="AN471" s="112">
        <v>16544.47</v>
      </c>
      <c r="AO471" s="112">
        <v>55520</v>
      </c>
      <c r="AP471" s="112">
        <v>26024.47</v>
      </c>
      <c r="AQ471" s="112">
        <v>2536.5300000000002</v>
      </c>
      <c r="AR471" s="112">
        <v>28561</v>
      </c>
      <c r="AS471" s="112">
        <v>0</v>
      </c>
      <c r="AT471" s="112">
        <v>0</v>
      </c>
      <c r="AU471" s="112">
        <v>0</v>
      </c>
      <c r="AV471" s="84">
        <v>16</v>
      </c>
      <c r="AW471" s="84"/>
      <c r="AX471" s="84"/>
      <c r="AY471" s="108"/>
      <c r="AZ471" s="84"/>
      <c r="BA471" s="84"/>
      <c r="BB471" s="84" t="s">
        <v>1622</v>
      </c>
      <c r="BC471" s="84" t="s">
        <v>145</v>
      </c>
      <c r="BD471" s="108"/>
      <c r="BE471" s="84">
        <v>0</v>
      </c>
      <c r="BF471" s="38" t="s">
        <v>1455</v>
      </c>
      <c r="BG471" s="84" t="s">
        <v>1457</v>
      </c>
      <c r="BH471" s="114" t="s">
        <v>1642</v>
      </c>
      <c r="BI471" s="38" t="s">
        <v>112</v>
      </c>
      <c r="BJ471" s="85">
        <v>46042</v>
      </c>
      <c r="BK471" s="84" t="s">
        <v>247</v>
      </c>
      <c r="BL471" s="38" t="s">
        <v>247</v>
      </c>
      <c r="BM471" s="115" t="s">
        <v>247</v>
      </c>
      <c r="BN471" s="116" t="s">
        <v>247</v>
      </c>
      <c r="BO471" s="84" t="s">
        <v>247</v>
      </c>
      <c r="BP471" s="84" t="s">
        <v>247</v>
      </c>
      <c r="BQ471" s="117" t="s">
        <v>247</v>
      </c>
      <c r="BR471" s="118" t="s">
        <v>1647</v>
      </c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14659</v>
      </c>
      <c r="J472" s="38" t="s">
        <v>563</v>
      </c>
      <c r="K472" s="84">
        <v>14659</v>
      </c>
      <c r="L472" s="84" t="s">
        <v>354</v>
      </c>
      <c r="M472" s="38" t="s">
        <v>355</v>
      </c>
      <c r="N472" s="84">
        <v>20852</v>
      </c>
      <c r="O472" s="84" t="s">
        <v>564</v>
      </c>
      <c r="P472" s="84">
        <v>33785</v>
      </c>
      <c r="Q472" s="38" t="s">
        <v>1462</v>
      </c>
      <c r="R472" s="38" t="s">
        <v>259</v>
      </c>
      <c r="S472" s="84" t="s">
        <v>1463</v>
      </c>
      <c r="T472" s="84" t="s">
        <v>1463</v>
      </c>
      <c r="U472" s="84" t="s">
        <v>261</v>
      </c>
      <c r="V472" s="84" t="s">
        <v>292</v>
      </c>
      <c r="W472" s="84">
        <v>0</v>
      </c>
      <c r="X472" s="38" t="s">
        <v>315</v>
      </c>
      <c r="Y472" s="84">
        <v>357956186</v>
      </c>
      <c r="Z472" s="38" t="s">
        <v>1464</v>
      </c>
      <c r="AA472" s="108" t="s">
        <v>1451</v>
      </c>
      <c r="AB472" s="84">
        <v>80000</v>
      </c>
      <c r="AC472" s="108" t="s">
        <v>510</v>
      </c>
      <c r="AD472" s="84">
        <v>24</v>
      </c>
      <c r="AE472" s="84" t="s">
        <v>1263</v>
      </c>
      <c r="AF472" s="84" t="s">
        <v>1466</v>
      </c>
      <c r="AG472" s="108" t="s">
        <v>1467</v>
      </c>
      <c r="AH472" s="84" t="s">
        <v>293</v>
      </c>
      <c r="AI472" s="108" t="s">
        <v>736</v>
      </c>
      <c r="AJ472" s="84">
        <v>4270</v>
      </c>
      <c r="AK472" s="84">
        <v>4270</v>
      </c>
      <c r="AL472" s="108" t="s">
        <v>1119</v>
      </c>
      <c r="AM472" s="84">
        <v>47208.480000000003</v>
      </c>
      <c r="AN472" s="112">
        <v>21111.52</v>
      </c>
      <c r="AO472" s="112">
        <v>68320</v>
      </c>
      <c r="AP472" s="112">
        <v>32791.519999999997</v>
      </c>
      <c r="AQ472" s="112">
        <v>3258.48</v>
      </c>
      <c r="AR472" s="112">
        <v>36050</v>
      </c>
      <c r="AS472" s="112">
        <v>0</v>
      </c>
      <c r="AT472" s="112">
        <v>0</v>
      </c>
      <c r="AU472" s="112">
        <v>0</v>
      </c>
      <c r="AV472" s="84">
        <v>16</v>
      </c>
      <c r="AW472" s="84"/>
      <c r="AX472" s="84"/>
      <c r="AY472" s="108"/>
      <c r="AZ472" s="84"/>
      <c r="BA472" s="84"/>
      <c r="BB472" s="84" t="s">
        <v>1622</v>
      </c>
      <c r="BC472" s="84" t="s">
        <v>145</v>
      </c>
      <c r="BD472" s="108"/>
      <c r="BE472" s="84">
        <v>0</v>
      </c>
      <c r="BF472" s="38" t="s">
        <v>1463</v>
      </c>
      <c r="BG472" s="84" t="s">
        <v>1465</v>
      </c>
      <c r="BH472" s="114" t="s">
        <v>1642</v>
      </c>
      <c r="BI472" s="38" t="s">
        <v>112</v>
      </c>
      <c r="BJ472" s="85">
        <v>46042</v>
      </c>
      <c r="BK472" s="84" t="s">
        <v>247</v>
      </c>
      <c r="BL472" s="38" t="s">
        <v>247</v>
      </c>
      <c r="BM472" s="115" t="s">
        <v>247</v>
      </c>
      <c r="BN472" s="116" t="s">
        <v>247</v>
      </c>
      <c r="BO472" s="84" t="s">
        <v>247</v>
      </c>
      <c r="BP472" s="84" t="s">
        <v>247</v>
      </c>
      <c r="BQ472" s="117" t="s">
        <v>247</v>
      </c>
      <c r="BR472" s="118" t="s">
        <v>1647</v>
      </c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14659</v>
      </c>
      <c r="J473" s="38" t="s">
        <v>563</v>
      </c>
      <c r="K473" s="84">
        <v>14659</v>
      </c>
      <c r="L473" s="84" t="s">
        <v>354</v>
      </c>
      <c r="M473" s="38" t="s">
        <v>355</v>
      </c>
      <c r="N473" s="84">
        <v>20852</v>
      </c>
      <c r="O473" s="84" t="s">
        <v>564</v>
      </c>
      <c r="P473" s="84">
        <v>33785</v>
      </c>
      <c r="Q473" s="38" t="s">
        <v>1462</v>
      </c>
      <c r="R473" s="38" t="s">
        <v>259</v>
      </c>
      <c r="S473" s="84" t="s">
        <v>1468</v>
      </c>
      <c r="T473" s="84" t="s">
        <v>1468</v>
      </c>
      <c r="U473" s="84" t="s">
        <v>261</v>
      </c>
      <c r="V473" s="84" t="s">
        <v>292</v>
      </c>
      <c r="W473" s="84">
        <v>0</v>
      </c>
      <c r="X473" s="38" t="s">
        <v>315</v>
      </c>
      <c r="Y473" s="84">
        <v>357956348</v>
      </c>
      <c r="Z473" s="38" t="s">
        <v>1469</v>
      </c>
      <c r="AA473" s="108" t="s">
        <v>1451</v>
      </c>
      <c r="AB473" s="84">
        <v>65000</v>
      </c>
      <c r="AC473" s="108" t="s">
        <v>510</v>
      </c>
      <c r="AD473" s="84">
        <v>24</v>
      </c>
      <c r="AE473" s="84" t="s">
        <v>1257</v>
      </c>
      <c r="AF473" s="84" t="s">
        <v>1459</v>
      </c>
      <c r="AG473" s="108" t="s">
        <v>1471</v>
      </c>
      <c r="AH473" s="84" t="s">
        <v>322</v>
      </c>
      <c r="AI473" s="108" t="s">
        <v>736</v>
      </c>
      <c r="AJ473" s="84">
        <v>3470</v>
      </c>
      <c r="AK473" s="84">
        <v>3470</v>
      </c>
      <c r="AL473" s="108" t="s">
        <v>1119</v>
      </c>
      <c r="AM473" s="84">
        <v>38368.639999999999</v>
      </c>
      <c r="AN473" s="112">
        <v>17151.36</v>
      </c>
      <c r="AO473" s="112">
        <v>55520</v>
      </c>
      <c r="AP473" s="112">
        <v>26631.360000000001</v>
      </c>
      <c r="AQ473" s="112">
        <v>2645.64</v>
      </c>
      <c r="AR473" s="112">
        <v>29277</v>
      </c>
      <c r="AS473" s="112">
        <v>0</v>
      </c>
      <c r="AT473" s="112">
        <v>0</v>
      </c>
      <c r="AU473" s="112">
        <v>0</v>
      </c>
      <c r="AV473" s="84">
        <v>16</v>
      </c>
      <c r="AW473" s="84"/>
      <c r="AX473" s="84"/>
      <c r="AY473" s="108"/>
      <c r="AZ473" s="84"/>
      <c r="BA473" s="84"/>
      <c r="BB473" s="84" t="s">
        <v>1622</v>
      </c>
      <c r="BC473" s="84" t="s">
        <v>145</v>
      </c>
      <c r="BD473" s="108"/>
      <c r="BE473" s="84">
        <v>0</v>
      </c>
      <c r="BF473" s="38" t="s">
        <v>1468</v>
      </c>
      <c r="BG473" s="84" t="s">
        <v>1470</v>
      </c>
      <c r="BH473" s="114" t="s">
        <v>1642</v>
      </c>
      <c r="BI473" s="38" t="s">
        <v>112</v>
      </c>
      <c r="BJ473" s="85">
        <v>46042</v>
      </c>
      <c r="BK473" s="84" t="s">
        <v>247</v>
      </c>
      <c r="BL473" s="38" t="s">
        <v>247</v>
      </c>
      <c r="BM473" s="115" t="s">
        <v>247</v>
      </c>
      <c r="BN473" s="116" t="s">
        <v>247</v>
      </c>
      <c r="BO473" s="84" t="s">
        <v>247</v>
      </c>
      <c r="BP473" s="84" t="s">
        <v>247</v>
      </c>
      <c r="BQ473" s="117" t="s">
        <v>247</v>
      </c>
      <c r="BR473" s="118" t="s">
        <v>1647</v>
      </c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14776</v>
      </c>
      <c r="J478" s="38" t="s">
        <v>329</v>
      </c>
      <c r="K478" s="84">
        <v>14776</v>
      </c>
      <c r="L478" s="84" t="s">
        <v>456</v>
      </c>
      <c r="M478" s="38" t="s">
        <v>457</v>
      </c>
      <c r="N478" s="84">
        <v>351405</v>
      </c>
      <c r="O478" s="84" t="s">
        <v>1453</v>
      </c>
      <c r="P478" s="84">
        <v>498375</v>
      </c>
      <c r="Q478" s="38" t="s">
        <v>1454</v>
      </c>
      <c r="R478" s="38" t="s">
        <v>259</v>
      </c>
      <c r="S478" s="84" t="s">
        <v>1472</v>
      </c>
      <c r="T478" s="84" t="s">
        <v>1472</v>
      </c>
      <c r="U478" s="84" t="s">
        <v>291</v>
      </c>
      <c r="V478" s="84" t="s">
        <v>299</v>
      </c>
      <c r="W478" s="84">
        <v>0</v>
      </c>
      <c r="X478" s="38" t="s">
        <v>315</v>
      </c>
      <c r="Y478" s="84">
        <v>357984005</v>
      </c>
      <c r="Z478" s="38" t="s">
        <v>1473</v>
      </c>
      <c r="AA478" s="108" t="s">
        <v>1458</v>
      </c>
      <c r="AB478" s="84">
        <v>65000</v>
      </c>
      <c r="AC478" s="108" t="s">
        <v>267</v>
      </c>
      <c r="AD478" s="84">
        <v>24</v>
      </c>
      <c r="AE478" s="84" t="s">
        <v>1257</v>
      </c>
      <c r="AF478" s="84" t="s">
        <v>1459</v>
      </c>
      <c r="AG478" s="108" t="s">
        <v>1460</v>
      </c>
      <c r="AH478" s="84" t="s">
        <v>322</v>
      </c>
      <c r="AI478" s="108" t="s">
        <v>1461</v>
      </c>
      <c r="AJ478" s="84">
        <v>3470</v>
      </c>
      <c r="AK478" s="84">
        <v>3470</v>
      </c>
      <c r="AL478" s="108" t="s">
        <v>1022</v>
      </c>
      <c r="AM478" s="84">
        <v>38975.53</v>
      </c>
      <c r="AN478" s="112">
        <v>16544.47</v>
      </c>
      <c r="AO478" s="112">
        <v>55520</v>
      </c>
      <c r="AP478" s="112">
        <v>26024.47</v>
      </c>
      <c r="AQ478" s="112">
        <v>2536.5300000000002</v>
      </c>
      <c r="AR478" s="112">
        <v>28561</v>
      </c>
      <c r="AS478" s="112">
        <v>0</v>
      </c>
      <c r="AT478" s="112">
        <v>0</v>
      </c>
      <c r="AU478" s="112">
        <v>0</v>
      </c>
      <c r="AV478" s="84">
        <v>16</v>
      </c>
      <c r="AW478" s="84"/>
      <c r="AX478" s="84"/>
      <c r="AY478" s="108"/>
      <c r="AZ478" s="84"/>
      <c r="BA478" s="84"/>
      <c r="BB478" s="84" t="s">
        <v>1622</v>
      </c>
      <c r="BC478" s="84" t="s">
        <v>145</v>
      </c>
      <c r="BD478" s="108"/>
      <c r="BE478" s="84">
        <v>0</v>
      </c>
      <c r="BF478" s="38" t="s">
        <v>1472</v>
      </c>
      <c r="BG478" s="84" t="s">
        <v>1474</v>
      </c>
      <c r="BH478" s="114" t="s">
        <v>1642</v>
      </c>
      <c r="BI478" s="38" t="s">
        <v>112</v>
      </c>
      <c r="BJ478" s="85">
        <v>46042</v>
      </c>
      <c r="BK478" s="84" t="s">
        <v>247</v>
      </c>
      <c r="BL478" s="38" t="s">
        <v>247</v>
      </c>
      <c r="BM478" s="115" t="s">
        <v>247</v>
      </c>
      <c r="BN478" s="116" t="s">
        <v>247</v>
      </c>
      <c r="BO478" s="84" t="s">
        <v>247</v>
      </c>
      <c r="BP478" s="84" t="s">
        <v>247</v>
      </c>
      <c r="BQ478" s="117" t="s">
        <v>247</v>
      </c>
      <c r="BR478" s="118" t="s">
        <v>1647</v>
      </c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14642</v>
      </c>
      <c r="J484" s="38" t="s">
        <v>254</v>
      </c>
      <c r="K484" s="84">
        <v>14642</v>
      </c>
      <c r="L484" s="84" t="s">
        <v>255</v>
      </c>
      <c r="M484" s="38" t="s">
        <v>256</v>
      </c>
      <c r="N484" s="84">
        <v>20835</v>
      </c>
      <c r="O484" s="84" t="s">
        <v>257</v>
      </c>
      <c r="P484" s="84">
        <v>33843</v>
      </c>
      <c r="Q484" s="38" t="s">
        <v>258</v>
      </c>
      <c r="R484" s="38" t="s">
        <v>613</v>
      </c>
      <c r="S484" s="84" t="s">
        <v>1166</v>
      </c>
      <c r="T484" s="84" t="s">
        <v>1166</v>
      </c>
      <c r="U484" s="84" t="s">
        <v>261</v>
      </c>
      <c r="V484" s="84" t="s">
        <v>262</v>
      </c>
      <c r="W484" s="84">
        <v>0</v>
      </c>
      <c r="X484" s="38" t="s">
        <v>315</v>
      </c>
      <c r="Y484" s="84">
        <v>357998976</v>
      </c>
      <c r="Z484" s="38" t="s">
        <v>1475</v>
      </c>
      <c r="AA484" s="108" t="s">
        <v>1476</v>
      </c>
      <c r="AB484" s="84">
        <v>40000</v>
      </c>
      <c r="AC484" s="108" t="s">
        <v>267</v>
      </c>
      <c r="AD484" s="84">
        <v>18</v>
      </c>
      <c r="AE484" s="84" t="s">
        <v>1435</v>
      </c>
      <c r="AF484" s="84" t="s">
        <v>269</v>
      </c>
      <c r="AG484" s="108" t="s">
        <v>270</v>
      </c>
      <c r="AH484" s="84" t="s">
        <v>271</v>
      </c>
      <c r="AI484" s="108" t="s">
        <v>1461</v>
      </c>
      <c r="AJ484" s="84">
        <v>2690</v>
      </c>
      <c r="AK484" s="84">
        <v>2690</v>
      </c>
      <c r="AL484" s="108" t="s">
        <v>838</v>
      </c>
      <c r="AM484" s="84">
        <v>23394.54</v>
      </c>
      <c r="AN484" s="112">
        <v>7525.46</v>
      </c>
      <c r="AO484" s="112">
        <v>30920</v>
      </c>
      <c r="AP484" s="112">
        <v>16605.46</v>
      </c>
      <c r="AQ484" s="112">
        <v>1142.54</v>
      </c>
      <c r="AR484" s="112">
        <v>17748</v>
      </c>
      <c r="AS484" s="112">
        <v>11149.36</v>
      </c>
      <c r="AT484" s="112">
        <v>970.64</v>
      </c>
      <c r="AU484" s="112">
        <v>12120</v>
      </c>
      <c r="AV484" s="84">
        <v>16</v>
      </c>
      <c r="AW484" s="84"/>
      <c r="AX484" s="84"/>
      <c r="AY484" s="108"/>
      <c r="AZ484" s="84"/>
      <c r="BA484" s="84"/>
      <c r="BB484" s="84" t="s">
        <v>1622</v>
      </c>
      <c r="BC484" s="84" t="s">
        <v>145</v>
      </c>
      <c r="BD484" s="108"/>
      <c r="BE484" s="84">
        <v>0</v>
      </c>
      <c r="BF484" s="38" t="s">
        <v>1166</v>
      </c>
      <c r="BG484" s="84" t="s">
        <v>317</v>
      </c>
      <c r="BH484" s="114" t="s">
        <v>1642</v>
      </c>
      <c r="BI484" s="38" t="s">
        <v>112</v>
      </c>
      <c r="BJ484" s="85">
        <v>46042</v>
      </c>
      <c r="BK484" s="84" t="s">
        <v>247</v>
      </c>
      <c r="BL484" s="38" t="s">
        <v>247</v>
      </c>
      <c r="BM484" s="115" t="s">
        <v>247</v>
      </c>
      <c r="BN484" s="116" t="s">
        <v>247</v>
      </c>
      <c r="BO484" s="84" t="s">
        <v>247</v>
      </c>
      <c r="BP484" s="84" t="s">
        <v>247</v>
      </c>
      <c r="BQ484" s="117" t="s">
        <v>247</v>
      </c>
      <c r="BR484" s="118" t="s">
        <v>1647</v>
      </c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14771</v>
      </c>
      <c r="J487" s="38" t="s">
        <v>254</v>
      </c>
      <c r="K487" s="84">
        <v>14771</v>
      </c>
      <c r="L487" s="84" t="s">
        <v>255</v>
      </c>
      <c r="M487" s="38" t="s">
        <v>256</v>
      </c>
      <c r="N487" s="84">
        <v>20964</v>
      </c>
      <c r="O487" s="84" t="s">
        <v>1048</v>
      </c>
      <c r="P487" s="84">
        <v>34011</v>
      </c>
      <c r="Q487" s="38" t="s">
        <v>1049</v>
      </c>
      <c r="R487" s="38" t="s">
        <v>613</v>
      </c>
      <c r="S487" s="84" t="s">
        <v>1050</v>
      </c>
      <c r="T487" s="84" t="s">
        <v>1050</v>
      </c>
      <c r="U487" s="84" t="s">
        <v>359</v>
      </c>
      <c r="V487" s="84" t="s">
        <v>299</v>
      </c>
      <c r="W487" s="84">
        <v>0</v>
      </c>
      <c r="X487" s="38" t="s">
        <v>315</v>
      </c>
      <c r="Y487" s="84">
        <v>358008828</v>
      </c>
      <c r="Z487" s="38" t="s">
        <v>1051</v>
      </c>
      <c r="AA487" s="108" t="s">
        <v>1477</v>
      </c>
      <c r="AB487" s="84">
        <v>22000</v>
      </c>
      <c r="AC487" s="108" t="s">
        <v>267</v>
      </c>
      <c r="AD487" s="84">
        <v>18</v>
      </c>
      <c r="AE487" s="84" t="s">
        <v>1435</v>
      </c>
      <c r="AF487" s="84" t="s">
        <v>1053</v>
      </c>
      <c r="AG487" s="108" t="s">
        <v>1054</v>
      </c>
      <c r="AH487" s="84" t="s">
        <v>293</v>
      </c>
      <c r="AI487" s="108" t="s">
        <v>1461</v>
      </c>
      <c r="AJ487" s="84">
        <v>1480</v>
      </c>
      <c r="AK487" s="84">
        <v>1480</v>
      </c>
      <c r="AL487" s="108" t="s">
        <v>1022</v>
      </c>
      <c r="AM487" s="84">
        <v>18967.45</v>
      </c>
      <c r="AN487" s="112">
        <v>4712.55</v>
      </c>
      <c r="AO487" s="112">
        <v>23680</v>
      </c>
      <c r="AP487" s="112">
        <v>3032.55</v>
      </c>
      <c r="AQ487" s="112">
        <v>95.45</v>
      </c>
      <c r="AR487" s="112">
        <v>3128</v>
      </c>
      <c r="AS487" s="112">
        <v>0</v>
      </c>
      <c r="AT487" s="112">
        <v>0</v>
      </c>
      <c r="AU487" s="112">
        <v>0</v>
      </c>
      <c r="AV487" s="84">
        <v>16</v>
      </c>
      <c r="AW487" s="84"/>
      <c r="AX487" s="84"/>
      <c r="AY487" s="108"/>
      <c r="AZ487" s="84"/>
      <c r="BA487" s="84"/>
      <c r="BB487" s="84" t="s">
        <v>1622</v>
      </c>
      <c r="BC487" s="84" t="s">
        <v>145</v>
      </c>
      <c r="BD487" s="108"/>
      <c r="BE487" s="84">
        <v>0</v>
      </c>
      <c r="BF487" s="38" t="s">
        <v>1050</v>
      </c>
      <c r="BG487" s="84" t="s">
        <v>1052</v>
      </c>
      <c r="BH487" s="114" t="s">
        <v>1642</v>
      </c>
      <c r="BI487" s="38" t="s">
        <v>112</v>
      </c>
      <c r="BJ487" s="85">
        <v>46042</v>
      </c>
      <c r="BK487" s="84" t="s">
        <v>247</v>
      </c>
      <c r="BL487" s="38" t="s">
        <v>247</v>
      </c>
      <c r="BM487" s="115" t="s">
        <v>247</v>
      </c>
      <c r="BN487" s="116" t="s">
        <v>247</v>
      </c>
      <c r="BO487" s="84" t="s">
        <v>247</v>
      </c>
      <c r="BP487" s="84" t="s">
        <v>247</v>
      </c>
      <c r="BQ487" s="117" t="s">
        <v>247</v>
      </c>
      <c r="BR487" s="118" t="s">
        <v>1647</v>
      </c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14683</v>
      </c>
      <c r="J504" s="38" t="s">
        <v>970</v>
      </c>
      <c r="K504" s="84">
        <v>14683</v>
      </c>
      <c r="L504" s="84" t="s">
        <v>255</v>
      </c>
      <c r="M504" s="38" t="s">
        <v>256</v>
      </c>
      <c r="N504" s="84">
        <v>20876</v>
      </c>
      <c r="O504" s="84" t="s">
        <v>971</v>
      </c>
      <c r="P504" s="84">
        <v>33862</v>
      </c>
      <c r="Q504" s="38" t="s">
        <v>972</v>
      </c>
      <c r="R504" s="38" t="s">
        <v>613</v>
      </c>
      <c r="S504" s="84" t="s">
        <v>1479</v>
      </c>
      <c r="T504" s="84" t="s">
        <v>1479</v>
      </c>
      <c r="U504" s="84" t="s">
        <v>291</v>
      </c>
      <c r="V504" s="84" t="s">
        <v>292</v>
      </c>
      <c r="W504" s="84">
        <v>0</v>
      </c>
      <c r="X504" s="38" t="s">
        <v>707</v>
      </c>
      <c r="Y504" s="84">
        <v>358276248</v>
      </c>
      <c r="Z504" s="38" t="s">
        <v>1480</v>
      </c>
      <c r="AA504" s="108" t="s">
        <v>1478</v>
      </c>
      <c r="AB504" s="84">
        <v>40000</v>
      </c>
      <c r="AC504" s="108" t="s">
        <v>510</v>
      </c>
      <c r="AD504" s="84">
        <v>18</v>
      </c>
      <c r="AE504" s="84" t="s">
        <v>1266</v>
      </c>
      <c r="AF504" s="84" t="s">
        <v>976</v>
      </c>
      <c r="AG504" s="108" t="s">
        <v>977</v>
      </c>
      <c r="AH504" s="84" t="s">
        <v>271</v>
      </c>
      <c r="AI504" s="108" t="s">
        <v>1482</v>
      </c>
      <c r="AJ504" s="84">
        <v>2680</v>
      </c>
      <c r="AK504" s="84">
        <v>2680</v>
      </c>
      <c r="AL504" s="108" t="s">
        <v>1127</v>
      </c>
      <c r="AM504" s="84">
        <v>31568.82</v>
      </c>
      <c r="AN504" s="112">
        <v>8631.18</v>
      </c>
      <c r="AO504" s="112">
        <v>40200</v>
      </c>
      <c r="AP504" s="112">
        <v>8431.18</v>
      </c>
      <c r="AQ504" s="112">
        <v>360.82</v>
      </c>
      <c r="AR504" s="112">
        <v>8792</v>
      </c>
      <c r="AS504" s="112">
        <v>0</v>
      </c>
      <c r="AT504" s="112">
        <v>0</v>
      </c>
      <c r="AU504" s="112">
        <v>0</v>
      </c>
      <c r="AV504" s="84">
        <v>15</v>
      </c>
      <c r="AW504" s="84"/>
      <c r="AX504" s="84"/>
      <c r="AY504" s="108"/>
      <c r="AZ504" s="84"/>
      <c r="BA504" s="84"/>
      <c r="BB504" s="84" t="s">
        <v>1622</v>
      </c>
      <c r="BC504" s="84" t="s">
        <v>145</v>
      </c>
      <c r="BD504" s="108"/>
      <c r="BE504" s="84">
        <v>0</v>
      </c>
      <c r="BF504" s="38" t="s">
        <v>1479</v>
      </c>
      <c r="BG504" s="84" t="s">
        <v>1481</v>
      </c>
      <c r="BH504" s="114" t="s">
        <v>1642</v>
      </c>
      <c r="BI504" s="38" t="s">
        <v>112</v>
      </c>
      <c r="BJ504" s="85">
        <v>46042</v>
      </c>
      <c r="BK504" s="84" t="s">
        <v>247</v>
      </c>
      <c r="BL504" s="38" t="s">
        <v>247</v>
      </c>
      <c r="BM504" s="115" t="s">
        <v>247</v>
      </c>
      <c r="BN504" s="116" t="s">
        <v>247</v>
      </c>
      <c r="BO504" s="84" t="s">
        <v>247</v>
      </c>
      <c r="BP504" s="84" t="s">
        <v>247</v>
      </c>
      <c r="BQ504" s="117" t="s">
        <v>247</v>
      </c>
      <c r="BR504" s="118" t="s">
        <v>1647</v>
      </c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14590</v>
      </c>
      <c r="J505" s="38" t="s">
        <v>295</v>
      </c>
      <c r="K505" s="84">
        <v>14590</v>
      </c>
      <c r="L505" s="84" t="s">
        <v>255</v>
      </c>
      <c r="M505" s="38" t="s">
        <v>256</v>
      </c>
      <c r="N505" s="84">
        <v>20783</v>
      </c>
      <c r="O505" s="84" t="s">
        <v>296</v>
      </c>
      <c r="P505" s="84">
        <v>33730</v>
      </c>
      <c r="Q505" s="38" t="s">
        <v>813</v>
      </c>
      <c r="R505" s="38" t="s">
        <v>613</v>
      </c>
      <c r="S505" s="84" t="s">
        <v>1135</v>
      </c>
      <c r="T505" s="84" t="s">
        <v>1135</v>
      </c>
      <c r="U505" s="84" t="s">
        <v>359</v>
      </c>
      <c r="V505" s="84" t="s">
        <v>299</v>
      </c>
      <c r="W505" s="84">
        <v>0</v>
      </c>
      <c r="X505" s="38" t="s">
        <v>315</v>
      </c>
      <c r="Y505" s="84">
        <v>358276641</v>
      </c>
      <c r="Z505" s="38" t="s">
        <v>1136</v>
      </c>
      <c r="AA505" s="108" t="s">
        <v>382</v>
      </c>
      <c r="AB505" s="84">
        <v>30000</v>
      </c>
      <c r="AC505" s="108" t="s">
        <v>303</v>
      </c>
      <c r="AD505" s="84">
        <v>18</v>
      </c>
      <c r="AE505" s="84" t="s">
        <v>1435</v>
      </c>
      <c r="AF505" s="84" t="s">
        <v>1138</v>
      </c>
      <c r="AG505" s="108" t="s">
        <v>1139</v>
      </c>
      <c r="AH505" s="84" t="s">
        <v>293</v>
      </c>
      <c r="AI505" s="108" t="s">
        <v>327</v>
      </c>
      <c r="AJ505" s="84">
        <v>2010</v>
      </c>
      <c r="AK505" s="84">
        <v>2010</v>
      </c>
      <c r="AL505" s="108" t="s">
        <v>713</v>
      </c>
      <c r="AM505" s="84">
        <v>16706.2</v>
      </c>
      <c r="AN505" s="112">
        <v>5403.8</v>
      </c>
      <c r="AO505" s="112">
        <v>22110</v>
      </c>
      <c r="AP505" s="112">
        <v>13293.8</v>
      </c>
      <c r="AQ505" s="112">
        <v>1139.2</v>
      </c>
      <c r="AR505" s="112">
        <v>14433</v>
      </c>
      <c r="AS505" s="112">
        <v>7159.94</v>
      </c>
      <c r="AT505" s="112">
        <v>880.06</v>
      </c>
      <c r="AU505" s="112">
        <v>8040</v>
      </c>
      <c r="AV505" s="84">
        <v>15</v>
      </c>
      <c r="AW505" s="84"/>
      <c r="AX505" s="84"/>
      <c r="AY505" s="108"/>
      <c r="AZ505" s="84"/>
      <c r="BA505" s="84"/>
      <c r="BB505" s="84" t="s">
        <v>1622</v>
      </c>
      <c r="BC505" s="84" t="s">
        <v>145</v>
      </c>
      <c r="BD505" s="108"/>
      <c r="BE505" s="84">
        <v>0</v>
      </c>
      <c r="BF505" s="38" t="s">
        <v>1135</v>
      </c>
      <c r="BG505" s="84" t="s">
        <v>1137</v>
      </c>
      <c r="BH505" s="114" t="s">
        <v>1642</v>
      </c>
      <c r="BI505" s="38" t="s">
        <v>112</v>
      </c>
      <c r="BJ505" s="85">
        <v>46042</v>
      </c>
      <c r="BK505" s="84" t="s">
        <v>247</v>
      </c>
      <c r="BL505" s="38" t="s">
        <v>247</v>
      </c>
      <c r="BM505" s="115" t="s">
        <v>247</v>
      </c>
      <c r="BN505" s="116" t="s">
        <v>247</v>
      </c>
      <c r="BO505" s="84" t="s">
        <v>247</v>
      </c>
      <c r="BP505" s="84" t="s">
        <v>247</v>
      </c>
      <c r="BQ505" s="117" t="s">
        <v>247</v>
      </c>
      <c r="BR505" s="118" t="s">
        <v>1647</v>
      </c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14795</v>
      </c>
      <c r="J514" s="38" t="s">
        <v>353</v>
      </c>
      <c r="K514" s="84">
        <v>14795</v>
      </c>
      <c r="L514" s="84" t="s">
        <v>354</v>
      </c>
      <c r="M514" s="38" t="s">
        <v>355</v>
      </c>
      <c r="N514" s="84">
        <v>20988</v>
      </c>
      <c r="O514" s="84" t="s">
        <v>356</v>
      </c>
      <c r="P514" s="84">
        <v>34053</v>
      </c>
      <c r="Q514" s="38" t="s">
        <v>357</v>
      </c>
      <c r="R514" s="38" t="s">
        <v>259</v>
      </c>
      <c r="S514" s="84" t="s">
        <v>1483</v>
      </c>
      <c r="T514" s="84" t="s">
        <v>1483</v>
      </c>
      <c r="U514" s="84" t="s">
        <v>291</v>
      </c>
      <c r="V514" s="84" t="s">
        <v>299</v>
      </c>
      <c r="W514" s="84">
        <v>0</v>
      </c>
      <c r="X514" s="38" t="s">
        <v>315</v>
      </c>
      <c r="Y514" s="84">
        <v>358369553</v>
      </c>
      <c r="Z514" s="38" t="s">
        <v>1484</v>
      </c>
      <c r="AA514" s="108" t="s">
        <v>402</v>
      </c>
      <c r="AB514" s="84">
        <v>65000</v>
      </c>
      <c r="AC514" s="108" t="s">
        <v>363</v>
      </c>
      <c r="AD514" s="84">
        <v>24</v>
      </c>
      <c r="AE514" s="84" t="s">
        <v>1263</v>
      </c>
      <c r="AF514" s="84" t="s">
        <v>1486</v>
      </c>
      <c r="AG514" s="108" t="s">
        <v>446</v>
      </c>
      <c r="AH514" s="84" t="s">
        <v>668</v>
      </c>
      <c r="AI514" s="108" t="s">
        <v>1487</v>
      </c>
      <c r="AJ514" s="84">
        <v>3300</v>
      </c>
      <c r="AK514" s="84">
        <v>3300</v>
      </c>
      <c r="AL514" s="108" t="s">
        <v>1127</v>
      </c>
      <c r="AM514" s="84">
        <v>34197</v>
      </c>
      <c r="AN514" s="112">
        <v>12003</v>
      </c>
      <c r="AO514" s="112">
        <v>46200</v>
      </c>
      <c r="AP514" s="112">
        <v>30803</v>
      </c>
      <c r="AQ514" s="112">
        <v>2891</v>
      </c>
      <c r="AR514" s="112">
        <v>33694</v>
      </c>
      <c r="AS514" s="112">
        <v>0</v>
      </c>
      <c r="AT514" s="112">
        <v>0</v>
      </c>
      <c r="AU514" s="112">
        <v>0</v>
      </c>
      <c r="AV514" s="84">
        <v>14</v>
      </c>
      <c r="AW514" s="84"/>
      <c r="AX514" s="84"/>
      <c r="AY514" s="108"/>
      <c r="AZ514" s="84"/>
      <c r="BA514" s="84"/>
      <c r="BB514" s="84" t="s">
        <v>1622</v>
      </c>
      <c r="BC514" s="84" t="s">
        <v>145</v>
      </c>
      <c r="BD514" s="108"/>
      <c r="BE514" s="84">
        <v>0</v>
      </c>
      <c r="BF514" s="38" t="s">
        <v>1483</v>
      </c>
      <c r="BG514" s="84" t="s">
        <v>1485</v>
      </c>
      <c r="BH514" s="114" t="s">
        <v>1642</v>
      </c>
      <c r="BI514" s="38" t="s">
        <v>112</v>
      </c>
      <c r="BJ514" s="85">
        <v>46042</v>
      </c>
      <c r="BK514" s="84" t="s">
        <v>247</v>
      </c>
      <c r="BL514" s="38" t="s">
        <v>247</v>
      </c>
      <c r="BM514" s="115" t="s">
        <v>247</v>
      </c>
      <c r="BN514" s="116" t="s">
        <v>247</v>
      </c>
      <c r="BO514" s="84" t="s">
        <v>247</v>
      </c>
      <c r="BP514" s="84" t="s">
        <v>247</v>
      </c>
      <c r="BQ514" s="117" t="s">
        <v>247</v>
      </c>
      <c r="BR514" s="118" t="s">
        <v>1647</v>
      </c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14568</v>
      </c>
      <c r="J531" s="38" t="s">
        <v>254</v>
      </c>
      <c r="K531" s="84">
        <v>14568</v>
      </c>
      <c r="L531" s="84" t="s">
        <v>383</v>
      </c>
      <c r="M531" s="38" t="s">
        <v>384</v>
      </c>
      <c r="N531" s="84">
        <v>311661</v>
      </c>
      <c r="O531" s="84" t="s">
        <v>525</v>
      </c>
      <c r="P531" s="84">
        <v>428403</v>
      </c>
      <c r="Q531" s="38" t="s">
        <v>526</v>
      </c>
      <c r="R531" s="38" t="s">
        <v>259</v>
      </c>
      <c r="S531" s="84" t="s">
        <v>1489</v>
      </c>
      <c r="T531" s="84" t="s">
        <v>1489</v>
      </c>
      <c r="U531" s="84" t="s">
        <v>291</v>
      </c>
      <c r="V531" s="84" t="s">
        <v>299</v>
      </c>
      <c r="W531" s="84">
        <v>0</v>
      </c>
      <c r="X531" s="38" t="s">
        <v>315</v>
      </c>
      <c r="Y531" s="84">
        <v>358658717</v>
      </c>
      <c r="Z531" s="38" t="s">
        <v>1268</v>
      </c>
      <c r="AA531" s="108" t="s">
        <v>1491</v>
      </c>
      <c r="AB531" s="84">
        <v>72000</v>
      </c>
      <c r="AC531" s="108" t="s">
        <v>267</v>
      </c>
      <c r="AD531" s="84">
        <v>24</v>
      </c>
      <c r="AE531" s="84" t="s">
        <v>1258</v>
      </c>
      <c r="AF531" s="84" t="s">
        <v>1492</v>
      </c>
      <c r="AG531" s="108" t="s">
        <v>1493</v>
      </c>
      <c r="AH531" s="84" t="s">
        <v>271</v>
      </c>
      <c r="AI531" s="108" t="s">
        <v>1494</v>
      </c>
      <c r="AJ531" s="84">
        <v>3820</v>
      </c>
      <c r="AK531" s="84">
        <v>3820</v>
      </c>
      <c r="AL531" s="108" t="s">
        <v>1022</v>
      </c>
      <c r="AM531" s="84">
        <v>37229.03</v>
      </c>
      <c r="AN531" s="112">
        <v>16250.97</v>
      </c>
      <c r="AO531" s="112">
        <v>53480</v>
      </c>
      <c r="AP531" s="112">
        <v>34770.97</v>
      </c>
      <c r="AQ531" s="112">
        <v>4009.03</v>
      </c>
      <c r="AR531" s="112">
        <v>38780</v>
      </c>
      <c r="AS531" s="112">
        <v>0</v>
      </c>
      <c r="AT531" s="112">
        <v>0</v>
      </c>
      <c r="AU531" s="112">
        <v>0</v>
      </c>
      <c r="AV531" s="84">
        <v>14</v>
      </c>
      <c r="AW531" s="84"/>
      <c r="AX531" s="84"/>
      <c r="AY531" s="108"/>
      <c r="AZ531" s="84"/>
      <c r="BA531" s="84"/>
      <c r="BB531" s="84" t="s">
        <v>1622</v>
      </c>
      <c r="BC531" s="84" t="s">
        <v>145</v>
      </c>
      <c r="BD531" s="108"/>
      <c r="BE531" s="84">
        <v>0</v>
      </c>
      <c r="BF531" s="38" t="s">
        <v>1489</v>
      </c>
      <c r="BG531" s="84" t="s">
        <v>1490</v>
      </c>
      <c r="BH531" s="114" t="s">
        <v>1642</v>
      </c>
      <c r="BI531" s="38" t="s">
        <v>112</v>
      </c>
      <c r="BJ531" s="85">
        <v>46042</v>
      </c>
      <c r="BK531" s="84" t="s">
        <v>247</v>
      </c>
      <c r="BL531" s="38" t="s">
        <v>247</v>
      </c>
      <c r="BM531" s="115" t="s">
        <v>247</v>
      </c>
      <c r="BN531" s="116" t="s">
        <v>247</v>
      </c>
      <c r="BO531" s="84" t="s">
        <v>247</v>
      </c>
      <c r="BP531" s="84" t="s">
        <v>247</v>
      </c>
      <c r="BQ531" s="117" t="s">
        <v>247</v>
      </c>
      <c r="BR531" s="118" t="s">
        <v>1647</v>
      </c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14568</v>
      </c>
      <c r="J532" s="38" t="s">
        <v>254</v>
      </c>
      <c r="K532" s="84">
        <v>14568</v>
      </c>
      <c r="L532" s="84" t="s">
        <v>383</v>
      </c>
      <c r="M532" s="38" t="s">
        <v>384</v>
      </c>
      <c r="N532" s="84">
        <v>311661</v>
      </c>
      <c r="O532" s="84" t="s">
        <v>525</v>
      </c>
      <c r="P532" s="84">
        <v>428403</v>
      </c>
      <c r="Q532" s="38" t="s">
        <v>526</v>
      </c>
      <c r="R532" s="38" t="s">
        <v>259</v>
      </c>
      <c r="S532" s="84" t="s">
        <v>1495</v>
      </c>
      <c r="T532" s="84" t="s">
        <v>1495</v>
      </c>
      <c r="U532" s="84" t="s">
        <v>291</v>
      </c>
      <c r="V532" s="84" t="s">
        <v>299</v>
      </c>
      <c r="W532" s="84">
        <v>0</v>
      </c>
      <c r="X532" s="38" t="s">
        <v>315</v>
      </c>
      <c r="Y532" s="84">
        <v>358659606</v>
      </c>
      <c r="Z532" s="38" t="s">
        <v>1496</v>
      </c>
      <c r="AA532" s="108" t="s">
        <v>1491</v>
      </c>
      <c r="AB532" s="84">
        <v>80000</v>
      </c>
      <c r="AC532" s="108" t="s">
        <v>267</v>
      </c>
      <c r="AD532" s="84">
        <v>24</v>
      </c>
      <c r="AE532" s="84" t="s">
        <v>1293</v>
      </c>
      <c r="AF532" s="84" t="s">
        <v>1352</v>
      </c>
      <c r="AG532" s="108" t="s">
        <v>1493</v>
      </c>
      <c r="AH532" s="84" t="s">
        <v>293</v>
      </c>
      <c r="AI532" s="108" t="s">
        <v>1494</v>
      </c>
      <c r="AJ532" s="84">
        <v>4220</v>
      </c>
      <c r="AK532" s="84">
        <v>4220</v>
      </c>
      <c r="AL532" s="108" t="s">
        <v>1022</v>
      </c>
      <c r="AM532" s="84">
        <v>41407.599999999999</v>
      </c>
      <c r="AN532" s="112">
        <v>17672.400000000001</v>
      </c>
      <c r="AO532" s="112">
        <v>59080</v>
      </c>
      <c r="AP532" s="112">
        <v>38592.400000000001</v>
      </c>
      <c r="AQ532" s="112">
        <v>4365.6000000000004</v>
      </c>
      <c r="AR532" s="112">
        <v>42958</v>
      </c>
      <c r="AS532" s="112">
        <v>0</v>
      </c>
      <c r="AT532" s="112">
        <v>0</v>
      </c>
      <c r="AU532" s="112">
        <v>0</v>
      </c>
      <c r="AV532" s="84">
        <v>14</v>
      </c>
      <c r="AW532" s="84"/>
      <c r="AX532" s="84"/>
      <c r="AY532" s="108"/>
      <c r="AZ532" s="84"/>
      <c r="BA532" s="84"/>
      <c r="BB532" s="84" t="s">
        <v>1622</v>
      </c>
      <c r="BC532" s="84" t="s">
        <v>145</v>
      </c>
      <c r="BD532" s="108"/>
      <c r="BE532" s="84">
        <v>0</v>
      </c>
      <c r="BF532" s="38" t="s">
        <v>1495</v>
      </c>
      <c r="BG532" s="84" t="s">
        <v>1497</v>
      </c>
      <c r="BH532" s="114" t="s">
        <v>1642</v>
      </c>
      <c r="BI532" s="38" t="s">
        <v>112</v>
      </c>
      <c r="BJ532" s="85">
        <v>46042</v>
      </c>
      <c r="BK532" s="84" t="s">
        <v>247</v>
      </c>
      <c r="BL532" s="38" t="s">
        <v>247</v>
      </c>
      <c r="BM532" s="115" t="s">
        <v>247</v>
      </c>
      <c r="BN532" s="116" t="s">
        <v>247</v>
      </c>
      <c r="BO532" s="84" t="s">
        <v>247</v>
      </c>
      <c r="BP532" s="84" t="s">
        <v>247</v>
      </c>
      <c r="BQ532" s="117" t="s">
        <v>247</v>
      </c>
      <c r="BR532" s="118" t="s">
        <v>1647</v>
      </c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14568</v>
      </c>
      <c r="J534" s="38" t="s">
        <v>254</v>
      </c>
      <c r="K534" s="84">
        <v>14568</v>
      </c>
      <c r="L534" s="84" t="s">
        <v>383</v>
      </c>
      <c r="M534" s="38" t="s">
        <v>384</v>
      </c>
      <c r="N534" s="84">
        <v>311661</v>
      </c>
      <c r="O534" s="84" t="s">
        <v>525</v>
      </c>
      <c r="P534" s="84">
        <v>428403</v>
      </c>
      <c r="Q534" s="38" t="s">
        <v>526</v>
      </c>
      <c r="R534" s="38" t="s">
        <v>259</v>
      </c>
      <c r="S534" s="84" t="s">
        <v>1498</v>
      </c>
      <c r="T534" s="84" t="s">
        <v>1498</v>
      </c>
      <c r="U534" s="84" t="s">
        <v>291</v>
      </c>
      <c r="V534" s="84" t="s">
        <v>292</v>
      </c>
      <c r="W534" s="84">
        <v>0</v>
      </c>
      <c r="X534" s="38" t="s">
        <v>315</v>
      </c>
      <c r="Y534" s="84">
        <v>358660527</v>
      </c>
      <c r="Z534" s="38" t="s">
        <v>1499</v>
      </c>
      <c r="AA534" s="108" t="s">
        <v>1491</v>
      </c>
      <c r="AB534" s="84">
        <v>80000</v>
      </c>
      <c r="AC534" s="108" t="s">
        <v>267</v>
      </c>
      <c r="AD534" s="84">
        <v>24</v>
      </c>
      <c r="AE534" s="84" t="s">
        <v>1293</v>
      </c>
      <c r="AF534" s="84" t="s">
        <v>1501</v>
      </c>
      <c r="AG534" s="108" t="s">
        <v>1493</v>
      </c>
      <c r="AH534" s="84" t="s">
        <v>271</v>
      </c>
      <c r="AI534" s="108" t="s">
        <v>1494</v>
      </c>
      <c r="AJ534" s="84">
        <v>4220</v>
      </c>
      <c r="AK534" s="84">
        <v>4220</v>
      </c>
      <c r="AL534" s="108" t="s">
        <v>1022</v>
      </c>
      <c r="AM534" s="84">
        <v>41407.599999999999</v>
      </c>
      <c r="AN534" s="112">
        <v>17672.400000000001</v>
      </c>
      <c r="AO534" s="112">
        <v>59080</v>
      </c>
      <c r="AP534" s="112">
        <v>38592.400000000001</v>
      </c>
      <c r="AQ534" s="112">
        <v>4365.6000000000004</v>
      </c>
      <c r="AR534" s="112">
        <v>42958</v>
      </c>
      <c r="AS534" s="112">
        <v>0</v>
      </c>
      <c r="AT534" s="112">
        <v>0</v>
      </c>
      <c r="AU534" s="112">
        <v>0</v>
      </c>
      <c r="AV534" s="84">
        <v>14</v>
      </c>
      <c r="AW534" s="84"/>
      <c r="AX534" s="84"/>
      <c r="AY534" s="108"/>
      <c r="AZ534" s="84"/>
      <c r="BA534" s="84"/>
      <c r="BB534" s="84" t="s">
        <v>1622</v>
      </c>
      <c r="BC534" s="84" t="s">
        <v>145</v>
      </c>
      <c r="BD534" s="108"/>
      <c r="BE534" s="84">
        <v>0</v>
      </c>
      <c r="BF534" s="38" t="s">
        <v>1498</v>
      </c>
      <c r="BG534" s="84" t="s">
        <v>1500</v>
      </c>
      <c r="BH534" s="114" t="s">
        <v>1642</v>
      </c>
      <c r="BI534" s="38" t="s">
        <v>112</v>
      </c>
      <c r="BJ534" s="85">
        <v>46042</v>
      </c>
      <c r="BK534" s="84" t="s">
        <v>247</v>
      </c>
      <c r="BL534" s="38" t="s">
        <v>247</v>
      </c>
      <c r="BM534" s="115" t="s">
        <v>247</v>
      </c>
      <c r="BN534" s="116" t="s">
        <v>247</v>
      </c>
      <c r="BO534" s="84" t="s">
        <v>247</v>
      </c>
      <c r="BP534" s="84" t="s">
        <v>247</v>
      </c>
      <c r="BQ534" s="117" t="s">
        <v>247</v>
      </c>
      <c r="BR534" s="118" t="s">
        <v>1647</v>
      </c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14683</v>
      </c>
      <c r="J536" s="38" t="s">
        <v>970</v>
      </c>
      <c r="K536" s="84">
        <v>14683</v>
      </c>
      <c r="L536" s="84" t="s">
        <v>255</v>
      </c>
      <c r="M536" s="38" t="s">
        <v>256</v>
      </c>
      <c r="N536" s="84">
        <v>20876</v>
      </c>
      <c r="O536" s="84" t="s">
        <v>971</v>
      </c>
      <c r="P536" s="84">
        <v>33862</v>
      </c>
      <c r="Q536" s="38" t="s">
        <v>972</v>
      </c>
      <c r="R536" s="38" t="s">
        <v>259</v>
      </c>
      <c r="S536" s="84" t="s">
        <v>1503</v>
      </c>
      <c r="T536" s="84" t="s">
        <v>1503</v>
      </c>
      <c r="U536" s="84" t="s">
        <v>359</v>
      </c>
      <c r="V536" s="84" t="s">
        <v>292</v>
      </c>
      <c r="W536" s="84">
        <v>0</v>
      </c>
      <c r="X536" s="38" t="s">
        <v>315</v>
      </c>
      <c r="Y536" s="84">
        <v>358799892</v>
      </c>
      <c r="Z536" s="38" t="s">
        <v>1504</v>
      </c>
      <c r="AA536" s="108" t="s">
        <v>1506</v>
      </c>
      <c r="AB536" s="84">
        <v>65000</v>
      </c>
      <c r="AC536" s="108" t="s">
        <v>510</v>
      </c>
      <c r="AD536" s="84">
        <v>24</v>
      </c>
      <c r="AE536" s="84" t="s">
        <v>1257</v>
      </c>
      <c r="AF536" s="84" t="s">
        <v>1507</v>
      </c>
      <c r="AG536" s="108" t="s">
        <v>1508</v>
      </c>
      <c r="AH536" s="84" t="s">
        <v>322</v>
      </c>
      <c r="AI536" s="108" t="s">
        <v>1509</v>
      </c>
      <c r="AJ536" s="84">
        <v>3440</v>
      </c>
      <c r="AK536" s="84">
        <v>3440</v>
      </c>
      <c r="AL536" s="108" t="s">
        <v>1510</v>
      </c>
      <c r="AM536" s="84">
        <v>26200.74</v>
      </c>
      <c r="AN536" s="112">
        <v>11639.26</v>
      </c>
      <c r="AO536" s="112">
        <v>37840</v>
      </c>
      <c r="AP536" s="112">
        <v>38799.26</v>
      </c>
      <c r="AQ536" s="112">
        <v>5680.74</v>
      </c>
      <c r="AR536" s="112">
        <v>44480</v>
      </c>
      <c r="AS536" s="112">
        <v>8111.49</v>
      </c>
      <c r="AT536" s="112">
        <v>2208.5100000000002</v>
      </c>
      <c r="AU536" s="112">
        <v>10320</v>
      </c>
      <c r="AV536" s="84">
        <v>14</v>
      </c>
      <c r="AW536" s="84"/>
      <c r="AX536" s="84"/>
      <c r="AY536" s="108"/>
      <c r="AZ536" s="84"/>
      <c r="BA536" s="84"/>
      <c r="BB536" s="84" t="s">
        <v>1622</v>
      </c>
      <c r="BC536" s="84" t="s">
        <v>145</v>
      </c>
      <c r="BD536" s="108"/>
      <c r="BE536" s="84">
        <v>0</v>
      </c>
      <c r="BF536" s="38" t="s">
        <v>1503</v>
      </c>
      <c r="BG536" s="84" t="s">
        <v>1505</v>
      </c>
      <c r="BH536" s="114" t="s">
        <v>1642</v>
      </c>
      <c r="BI536" s="38" t="s">
        <v>112</v>
      </c>
      <c r="BJ536" s="85">
        <v>46042</v>
      </c>
      <c r="BK536" s="84" t="s">
        <v>247</v>
      </c>
      <c r="BL536" s="38" t="s">
        <v>247</v>
      </c>
      <c r="BM536" s="115" t="s">
        <v>247</v>
      </c>
      <c r="BN536" s="116" t="s">
        <v>247</v>
      </c>
      <c r="BO536" s="84" t="s">
        <v>247</v>
      </c>
      <c r="BP536" s="84" t="s">
        <v>247</v>
      </c>
      <c r="BQ536" s="117" t="s">
        <v>247</v>
      </c>
      <c r="BR536" s="118" t="s">
        <v>1647</v>
      </c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14802</v>
      </c>
      <c r="J542" s="38" t="s">
        <v>512</v>
      </c>
      <c r="K542" s="84">
        <v>14802</v>
      </c>
      <c r="L542" s="84" t="s">
        <v>513</v>
      </c>
      <c r="M542" s="38" t="s">
        <v>514</v>
      </c>
      <c r="N542" s="84">
        <v>20995</v>
      </c>
      <c r="O542" s="84" t="s">
        <v>515</v>
      </c>
      <c r="P542" s="84">
        <v>496706</v>
      </c>
      <c r="Q542" s="38" t="s">
        <v>516</v>
      </c>
      <c r="R542" s="38" t="s">
        <v>259</v>
      </c>
      <c r="S542" s="84" t="s">
        <v>1511</v>
      </c>
      <c r="T542" s="84" t="s">
        <v>1511</v>
      </c>
      <c r="U542" s="84" t="s">
        <v>261</v>
      </c>
      <c r="V542" s="84" t="s">
        <v>292</v>
      </c>
      <c r="W542" s="84">
        <v>0</v>
      </c>
      <c r="X542" s="38" t="s">
        <v>315</v>
      </c>
      <c r="Y542" s="84">
        <v>358886643</v>
      </c>
      <c r="Z542" s="38" t="s">
        <v>1512</v>
      </c>
      <c r="AA542" s="108" t="s">
        <v>1514</v>
      </c>
      <c r="AB542" s="84">
        <v>65000</v>
      </c>
      <c r="AC542" s="108" t="s">
        <v>459</v>
      </c>
      <c r="AD542" s="84">
        <v>24</v>
      </c>
      <c r="AE542" s="84" t="s">
        <v>1257</v>
      </c>
      <c r="AF542" s="84" t="s">
        <v>1502</v>
      </c>
      <c r="AG542" s="108" t="s">
        <v>658</v>
      </c>
      <c r="AH542" s="84" t="s">
        <v>322</v>
      </c>
      <c r="AI542" s="108" t="s">
        <v>1488</v>
      </c>
      <c r="AJ542" s="84">
        <v>3440</v>
      </c>
      <c r="AK542" s="84">
        <v>3440</v>
      </c>
      <c r="AL542" s="108" t="s">
        <v>1332</v>
      </c>
      <c r="AM542" s="84">
        <v>31670.79</v>
      </c>
      <c r="AN542" s="112">
        <v>13049.21</v>
      </c>
      <c r="AO542" s="112">
        <v>44720</v>
      </c>
      <c r="AP542" s="112">
        <v>33329.21</v>
      </c>
      <c r="AQ542" s="112">
        <v>4133.79</v>
      </c>
      <c r="AR542" s="112">
        <v>37463</v>
      </c>
      <c r="AS542" s="112">
        <v>2753.56</v>
      </c>
      <c r="AT542" s="112">
        <v>686.44</v>
      </c>
      <c r="AU542" s="112">
        <v>3440</v>
      </c>
      <c r="AV542" s="84">
        <v>14</v>
      </c>
      <c r="AW542" s="84"/>
      <c r="AX542" s="84"/>
      <c r="AY542" s="108"/>
      <c r="AZ542" s="84"/>
      <c r="BA542" s="84"/>
      <c r="BB542" s="84" t="s">
        <v>1622</v>
      </c>
      <c r="BC542" s="84" t="s">
        <v>145</v>
      </c>
      <c r="BD542" s="108"/>
      <c r="BE542" s="84">
        <v>0</v>
      </c>
      <c r="BF542" s="38" t="s">
        <v>1511</v>
      </c>
      <c r="BG542" s="84" t="s">
        <v>1513</v>
      </c>
      <c r="BH542" s="114" t="s">
        <v>1642</v>
      </c>
      <c r="BI542" s="38" t="s">
        <v>112</v>
      </c>
      <c r="BJ542" s="85">
        <v>46042</v>
      </c>
      <c r="BK542" s="84" t="s">
        <v>247</v>
      </c>
      <c r="BL542" s="38" t="s">
        <v>247</v>
      </c>
      <c r="BM542" s="115" t="s">
        <v>247</v>
      </c>
      <c r="BN542" s="116" t="s">
        <v>247</v>
      </c>
      <c r="BO542" s="84" t="s">
        <v>247</v>
      </c>
      <c r="BP542" s="84" t="s">
        <v>247</v>
      </c>
      <c r="BQ542" s="117" t="s">
        <v>247</v>
      </c>
      <c r="BR542" s="118" t="s">
        <v>1647</v>
      </c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14720</v>
      </c>
      <c r="J560" s="38" t="s">
        <v>480</v>
      </c>
      <c r="K560" s="84">
        <v>14720</v>
      </c>
      <c r="L560" s="84" t="s">
        <v>255</v>
      </c>
      <c r="M560" s="38" t="s">
        <v>256</v>
      </c>
      <c r="N560" s="84">
        <v>20913</v>
      </c>
      <c r="O560" s="84" t="s">
        <v>481</v>
      </c>
      <c r="P560" s="84">
        <v>738366</v>
      </c>
      <c r="Q560" s="38" t="s">
        <v>979</v>
      </c>
      <c r="R560" s="38" t="s">
        <v>1449</v>
      </c>
      <c r="S560" s="84" t="s">
        <v>1100</v>
      </c>
      <c r="T560" s="84" t="s">
        <v>1100</v>
      </c>
      <c r="U560" s="84" t="s">
        <v>555</v>
      </c>
      <c r="V560" s="84" t="s">
        <v>262</v>
      </c>
      <c r="W560" s="84">
        <v>0</v>
      </c>
      <c r="X560" s="38" t="s">
        <v>1450</v>
      </c>
      <c r="Y560" s="84">
        <v>359007100</v>
      </c>
      <c r="Z560" s="38" t="s">
        <v>1101</v>
      </c>
      <c r="AA560" s="108" t="s">
        <v>1509</v>
      </c>
      <c r="AB560" s="84">
        <v>14999</v>
      </c>
      <c r="AC560" s="108" t="s">
        <v>303</v>
      </c>
      <c r="AD560" s="84">
        <v>12</v>
      </c>
      <c r="AE560" s="84" t="s">
        <v>1452</v>
      </c>
      <c r="AF560" s="84" t="s">
        <v>1104</v>
      </c>
      <c r="AG560" s="108" t="s">
        <v>1105</v>
      </c>
      <c r="AH560" s="84" t="s">
        <v>1007</v>
      </c>
      <c r="AI560" s="108" t="s">
        <v>372</v>
      </c>
      <c r="AJ560" s="84">
        <v>1420</v>
      </c>
      <c r="AK560" s="84">
        <v>1420</v>
      </c>
      <c r="AL560" s="108" t="s">
        <v>820</v>
      </c>
      <c r="AM560" s="84">
        <v>5827.93</v>
      </c>
      <c r="AN560" s="112">
        <v>1272.07</v>
      </c>
      <c r="AO560" s="112">
        <v>7100</v>
      </c>
      <c r="AP560" s="112">
        <v>9171.07</v>
      </c>
      <c r="AQ560" s="112">
        <v>778.93</v>
      </c>
      <c r="AR560" s="112">
        <v>9950</v>
      </c>
      <c r="AS560" s="112">
        <v>9171.07</v>
      </c>
      <c r="AT560" s="112">
        <v>778.93</v>
      </c>
      <c r="AU560" s="112">
        <v>9950</v>
      </c>
      <c r="AV560" s="84">
        <v>13</v>
      </c>
      <c r="AW560" s="84"/>
      <c r="AX560" s="84"/>
      <c r="AY560" s="108"/>
      <c r="AZ560" s="84"/>
      <c r="BA560" s="84"/>
      <c r="BB560" s="84" t="s">
        <v>1622</v>
      </c>
      <c r="BC560" s="84" t="s">
        <v>145</v>
      </c>
      <c r="BD560" s="108" t="s">
        <v>1209</v>
      </c>
      <c r="BE560" s="84">
        <v>14999</v>
      </c>
      <c r="BF560" s="38" t="s">
        <v>1100</v>
      </c>
      <c r="BG560" s="84" t="s">
        <v>1516</v>
      </c>
      <c r="BH560" s="114" t="s">
        <v>1642</v>
      </c>
      <c r="BI560" s="38" t="s">
        <v>112</v>
      </c>
      <c r="BJ560" s="85">
        <v>46042</v>
      </c>
      <c r="BK560" s="84" t="s">
        <v>247</v>
      </c>
      <c r="BL560" s="38" t="s">
        <v>247</v>
      </c>
      <c r="BM560" s="115" t="s">
        <v>247</v>
      </c>
      <c r="BN560" s="116" t="s">
        <v>247</v>
      </c>
      <c r="BO560" s="84" t="s">
        <v>247</v>
      </c>
      <c r="BP560" s="84" t="s">
        <v>247</v>
      </c>
      <c r="BQ560" s="117" t="s">
        <v>247</v>
      </c>
      <c r="BR560" s="118" t="s">
        <v>1647</v>
      </c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14810</v>
      </c>
      <c r="J571" s="38" t="s">
        <v>537</v>
      </c>
      <c r="K571" s="84">
        <v>14810</v>
      </c>
      <c r="L571" s="84" t="s">
        <v>255</v>
      </c>
      <c r="M571" s="38" t="s">
        <v>256</v>
      </c>
      <c r="N571" s="84">
        <v>21003</v>
      </c>
      <c r="O571" s="84" t="s">
        <v>538</v>
      </c>
      <c r="P571" s="84">
        <v>34066</v>
      </c>
      <c r="Q571" s="38" t="s">
        <v>539</v>
      </c>
      <c r="R571" s="38" t="s">
        <v>259</v>
      </c>
      <c r="S571" s="84" t="s">
        <v>1517</v>
      </c>
      <c r="T571" s="84" t="s">
        <v>1517</v>
      </c>
      <c r="U571" s="84" t="s">
        <v>291</v>
      </c>
      <c r="V571" s="84" t="s">
        <v>292</v>
      </c>
      <c r="W571" s="84">
        <v>0</v>
      </c>
      <c r="X571" s="38" t="s">
        <v>315</v>
      </c>
      <c r="Y571" s="84">
        <v>359325470</v>
      </c>
      <c r="Z571" s="38" t="s">
        <v>1518</v>
      </c>
      <c r="AA571" s="108" t="s">
        <v>1520</v>
      </c>
      <c r="AB571" s="84">
        <v>72000</v>
      </c>
      <c r="AC571" s="108" t="s">
        <v>267</v>
      </c>
      <c r="AD571" s="84">
        <v>24</v>
      </c>
      <c r="AE571" s="84" t="s">
        <v>1258</v>
      </c>
      <c r="AF571" s="84" t="s">
        <v>1521</v>
      </c>
      <c r="AG571" s="108" t="s">
        <v>1522</v>
      </c>
      <c r="AH571" s="84" t="s">
        <v>271</v>
      </c>
      <c r="AI571" s="108" t="s">
        <v>1523</v>
      </c>
      <c r="AJ571" s="84">
        <v>3820</v>
      </c>
      <c r="AK571" s="84">
        <v>3820</v>
      </c>
      <c r="AL571" s="108" t="s">
        <v>1022</v>
      </c>
      <c r="AM571" s="84">
        <v>17816.18</v>
      </c>
      <c r="AN571" s="112">
        <v>8923.82</v>
      </c>
      <c r="AO571" s="112">
        <v>26740</v>
      </c>
      <c r="AP571" s="112">
        <v>54183.82</v>
      </c>
      <c r="AQ571" s="112">
        <v>10269.18</v>
      </c>
      <c r="AR571" s="112">
        <v>64453</v>
      </c>
      <c r="AS571" s="112">
        <v>0</v>
      </c>
      <c r="AT571" s="112">
        <v>0</v>
      </c>
      <c r="AU571" s="112">
        <v>0</v>
      </c>
      <c r="AV571" s="84">
        <v>7</v>
      </c>
      <c r="AW571" s="84"/>
      <c r="AX571" s="84"/>
      <c r="AY571" s="108"/>
      <c r="AZ571" s="84"/>
      <c r="BA571" s="84"/>
      <c r="BB571" s="84" t="s">
        <v>1622</v>
      </c>
      <c r="BC571" s="84" t="s">
        <v>145</v>
      </c>
      <c r="BD571" s="108"/>
      <c r="BE571" s="84">
        <v>0</v>
      </c>
      <c r="BF571" s="38" t="s">
        <v>1517</v>
      </c>
      <c r="BG571" s="84" t="s">
        <v>1519</v>
      </c>
      <c r="BH571" s="114" t="s">
        <v>1642</v>
      </c>
      <c r="BI571" s="38" t="s">
        <v>112</v>
      </c>
      <c r="BJ571" s="85">
        <v>46042</v>
      </c>
      <c r="BK571" s="84" t="s">
        <v>247</v>
      </c>
      <c r="BL571" s="38" t="s">
        <v>247</v>
      </c>
      <c r="BM571" s="115" t="s">
        <v>247</v>
      </c>
      <c r="BN571" s="116" t="s">
        <v>247</v>
      </c>
      <c r="BO571" s="84" t="s">
        <v>247</v>
      </c>
      <c r="BP571" s="84" t="s">
        <v>247</v>
      </c>
      <c r="BQ571" s="117" t="s">
        <v>247</v>
      </c>
      <c r="BR571" s="118" t="s">
        <v>1647</v>
      </c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14796</v>
      </c>
      <c r="J578" s="38" t="s">
        <v>279</v>
      </c>
      <c r="K578" s="84">
        <v>14796</v>
      </c>
      <c r="L578" s="84" t="s">
        <v>255</v>
      </c>
      <c r="M578" s="38" t="s">
        <v>256</v>
      </c>
      <c r="N578" s="84">
        <v>20989</v>
      </c>
      <c r="O578" s="84" t="s">
        <v>674</v>
      </c>
      <c r="P578" s="84">
        <v>34046</v>
      </c>
      <c r="Q578" s="38" t="s">
        <v>675</v>
      </c>
      <c r="R578" s="38" t="s">
        <v>259</v>
      </c>
      <c r="S578" s="84" t="s">
        <v>1526</v>
      </c>
      <c r="T578" s="84" t="s">
        <v>1526</v>
      </c>
      <c r="U578" s="84" t="s">
        <v>291</v>
      </c>
      <c r="V578" s="84" t="s">
        <v>292</v>
      </c>
      <c r="W578" s="84">
        <v>0</v>
      </c>
      <c r="X578" s="38" t="s">
        <v>638</v>
      </c>
      <c r="Y578" s="84">
        <v>359348758</v>
      </c>
      <c r="Z578" s="38" t="s">
        <v>1527</v>
      </c>
      <c r="AA578" s="108" t="s">
        <v>1529</v>
      </c>
      <c r="AB578" s="84">
        <v>43000</v>
      </c>
      <c r="AC578" s="108" t="s">
        <v>510</v>
      </c>
      <c r="AD578" s="84">
        <v>24</v>
      </c>
      <c r="AE578" s="84" t="s">
        <v>1257</v>
      </c>
      <c r="AF578" s="84" t="s">
        <v>1530</v>
      </c>
      <c r="AG578" s="108" t="s">
        <v>1531</v>
      </c>
      <c r="AH578" s="84" t="s">
        <v>322</v>
      </c>
      <c r="AI578" s="108" t="s">
        <v>867</v>
      </c>
      <c r="AJ578" s="84">
        <v>2280</v>
      </c>
      <c r="AK578" s="84">
        <v>2280</v>
      </c>
      <c r="AL578" s="108" t="s">
        <v>1043</v>
      </c>
      <c r="AM578" s="84">
        <v>8546.73</v>
      </c>
      <c r="AN578" s="112">
        <v>5133.2700000000004</v>
      </c>
      <c r="AO578" s="112">
        <v>13680</v>
      </c>
      <c r="AP578" s="112">
        <v>34453.269999999997</v>
      </c>
      <c r="AQ578" s="112">
        <v>7036.73</v>
      </c>
      <c r="AR578" s="112">
        <v>41490</v>
      </c>
      <c r="AS578" s="112">
        <v>0</v>
      </c>
      <c r="AT578" s="112">
        <v>0</v>
      </c>
      <c r="AU578" s="112">
        <v>0</v>
      </c>
      <c r="AV578" s="84">
        <v>6</v>
      </c>
      <c r="AW578" s="84"/>
      <c r="AX578" s="84"/>
      <c r="AY578" s="108"/>
      <c r="AZ578" s="84"/>
      <c r="BA578" s="84"/>
      <c r="BB578" s="84" t="s">
        <v>1622</v>
      </c>
      <c r="BC578" s="84" t="s">
        <v>145</v>
      </c>
      <c r="BD578" s="108"/>
      <c r="BE578" s="84">
        <v>0</v>
      </c>
      <c r="BF578" s="38" t="s">
        <v>1526</v>
      </c>
      <c r="BG578" s="84" t="s">
        <v>1528</v>
      </c>
      <c r="BH578" s="114" t="s">
        <v>1642</v>
      </c>
      <c r="BI578" s="38" t="s">
        <v>112</v>
      </c>
      <c r="BJ578" s="85">
        <v>46042</v>
      </c>
      <c r="BK578" s="84" t="s">
        <v>247</v>
      </c>
      <c r="BL578" s="38" t="s">
        <v>247</v>
      </c>
      <c r="BM578" s="115" t="s">
        <v>247</v>
      </c>
      <c r="BN578" s="116" t="s">
        <v>247</v>
      </c>
      <c r="BO578" s="84" t="s">
        <v>247</v>
      </c>
      <c r="BP578" s="84" t="s">
        <v>247</v>
      </c>
      <c r="BQ578" s="117" t="s">
        <v>247</v>
      </c>
      <c r="BR578" s="118" t="s">
        <v>1647</v>
      </c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14777</v>
      </c>
      <c r="J582" s="38" t="s">
        <v>329</v>
      </c>
      <c r="K582" s="84">
        <v>14777</v>
      </c>
      <c r="L582" s="84" t="s">
        <v>255</v>
      </c>
      <c r="M582" s="38" t="s">
        <v>256</v>
      </c>
      <c r="N582" s="84">
        <v>20970</v>
      </c>
      <c r="O582" s="84" t="s">
        <v>918</v>
      </c>
      <c r="P582" s="84">
        <v>731576</v>
      </c>
      <c r="Q582" s="38" t="s">
        <v>919</v>
      </c>
      <c r="R582" s="38" t="s">
        <v>259</v>
      </c>
      <c r="S582" s="84" t="s">
        <v>1532</v>
      </c>
      <c r="T582" s="84" t="s">
        <v>1532</v>
      </c>
      <c r="U582" s="84" t="s">
        <v>261</v>
      </c>
      <c r="V582" s="84" t="s">
        <v>262</v>
      </c>
      <c r="W582" s="84">
        <v>0</v>
      </c>
      <c r="X582" s="38" t="s">
        <v>315</v>
      </c>
      <c r="Y582" s="84">
        <v>359352275</v>
      </c>
      <c r="Z582" s="38" t="s">
        <v>1533</v>
      </c>
      <c r="AA582" s="108" t="s">
        <v>1535</v>
      </c>
      <c r="AB582" s="84">
        <v>80000</v>
      </c>
      <c r="AC582" s="108" t="s">
        <v>267</v>
      </c>
      <c r="AD582" s="84">
        <v>24</v>
      </c>
      <c r="AE582" s="84" t="s">
        <v>1263</v>
      </c>
      <c r="AF582" s="84" t="s">
        <v>1315</v>
      </c>
      <c r="AG582" s="108" t="s">
        <v>1536</v>
      </c>
      <c r="AH582" s="84" t="s">
        <v>293</v>
      </c>
      <c r="AI582" s="108" t="s">
        <v>1118</v>
      </c>
      <c r="AJ582" s="84">
        <v>4200</v>
      </c>
      <c r="AK582" s="84">
        <v>4200</v>
      </c>
      <c r="AL582" s="108" t="s">
        <v>1022</v>
      </c>
      <c r="AM582" s="84">
        <v>17006.75</v>
      </c>
      <c r="AN582" s="112">
        <v>8193.25</v>
      </c>
      <c r="AO582" s="112">
        <v>25200</v>
      </c>
      <c r="AP582" s="112">
        <v>62993.25</v>
      </c>
      <c r="AQ582" s="112">
        <v>12104.75</v>
      </c>
      <c r="AR582" s="112">
        <v>75098</v>
      </c>
      <c r="AS582" s="112">
        <v>0</v>
      </c>
      <c r="AT582" s="112">
        <v>0</v>
      </c>
      <c r="AU582" s="112">
        <v>0</v>
      </c>
      <c r="AV582" s="84">
        <v>6</v>
      </c>
      <c r="AW582" s="84"/>
      <c r="AX582" s="84"/>
      <c r="AY582" s="108"/>
      <c r="AZ582" s="84"/>
      <c r="BA582" s="84"/>
      <c r="BB582" s="84" t="s">
        <v>1622</v>
      </c>
      <c r="BC582" s="84" t="s">
        <v>145</v>
      </c>
      <c r="BD582" s="108"/>
      <c r="BE582" s="84">
        <v>0</v>
      </c>
      <c r="BF582" s="38" t="s">
        <v>1532</v>
      </c>
      <c r="BG582" s="84" t="s">
        <v>1534</v>
      </c>
      <c r="BH582" s="114" t="s">
        <v>1642</v>
      </c>
      <c r="BI582" s="38" t="s">
        <v>112</v>
      </c>
      <c r="BJ582" s="85">
        <v>46042</v>
      </c>
      <c r="BK582" s="84" t="s">
        <v>247</v>
      </c>
      <c r="BL582" s="38" t="s">
        <v>247</v>
      </c>
      <c r="BM582" s="115" t="s">
        <v>247</v>
      </c>
      <c r="BN582" s="116" t="s">
        <v>247</v>
      </c>
      <c r="BO582" s="84" t="s">
        <v>247</v>
      </c>
      <c r="BP582" s="84" t="s">
        <v>247</v>
      </c>
      <c r="BQ582" s="117" t="s">
        <v>247</v>
      </c>
      <c r="BR582" s="118" t="s">
        <v>1647</v>
      </c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14568</v>
      </c>
      <c r="J587" s="38" t="s">
        <v>254</v>
      </c>
      <c r="K587" s="84">
        <v>14568</v>
      </c>
      <c r="L587" s="84" t="s">
        <v>383</v>
      </c>
      <c r="M587" s="38" t="s">
        <v>384</v>
      </c>
      <c r="N587" s="84">
        <v>311661</v>
      </c>
      <c r="O587" s="84" t="s">
        <v>525</v>
      </c>
      <c r="P587" s="84">
        <v>428403</v>
      </c>
      <c r="Q587" s="38" t="s">
        <v>526</v>
      </c>
      <c r="R587" s="38" t="s">
        <v>259</v>
      </c>
      <c r="S587" s="84" t="s">
        <v>1539</v>
      </c>
      <c r="T587" s="84" t="s">
        <v>1539</v>
      </c>
      <c r="U587" s="84" t="s">
        <v>261</v>
      </c>
      <c r="V587" s="84" t="s">
        <v>292</v>
      </c>
      <c r="W587" s="84">
        <v>0</v>
      </c>
      <c r="X587" s="38" t="s">
        <v>315</v>
      </c>
      <c r="Y587" s="84">
        <v>359360342</v>
      </c>
      <c r="Z587" s="38" t="s">
        <v>1540</v>
      </c>
      <c r="AA587" s="108" t="s">
        <v>1535</v>
      </c>
      <c r="AB587" s="84">
        <v>72000</v>
      </c>
      <c r="AC587" s="108" t="s">
        <v>267</v>
      </c>
      <c r="AD587" s="84">
        <v>24</v>
      </c>
      <c r="AE587" s="84" t="s">
        <v>1258</v>
      </c>
      <c r="AF587" s="84" t="s">
        <v>1542</v>
      </c>
      <c r="AG587" s="108" t="s">
        <v>431</v>
      </c>
      <c r="AH587" s="84" t="s">
        <v>322</v>
      </c>
      <c r="AI587" s="108" t="s">
        <v>1118</v>
      </c>
      <c r="AJ587" s="84">
        <v>3820</v>
      </c>
      <c r="AK587" s="84">
        <v>3820</v>
      </c>
      <c r="AL587" s="108" t="s">
        <v>1022</v>
      </c>
      <c r="AM587" s="84">
        <v>15224.8</v>
      </c>
      <c r="AN587" s="112">
        <v>7695.2</v>
      </c>
      <c r="AO587" s="112">
        <v>22920</v>
      </c>
      <c r="AP587" s="112">
        <v>56775.199999999997</v>
      </c>
      <c r="AQ587" s="112">
        <v>11379.8</v>
      </c>
      <c r="AR587" s="112">
        <v>68155</v>
      </c>
      <c r="AS587" s="112">
        <v>0</v>
      </c>
      <c r="AT587" s="112">
        <v>0</v>
      </c>
      <c r="AU587" s="112">
        <v>0</v>
      </c>
      <c r="AV587" s="84">
        <v>6</v>
      </c>
      <c r="AW587" s="84"/>
      <c r="AX587" s="84"/>
      <c r="AY587" s="108"/>
      <c r="AZ587" s="84"/>
      <c r="BA587" s="84"/>
      <c r="BB587" s="84" t="s">
        <v>1622</v>
      </c>
      <c r="BC587" s="84" t="s">
        <v>145</v>
      </c>
      <c r="BD587" s="108"/>
      <c r="BE587" s="84">
        <v>0</v>
      </c>
      <c r="BF587" s="38" t="s">
        <v>1539</v>
      </c>
      <c r="BG587" s="84" t="s">
        <v>1541</v>
      </c>
      <c r="BH587" s="114" t="s">
        <v>1642</v>
      </c>
      <c r="BI587" s="38" t="s">
        <v>112</v>
      </c>
      <c r="BJ587" s="85">
        <v>46042</v>
      </c>
      <c r="BK587" s="84" t="s">
        <v>247</v>
      </c>
      <c r="BL587" s="38" t="s">
        <v>247</v>
      </c>
      <c r="BM587" s="115" t="s">
        <v>247</v>
      </c>
      <c r="BN587" s="116" t="s">
        <v>247</v>
      </c>
      <c r="BO587" s="84" t="s">
        <v>247</v>
      </c>
      <c r="BP587" s="84" t="s">
        <v>247</v>
      </c>
      <c r="BQ587" s="117" t="s">
        <v>247</v>
      </c>
      <c r="BR587" s="118" t="s">
        <v>1647</v>
      </c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14659</v>
      </c>
      <c r="J591" s="38" t="s">
        <v>563</v>
      </c>
      <c r="K591" s="84">
        <v>14659</v>
      </c>
      <c r="L591" s="84" t="s">
        <v>354</v>
      </c>
      <c r="M591" s="38" t="s">
        <v>355</v>
      </c>
      <c r="N591" s="84">
        <v>20852</v>
      </c>
      <c r="O591" s="84" t="s">
        <v>564</v>
      </c>
      <c r="P591" s="84">
        <v>33783</v>
      </c>
      <c r="Q591" s="38" t="s">
        <v>565</v>
      </c>
      <c r="R591" s="38" t="s">
        <v>259</v>
      </c>
      <c r="S591" s="84" t="s">
        <v>1543</v>
      </c>
      <c r="T591" s="84" t="s">
        <v>1543</v>
      </c>
      <c r="U591" s="84" t="s">
        <v>359</v>
      </c>
      <c r="V591" s="84" t="s">
        <v>299</v>
      </c>
      <c r="W591" s="84">
        <v>0</v>
      </c>
      <c r="X591" s="38" t="s">
        <v>315</v>
      </c>
      <c r="Y591" s="84">
        <v>359375763</v>
      </c>
      <c r="Z591" s="38" t="s">
        <v>1544</v>
      </c>
      <c r="AA591" s="108" t="s">
        <v>1538</v>
      </c>
      <c r="AB591" s="84">
        <v>65000</v>
      </c>
      <c r="AC591" s="108" t="s">
        <v>510</v>
      </c>
      <c r="AD591" s="84">
        <v>24</v>
      </c>
      <c r="AE591" s="84" t="s">
        <v>1257</v>
      </c>
      <c r="AF591" s="84" t="s">
        <v>1546</v>
      </c>
      <c r="AG591" s="108" t="s">
        <v>570</v>
      </c>
      <c r="AH591" s="84" t="s">
        <v>322</v>
      </c>
      <c r="AI591" s="108" t="s">
        <v>682</v>
      </c>
      <c r="AJ591" s="84">
        <v>3440</v>
      </c>
      <c r="AK591" s="84">
        <v>3440</v>
      </c>
      <c r="AL591" s="108" t="s">
        <v>1119</v>
      </c>
      <c r="AM591" s="84">
        <v>16409.900000000001</v>
      </c>
      <c r="AN591" s="112">
        <v>7670.1</v>
      </c>
      <c r="AO591" s="112">
        <v>24080</v>
      </c>
      <c r="AP591" s="112">
        <v>48590.1</v>
      </c>
      <c r="AQ591" s="112">
        <v>9165.9</v>
      </c>
      <c r="AR591" s="112">
        <v>57756</v>
      </c>
      <c r="AS591" s="112">
        <v>0</v>
      </c>
      <c r="AT591" s="112">
        <v>0</v>
      </c>
      <c r="AU591" s="112">
        <v>0</v>
      </c>
      <c r="AV591" s="84">
        <v>7</v>
      </c>
      <c r="AW591" s="84"/>
      <c r="AX591" s="84"/>
      <c r="AY591" s="108"/>
      <c r="AZ591" s="84"/>
      <c r="BA591" s="84"/>
      <c r="BB591" s="84" t="s">
        <v>1622</v>
      </c>
      <c r="BC591" s="84" t="s">
        <v>145</v>
      </c>
      <c r="BD591" s="108"/>
      <c r="BE591" s="84">
        <v>0</v>
      </c>
      <c r="BF591" s="38" t="s">
        <v>1543</v>
      </c>
      <c r="BG591" s="84" t="s">
        <v>1545</v>
      </c>
      <c r="BH591" s="114" t="s">
        <v>1642</v>
      </c>
      <c r="BI591" s="38" t="s">
        <v>112</v>
      </c>
      <c r="BJ591" s="85">
        <v>46042</v>
      </c>
      <c r="BK591" s="84" t="s">
        <v>247</v>
      </c>
      <c r="BL591" s="38" t="s">
        <v>247</v>
      </c>
      <c r="BM591" s="115" t="s">
        <v>247</v>
      </c>
      <c r="BN591" s="116" t="s">
        <v>247</v>
      </c>
      <c r="BO591" s="84" t="s">
        <v>247</v>
      </c>
      <c r="BP591" s="84" t="s">
        <v>247</v>
      </c>
      <c r="BQ591" s="117" t="s">
        <v>247</v>
      </c>
      <c r="BR591" s="118" t="s">
        <v>1647</v>
      </c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14776</v>
      </c>
      <c r="J600" s="38" t="s">
        <v>329</v>
      </c>
      <c r="K600" s="84">
        <v>14776</v>
      </c>
      <c r="L600" s="84" t="s">
        <v>456</v>
      </c>
      <c r="M600" s="38" t="s">
        <v>457</v>
      </c>
      <c r="N600" s="84">
        <v>20990</v>
      </c>
      <c r="O600" s="84" t="s">
        <v>704</v>
      </c>
      <c r="P600" s="84">
        <v>34047</v>
      </c>
      <c r="Q600" s="38" t="s">
        <v>705</v>
      </c>
      <c r="R600" s="38" t="s">
        <v>259</v>
      </c>
      <c r="S600" s="84" t="s">
        <v>1547</v>
      </c>
      <c r="T600" s="84" t="s">
        <v>1547</v>
      </c>
      <c r="U600" s="84" t="s">
        <v>261</v>
      </c>
      <c r="V600" s="84" t="s">
        <v>292</v>
      </c>
      <c r="W600" s="84">
        <v>0</v>
      </c>
      <c r="X600" s="38" t="s">
        <v>458</v>
      </c>
      <c r="Y600" s="84">
        <v>359391310</v>
      </c>
      <c r="Z600" s="38" t="s">
        <v>1548</v>
      </c>
      <c r="AA600" s="108" t="s">
        <v>1550</v>
      </c>
      <c r="AB600" s="84">
        <v>80000</v>
      </c>
      <c r="AC600" s="108" t="s">
        <v>303</v>
      </c>
      <c r="AD600" s="84">
        <v>24</v>
      </c>
      <c r="AE600" s="84" t="s">
        <v>1293</v>
      </c>
      <c r="AF600" s="84" t="s">
        <v>1318</v>
      </c>
      <c r="AG600" s="108" t="s">
        <v>1208</v>
      </c>
      <c r="AH600" s="84" t="s">
        <v>271</v>
      </c>
      <c r="AI600" s="108" t="s">
        <v>1111</v>
      </c>
      <c r="AJ600" s="84">
        <v>4220</v>
      </c>
      <c r="AK600" s="84">
        <v>4220</v>
      </c>
      <c r="AL600" s="108" t="s">
        <v>963</v>
      </c>
      <c r="AM600" s="84">
        <v>17234.86</v>
      </c>
      <c r="AN600" s="112">
        <v>8085.14</v>
      </c>
      <c r="AO600" s="112">
        <v>25320</v>
      </c>
      <c r="AP600" s="112">
        <v>62765.14</v>
      </c>
      <c r="AQ600" s="112">
        <v>12265.86</v>
      </c>
      <c r="AR600" s="112">
        <v>75031</v>
      </c>
      <c r="AS600" s="112">
        <v>0</v>
      </c>
      <c r="AT600" s="112">
        <v>0</v>
      </c>
      <c r="AU600" s="112">
        <v>0</v>
      </c>
      <c r="AV600" s="84">
        <v>6</v>
      </c>
      <c r="AW600" s="84"/>
      <c r="AX600" s="84"/>
      <c r="AY600" s="108"/>
      <c r="AZ600" s="84"/>
      <c r="BA600" s="84"/>
      <c r="BB600" s="84" t="s">
        <v>1622</v>
      </c>
      <c r="BC600" s="84" t="s">
        <v>145</v>
      </c>
      <c r="BD600" s="108"/>
      <c r="BE600" s="84">
        <v>0</v>
      </c>
      <c r="BF600" s="38" t="s">
        <v>1547</v>
      </c>
      <c r="BG600" s="84" t="s">
        <v>1549</v>
      </c>
      <c r="BH600" s="114" t="s">
        <v>1642</v>
      </c>
      <c r="BI600" s="38" t="s">
        <v>112</v>
      </c>
      <c r="BJ600" s="85">
        <v>46042</v>
      </c>
      <c r="BK600" s="84" t="s">
        <v>247</v>
      </c>
      <c r="BL600" s="38" t="s">
        <v>247</v>
      </c>
      <c r="BM600" s="115" t="s">
        <v>247</v>
      </c>
      <c r="BN600" s="116" t="s">
        <v>247</v>
      </c>
      <c r="BO600" s="84" t="s">
        <v>247</v>
      </c>
      <c r="BP600" s="84" t="s">
        <v>247</v>
      </c>
      <c r="BQ600" s="117" t="s">
        <v>247</v>
      </c>
      <c r="BR600" s="118" t="s">
        <v>1647</v>
      </c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14659</v>
      </c>
      <c r="J602" s="38" t="s">
        <v>563</v>
      </c>
      <c r="K602" s="84">
        <v>14659</v>
      </c>
      <c r="L602" s="84" t="s">
        <v>354</v>
      </c>
      <c r="M602" s="38" t="s">
        <v>355</v>
      </c>
      <c r="N602" s="84">
        <v>20852</v>
      </c>
      <c r="O602" s="84" t="s">
        <v>564</v>
      </c>
      <c r="P602" s="84">
        <v>33783</v>
      </c>
      <c r="Q602" s="38" t="s">
        <v>565</v>
      </c>
      <c r="R602" s="38" t="s">
        <v>259</v>
      </c>
      <c r="S602" s="84" t="s">
        <v>1551</v>
      </c>
      <c r="T602" s="84" t="s">
        <v>1551</v>
      </c>
      <c r="U602" s="84" t="s">
        <v>555</v>
      </c>
      <c r="V602" s="84" t="s">
        <v>292</v>
      </c>
      <c r="W602" s="84">
        <v>0</v>
      </c>
      <c r="X602" s="38" t="s">
        <v>315</v>
      </c>
      <c r="Y602" s="84">
        <v>359400119</v>
      </c>
      <c r="Z602" s="38" t="s">
        <v>1552</v>
      </c>
      <c r="AA602" s="108" t="s">
        <v>1537</v>
      </c>
      <c r="AB602" s="84">
        <v>37000</v>
      </c>
      <c r="AC602" s="108" t="s">
        <v>510</v>
      </c>
      <c r="AD602" s="84">
        <v>24</v>
      </c>
      <c r="AE602" s="84" t="s">
        <v>1257</v>
      </c>
      <c r="AF602" s="84" t="s">
        <v>1546</v>
      </c>
      <c r="AG602" s="108" t="s">
        <v>570</v>
      </c>
      <c r="AH602" s="84" t="s">
        <v>322</v>
      </c>
      <c r="AI602" s="108" t="s">
        <v>867</v>
      </c>
      <c r="AJ602" s="84">
        <v>1960</v>
      </c>
      <c r="AK602" s="84">
        <v>1960</v>
      </c>
      <c r="AL602" s="108" t="s">
        <v>1119</v>
      </c>
      <c r="AM602" s="84">
        <v>7423.98</v>
      </c>
      <c r="AN602" s="112">
        <v>4336.0200000000004</v>
      </c>
      <c r="AO602" s="112">
        <v>11760</v>
      </c>
      <c r="AP602" s="112">
        <v>29576.02</v>
      </c>
      <c r="AQ602" s="112">
        <v>6030.98</v>
      </c>
      <c r="AR602" s="112">
        <v>35607</v>
      </c>
      <c r="AS602" s="112">
        <v>0</v>
      </c>
      <c r="AT602" s="112">
        <v>0</v>
      </c>
      <c r="AU602" s="112">
        <v>0</v>
      </c>
      <c r="AV602" s="84">
        <v>6</v>
      </c>
      <c r="AW602" s="84"/>
      <c r="AX602" s="84"/>
      <c r="AY602" s="108"/>
      <c r="AZ602" s="84"/>
      <c r="BA602" s="84"/>
      <c r="BB602" s="84" t="s">
        <v>1622</v>
      </c>
      <c r="BC602" s="84" t="s">
        <v>145</v>
      </c>
      <c r="BD602" s="108"/>
      <c r="BE602" s="84">
        <v>0</v>
      </c>
      <c r="BF602" s="38" t="s">
        <v>1551</v>
      </c>
      <c r="BG602" s="84" t="s">
        <v>1553</v>
      </c>
      <c r="BH602" s="114" t="s">
        <v>1642</v>
      </c>
      <c r="BI602" s="38" t="s">
        <v>112</v>
      </c>
      <c r="BJ602" s="85">
        <v>46042</v>
      </c>
      <c r="BK602" s="84" t="s">
        <v>247</v>
      </c>
      <c r="BL602" s="38" t="s">
        <v>247</v>
      </c>
      <c r="BM602" s="115" t="s">
        <v>247</v>
      </c>
      <c r="BN602" s="116" t="s">
        <v>247</v>
      </c>
      <c r="BO602" s="84" t="s">
        <v>247</v>
      </c>
      <c r="BP602" s="84" t="s">
        <v>247</v>
      </c>
      <c r="BQ602" s="117" t="s">
        <v>247</v>
      </c>
      <c r="BR602" s="118" t="s">
        <v>1647</v>
      </c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14810</v>
      </c>
      <c r="J604" s="38" t="s">
        <v>537</v>
      </c>
      <c r="K604" s="84">
        <v>14810</v>
      </c>
      <c r="L604" s="84" t="s">
        <v>255</v>
      </c>
      <c r="M604" s="38" t="s">
        <v>256</v>
      </c>
      <c r="N604" s="84">
        <v>21003</v>
      </c>
      <c r="O604" s="84" t="s">
        <v>538</v>
      </c>
      <c r="P604" s="84">
        <v>34066</v>
      </c>
      <c r="Q604" s="38" t="s">
        <v>539</v>
      </c>
      <c r="R604" s="38" t="s">
        <v>259</v>
      </c>
      <c r="S604" s="84" t="s">
        <v>1554</v>
      </c>
      <c r="T604" s="84" t="s">
        <v>1554</v>
      </c>
      <c r="U604" s="84" t="s">
        <v>359</v>
      </c>
      <c r="V604" s="84" t="s">
        <v>292</v>
      </c>
      <c r="W604" s="84">
        <v>0</v>
      </c>
      <c r="X604" s="38" t="s">
        <v>315</v>
      </c>
      <c r="Y604" s="84">
        <v>359401642</v>
      </c>
      <c r="Z604" s="38" t="s">
        <v>1555</v>
      </c>
      <c r="AA604" s="108" t="s">
        <v>1529</v>
      </c>
      <c r="AB604" s="84">
        <v>65000</v>
      </c>
      <c r="AC604" s="108" t="s">
        <v>267</v>
      </c>
      <c r="AD604" s="84">
        <v>24</v>
      </c>
      <c r="AE604" s="84" t="s">
        <v>1257</v>
      </c>
      <c r="AF604" s="84" t="s">
        <v>1525</v>
      </c>
      <c r="AG604" s="108" t="s">
        <v>1557</v>
      </c>
      <c r="AH604" s="84" t="s">
        <v>322</v>
      </c>
      <c r="AI604" s="108" t="s">
        <v>1118</v>
      </c>
      <c r="AJ604" s="84">
        <v>3440</v>
      </c>
      <c r="AK604" s="84">
        <v>3440</v>
      </c>
      <c r="AL604" s="108" t="s">
        <v>1022</v>
      </c>
      <c r="AM604" s="84">
        <v>12973.9</v>
      </c>
      <c r="AN604" s="112">
        <v>7666.1</v>
      </c>
      <c r="AO604" s="112">
        <v>20640</v>
      </c>
      <c r="AP604" s="112">
        <v>52026.1</v>
      </c>
      <c r="AQ604" s="112">
        <v>10635.9</v>
      </c>
      <c r="AR604" s="112">
        <v>62662</v>
      </c>
      <c r="AS604" s="112">
        <v>0</v>
      </c>
      <c r="AT604" s="112">
        <v>0</v>
      </c>
      <c r="AU604" s="112">
        <v>0</v>
      </c>
      <c r="AV604" s="84">
        <v>6</v>
      </c>
      <c r="AW604" s="84"/>
      <c r="AX604" s="84"/>
      <c r="AY604" s="108"/>
      <c r="AZ604" s="84"/>
      <c r="BA604" s="84"/>
      <c r="BB604" s="84" t="s">
        <v>1622</v>
      </c>
      <c r="BC604" s="84" t="s">
        <v>145</v>
      </c>
      <c r="BD604" s="108"/>
      <c r="BE604" s="84">
        <v>0</v>
      </c>
      <c r="BF604" s="38" t="s">
        <v>1554</v>
      </c>
      <c r="BG604" s="84" t="s">
        <v>1556</v>
      </c>
      <c r="BH604" s="114" t="s">
        <v>1642</v>
      </c>
      <c r="BI604" s="38" t="s">
        <v>112</v>
      </c>
      <c r="BJ604" s="85">
        <v>46042</v>
      </c>
      <c r="BK604" s="84" t="s">
        <v>247</v>
      </c>
      <c r="BL604" s="38" t="s">
        <v>247</v>
      </c>
      <c r="BM604" s="115" t="s">
        <v>247</v>
      </c>
      <c r="BN604" s="116" t="s">
        <v>247</v>
      </c>
      <c r="BO604" s="84" t="s">
        <v>247</v>
      </c>
      <c r="BP604" s="84" t="s">
        <v>247</v>
      </c>
      <c r="BQ604" s="117" t="s">
        <v>247</v>
      </c>
      <c r="BR604" s="118" t="s">
        <v>1647</v>
      </c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14776</v>
      </c>
      <c r="J605" s="38" t="s">
        <v>329</v>
      </c>
      <c r="K605" s="84">
        <v>14776</v>
      </c>
      <c r="L605" s="84" t="s">
        <v>456</v>
      </c>
      <c r="M605" s="38" t="s">
        <v>457</v>
      </c>
      <c r="N605" s="84">
        <v>20990</v>
      </c>
      <c r="O605" s="84" t="s">
        <v>704</v>
      </c>
      <c r="P605" s="84">
        <v>34047</v>
      </c>
      <c r="Q605" s="38" t="s">
        <v>705</v>
      </c>
      <c r="R605" s="38" t="s">
        <v>259</v>
      </c>
      <c r="S605" s="84" t="s">
        <v>1558</v>
      </c>
      <c r="T605" s="84" t="s">
        <v>1558</v>
      </c>
      <c r="U605" s="84" t="s">
        <v>359</v>
      </c>
      <c r="V605" s="84" t="s">
        <v>292</v>
      </c>
      <c r="W605" s="84">
        <v>0</v>
      </c>
      <c r="X605" s="38" t="s">
        <v>315</v>
      </c>
      <c r="Y605" s="84">
        <v>359404385</v>
      </c>
      <c r="Z605" s="38" t="s">
        <v>1559</v>
      </c>
      <c r="AA605" s="108" t="s">
        <v>1535</v>
      </c>
      <c r="AB605" s="84">
        <v>80000</v>
      </c>
      <c r="AC605" s="108" t="s">
        <v>303</v>
      </c>
      <c r="AD605" s="84">
        <v>24</v>
      </c>
      <c r="AE605" s="84" t="s">
        <v>1263</v>
      </c>
      <c r="AF605" s="84" t="s">
        <v>1144</v>
      </c>
      <c r="AG605" s="108" t="s">
        <v>1561</v>
      </c>
      <c r="AH605" s="84" t="s">
        <v>293</v>
      </c>
      <c r="AI605" s="108" t="s">
        <v>1111</v>
      </c>
      <c r="AJ605" s="84">
        <v>4200</v>
      </c>
      <c r="AK605" s="84">
        <v>4200</v>
      </c>
      <c r="AL605" s="108" t="s">
        <v>963</v>
      </c>
      <c r="AM605" s="84">
        <v>17062.88</v>
      </c>
      <c r="AN605" s="112">
        <v>8137.12</v>
      </c>
      <c r="AO605" s="112">
        <v>25200</v>
      </c>
      <c r="AP605" s="112">
        <v>62937.120000000003</v>
      </c>
      <c r="AQ605" s="112">
        <v>12080.88</v>
      </c>
      <c r="AR605" s="112">
        <v>75018</v>
      </c>
      <c r="AS605" s="112">
        <v>0</v>
      </c>
      <c r="AT605" s="112">
        <v>0</v>
      </c>
      <c r="AU605" s="112">
        <v>0</v>
      </c>
      <c r="AV605" s="84">
        <v>6</v>
      </c>
      <c r="AW605" s="84"/>
      <c r="AX605" s="84"/>
      <c r="AY605" s="108"/>
      <c r="AZ605" s="84"/>
      <c r="BA605" s="84"/>
      <c r="BB605" s="84" t="s">
        <v>1622</v>
      </c>
      <c r="BC605" s="84" t="s">
        <v>145</v>
      </c>
      <c r="BD605" s="108"/>
      <c r="BE605" s="84">
        <v>0</v>
      </c>
      <c r="BF605" s="38" t="s">
        <v>1558</v>
      </c>
      <c r="BG605" s="84" t="s">
        <v>1560</v>
      </c>
      <c r="BH605" s="114" t="s">
        <v>1642</v>
      </c>
      <c r="BI605" s="38" t="s">
        <v>112</v>
      </c>
      <c r="BJ605" s="85">
        <v>46042</v>
      </c>
      <c r="BK605" s="84" t="s">
        <v>247</v>
      </c>
      <c r="BL605" s="38" t="s">
        <v>247</v>
      </c>
      <c r="BM605" s="115" t="s">
        <v>247</v>
      </c>
      <c r="BN605" s="116" t="s">
        <v>247</v>
      </c>
      <c r="BO605" s="84" t="s">
        <v>247</v>
      </c>
      <c r="BP605" s="84" t="s">
        <v>247</v>
      </c>
      <c r="BQ605" s="117" t="s">
        <v>247</v>
      </c>
      <c r="BR605" s="118" t="s">
        <v>1647</v>
      </c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14713</v>
      </c>
      <c r="J608" s="38" t="s">
        <v>295</v>
      </c>
      <c r="K608" s="84">
        <v>14713</v>
      </c>
      <c r="L608" s="84" t="s">
        <v>255</v>
      </c>
      <c r="M608" s="38" t="s">
        <v>256</v>
      </c>
      <c r="N608" s="84">
        <v>20906</v>
      </c>
      <c r="O608" s="84" t="s">
        <v>794</v>
      </c>
      <c r="P608" s="84">
        <v>457442</v>
      </c>
      <c r="Q608" s="38" t="s">
        <v>795</v>
      </c>
      <c r="R608" s="38" t="s">
        <v>259</v>
      </c>
      <c r="S608" s="84" t="s">
        <v>1562</v>
      </c>
      <c r="T608" s="84" t="s">
        <v>1562</v>
      </c>
      <c r="U608" s="84" t="s">
        <v>291</v>
      </c>
      <c r="V608" s="84" t="s">
        <v>292</v>
      </c>
      <c r="W608" s="84">
        <v>0</v>
      </c>
      <c r="X608" s="38" t="s">
        <v>315</v>
      </c>
      <c r="Y608" s="84">
        <v>359420840</v>
      </c>
      <c r="Z608" s="38" t="s">
        <v>1563</v>
      </c>
      <c r="AA608" s="108" t="s">
        <v>1524</v>
      </c>
      <c r="AB608" s="84">
        <v>72000</v>
      </c>
      <c r="AC608" s="108" t="s">
        <v>303</v>
      </c>
      <c r="AD608" s="84">
        <v>24</v>
      </c>
      <c r="AE608" s="84" t="s">
        <v>1258</v>
      </c>
      <c r="AF608" s="84" t="s">
        <v>800</v>
      </c>
      <c r="AG608" s="108" t="s">
        <v>801</v>
      </c>
      <c r="AH608" s="84" t="s">
        <v>322</v>
      </c>
      <c r="AI608" s="108" t="s">
        <v>1111</v>
      </c>
      <c r="AJ608" s="84">
        <v>3820</v>
      </c>
      <c r="AK608" s="84">
        <v>3820</v>
      </c>
      <c r="AL608" s="108" t="s">
        <v>963</v>
      </c>
      <c r="AM608" s="84">
        <v>14748.7</v>
      </c>
      <c r="AN608" s="112">
        <v>8171.3</v>
      </c>
      <c r="AO608" s="112">
        <v>22920</v>
      </c>
      <c r="AP608" s="112">
        <v>57251.3</v>
      </c>
      <c r="AQ608" s="112">
        <v>11584.7</v>
      </c>
      <c r="AR608" s="112">
        <v>68836</v>
      </c>
      <c r="AS608" s="112">
        <v>0</v>
      </c>
      <c r="AT608" s="112">
        <v>0</v>
      </c>
      <c r="AU608" s="112">
        <v>0</v>
      </c>
      <c r="AV608" s="84">
        <v>6</v>
      </c>
      <c r="AW608" s="84"/>
      <c r="AX608" s="84"/>
      <c r="AY608" s="108"/>
      <c r="AZ608" s="84"/>
      <c r="BA608" s="84"/>
      <c r="BB608" s="84" t="s">
        <v>1622</v>
      </c>
      <c r="BC608" s="84" t="s">
        <v>145</v>
      </c>
      <c r="BD608" s="108"/>
      <c r="BE608" s="84">
        <v>0</v>
      </c>
      <c r="BF608" s="38" t="s">
        <v>1562</v>
      </c>
      <c r="BG608" s="84" t="s">
        <v>1564</v>
      </c>
      <c r="BH608" s="114" t="s">
        <v>1642</v>
      </c>
      <c r="BI608" s="38" t="s">
        <v>112</v>
      </c>
      <c r="BJ608" s="85">
        <v>46042</v>
      </c>
      <c r="BK608" s="84" t="s">
        <v>247</v>
      </c>
      <c r="BL608" s="38" t="s">
        <v>247</v>
      </c>
      <c r="BM608" s="115" t="s">
        <v>247</v>
      </c>
      <c r="BN608" s="116" t="s">
        <v>247</v>
      </c>
      <c r="BO608" s="84" t="s">
        <v>247</v>
      </c>
      <c r="BP608" s="84" t="s">
        <v>247</v>
      </c>
      <c r="BQ608" s="117" t="s">
        <v>247</v>
      </c>
      <c r="BR608" s="118" t="s">
        <v>1647</v>
      </c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14796</v>
      </c>
      <c r="J615" s="38" t="s">
        <v>279</v>
      </c>
      <c r="K615" s="84">
        <v>14796</v>
      </c>
      <c r="L615" s="84" t="s">
        <v>255</v>
      </c>
      <c r="M615" s="38" t="s">
        <v>256</v>
      </c>
      <c r="N615" s="84">
        <v>20989</v>
      </c>
      <c r="O615" s="84" t="s">
        <v>674</v>
      </c>
      <c r="P615" s="84">
        <v>34046</v>
      </c>
      <c r="Q615" s="38" t="s">
        <v>675</v>
      </c>
      <c r="R615" s="38" t="s">
        <v>259</v>
      </c>
      <c r="S615" s="84" t="s">
        <v>1565</v>
      </c>
      <c r="T615" s="84" t="s">
        <v>1565</v>
      </c>
      <c r="U615" s="84" t="s">
        <v>291</v>
      </c>
      <c r="V615" s="84" t="s">
        <v>292</v>
      </c>
      <c r="W615" s="84">
        <v>0</v>
      </c>
      <c r="X615" s="38" t="s">
        <v>638</v>
      </c>
      <c r="Y615" s="84">
        <v>359450180</v>
      </c>
      <c r="Z615" s="38" t="s">
        <v>1566</v>
      </c>
      <c r="AA615" s="108" t="s">
        <v>1193</v>
      </c>
      <c r="AB615" s="84">
        <v>72000</v>
      </c>
      <c r="AC615" s="108" t="s">
        <v>510</v>
      </c>
      <c r="AD615" s="84">
        <v>24</v>
      </c>
      <c r="AE615" s="84" t="s">
        <v>1258</v>
      </c>
      <c r="AF615" s="84" t="s">
        <v>1340</v>
      </c>
      <c r="AG615" s="108" t="s">
        <v>1568</v>
      </c>
      <c r="AH615" s="84" t="s">
        <v>271</v>
      </c>
      <c r="AI615" s="108" t="s">
        <v>867</v>
      </c>
      <c r="AJ615" s="84">
        <v>3820</v>
      </c>
      <c r="AK615" s="84">
        <v>3820</v>
      </c>
      <c r="AL615" s="108" t="s">
        <v>1127</v>
      </c>
      <c r="AM615" s="84">
        <v>14960.31</v>
      </c>
      <c r="AN615" s="112">
        <v>7959.69</v>
      </c>
      <c r="AO615" s="112">
        <v>22920</v>
      </c>
      <c r="AP615" s="112">
        <v>57039.69</v>
      </c>
      <c r="AQ615" s="112">
        <v>11493.31</v>
      </c>
      <c r="AR615" s="112">
        <v>68533</v>
      </c>
      <c r="AS615" s="112">
        <v>0</v>
      </c>
      <c r="AT615" s="112">
        <v>0</v>
      </c>
      <c r="AU615" s="112">
        <v>0</v>
      </c>
      <c r="AV615" s="84">
        <v>6</v>
      </c>
      <c r="AW615" s="84"/>
      <c r="AX615" s="84"/>
      <c r="AY615" s="108"/>
      <c r="AZ615" s="84"/>
      <c r="BA615" s="84"/>
      <c r="BB615" s="84" t="s">
        <v>1622</v>
      </c>
      <c r="BC615" s="84" t="s">
        <v>145</v>
      </c>
      <c r="BD615" s="108"/>
      <c r="BE615" s="84">
        <v>0</v>
      </c>
      <c r="BF615" s="38" t="s">
        <v>1565</v>
      </c>
      <c r="BG615" s="84" t="s">
        <v>1567</v>
      </c>
      <c r="BH615" s="114" t="s">
        <v>1642</v>
      </c>
      <c r="BI615" s="38" t="s">
        <v>112</v>
      </c>
      <c r="BJ615" s="85">
        <v>46042</v>
      </c>
      <c r="BK615" s="84" t="s">
        <v>247</v>
      </c>
      <c r="BL615" s="38" t="s">
        <v>247</v>
      </c>
      <c r="BM615" s="115" t="s">
        <v>247</v>
      </c>
      <c r="BN615" s="116" t="s">
        <v>247</v>
      </c>
      <c r="BO615" s="84" t="s">
        <v>247</v>
      </c>
      <c r="BP615" s="84" t="s">
        <v>247</v>
      </c>
      <c r="BQ615" s="117" t="s">
        <v>247</v>
      </c>
      <c r="BR615" s="118" t="s">
        <v>1647</v>
      </c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14622</v>
      </c>
      <c r="J695" s="38" t="s">
        <v>295</v>
      </c>
      <c r="K695" s="84">
        <v>14622</v>
      </c>
      <c r="L695" s="84" t="s">
        <v>255</v>
      </c>
      <c r="M695" s="38" t="s">
        <v>256</v>
      </c>
      <c r="N695" s="84">
        <v>20815</v>
      </c>
      <c r="O695" s="84" t="s">
        <v>954</v>
      </c>
      <c r="P695" s="84">
        <v>33827</v>
      </c>
      <c r="Q695" s="38" t="s">
        <v>955</v>
      </c>
      <c r="R695" s="38" t="s">
        <v>613</v>
      </c>
      <c r="S695" s="84" t="s">
        <v>1284</v>
      </c>
      <c r="T695" s="84" t="s">
        <v>1284</v>
      </c>
      <c r="U695" s="84" t="s">
        <v>291</v>
      </c>
      <c r="V695" s="84" t="s">
        <v>299</v>
      </c>
      <c r="W695" s="84">
        <v>0</v>
      </c>
      <c r="X695" s="38" t="s">
        <v>315</v>
      </c>
      <c r="Y695" s="84">
        <v>359837119</v>
      </c>
      <c r="Z695" s="38" t="s">
        <v>1285</v>
      </c>
      <c r="AA695" s="108" t="s">
        <v>880</v>
      </c>
      <c r="AB695" s="84">
        <v>40000</v>
      </c>
      <c r="AC695" s="108" t="s">
        <v>303</v>
      </c>
      <c r="AD695" s="84">
        <v>18</v>
      </c>
      <c r="AE695" s="84" t="s">
        <v>1435</v>
      </c>
      <c r="AF695" s="84" t="s">
        <v>1288</v>
      </c>
      <c r="AG695" s="108" t="s">
        <v>961</v>
      </c>
      <c r="AH695" s="84" t="s">
        <v>271</v>
      </c>
      <c r="AI695" s="108" t="s">
        <v>1515</v>
      </c>
      <c r="AJ695" s="84">
        <v>2690</v>
      </c>
      <c r="AK695" s="84">
        <v>2690</v>
      </c>
      <c r="AL695" s="108" t="s">
        <v>963</v>
      </c>
      <c r="AM695" s="84">
        <v>3860.35</v>
      </c>
      <c r="AN695" s="112">
        <v>1519.65</v>
      </c>
      <c r="AO695" s="112">
        <v>5380</v>
      </c>
      <c r="AP695" s="112">
        <v>36139.65</v>
      </c>
      <c r="AQ695" s="112">
        <v>6671.35</v>
      </c>
      <c r="AR695" s="112">
        <v>42811</v>
      </c>
      <c r="AS695" s="112">
        <v>0</v>
      </c>
      <c r="AT695" s="112">
        <v>0</v>
      </c>
      <c r="AU695" s="112">
        <v>0</v>
      </c>
      <c r="AV695" s="84">
        <v>2</v>
      </c>
      <c r="AW695" s="84"/>
      <c r="AX695" s="84"/>
      <c r="AY695" s="108"/>
      <c r="AZ695" s="84"/>
      <c r="BA695" s="84"/>
      <c r="BB695" s="84" t="s">
        <v>1622</v>
      </c>
      <c r="BC695" s="84" t="s">
        <v>145</v>
      </c>
      <c r="BD695" s="108"/>
      <c r="BE695" s="84">
        <v>0</v>
      </c>
      <c r="BF695" s="38" t="s">
        <v>1284</v>
      </c>
      <c r="BG695" s="84" t="s">
        <v>1286</v>
      </c>
      <c r="BH695" s="114" t="s">
        <v>1642</v>
      </c>
      <c r="BI695" s="38" t="s">
        <v>112</v>
      </c>
      <c r="BJ695" s="85">
        <v>46042</v>
      </c>
      <c r="BK695" s="84" t="s">
        <v>247</v>
      </c>
      <c r="BL695" s="38" t="s">
        <v>247</v>
      </c>
      <c r="BM695" s="115" t="s">
        <v>247</v>
      </c>
      <c r="BN695" s="116" t="s">
        <v>247</v>
      </c>
      <c r="BO695" s="84" t="s">
        <v>247</v>
      </c>
      <c r="BP695" s="84" t="s">
        <v>247</v>
      </c>
      <c r="BQ695" s="117" t="s">
        <v>247</v>
      </c>
      <c r="BR695" s="118" t="s">
        <v>1647</v>
      </c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199759</v>
      </c>
      <c r="J711" s="38" t="s">
        <v>720</v>
      </c>
      <c r="K711" s="84">
        <v>199759</v>
      </c>
      <c r="L711" s="84" t="s">
        <v>456</v>
      </c>
      <c r="M711" s="38" t="s">
        <v>457</v>
      </c>
      <c r="N711" s="84">
        <v>431377</v>
      </c>
      <c r="O711" s="84" t="s">
        <v>721</v>
      </c>
      <c r="P711" s="84">
        <v>676774</v>
      </c>
      <c r="Q711" s="38" t="s">
        <v>839</v>
      </c>
      <c r="R711" s="38" t="s">
        <v>259</v>
      </c>
      <c r="S711" s="84" t="s">
        <v>1570</v>
      </c>
      <c r="T711" s="84" t="s">
        <v>1570</v>
      </c>
      <c r="U711" s="84" t="s">
        <v>359</v>
      </c>
      <c r="V711" s="84" t="s">
        <v>299</v>
      </c>
      <c r="W711" s="84">
        <v>0</v>
      </c>
      <c r="X711" s="38" t="s">
        <v>315</v>
      </c>
      <c r="Y711" s="84">
        <v>359907179</v>
      </c>
      <c r="Z711" s="38" t="s">
        <v>1571</v>
      </c>
      <c r="AA711" s="108" t="s">
        <v>1510</v>
      </c>
      <c r="AB711" s="84">
        <v>75000</v>
      </c>
      <c r="AC711" s="108" t="s">
        <v>510</v>
      </c>
      <c r="AD711" s="84">
        <v>24</v>
      </c>
      <c r="AE711" s="84" t="s">
        <v>1257</v>
      </c>
      <c r="AF711" s="84" t="s">
        <v>844</v>
      </c>
      <c r="AG711" s="108" t="s">
        <v>845</v>
      </c>
      <c r="AH711" s="84" t="s">
        <v>322</v>
      </c>
      <c r="AI711" s="108" t="s">
        <v>978</v>
      </c>
      <c r="AJ711" s="84">
        <v>4000</v>
      </c>
      <c r="AK711" s="84">
        <v>4000</v>
      </c>
      <c r="AL711" s="108" t="s">
        <v>1119</v>
      </c>
      <c r="AM711" s="84">
        <v>5653.09</v>
      </c>
      <c r="AN711" s="112">
        <v>2346.91</v>
      </c>
      <c r="AO711" s="112">
        <v>8000</v>
      </c>
      <c r="AP711" s="112">
        <v>69346.91</v>
      </c>
      <c r="AQ711" s="112">
        <v>17534.09</v>
      </c>
      <c r="AR711" s="112">
        <v>86881</v>
      </c>
      <c r="AS711" s="112">
        <v>0</v>
      </c>
      <c r="AT711" s="112">
        <v>0</v>
      </c>
      <c r="AU711" s="112">
        <v>0</v>
      </c>
      <c r="AV711" s="84">
        <v>2</v>
      </c>
      <c r="AW711" s="84"/>
      <c r="AX711" s="84"/>
      <c r="AY711" s="108"/>
      <c r="AZ711" s="84"/>
      <c r="BA711" s="84"/>
      <c r="BB711" s="84" t="s">
        <v>1622</v>
      </c>
      <c r="BC711" s="84" t="s">
        <v>145</v>
      </c>
      <c r="BD711" s="108"/>
      <c r="BE711" s="84">
        <v>0</v>
      </c>
      <c r="BF711" s="38" t="s">
        <v>1570</v>
      </c>
      <c r="BG711" s="84" t="s">
        <v>1572</v>
      </c>
      <c r="BH711" s="114" t="s">
        <v>1642</v>
      </c>
      <c r="BI711" s="38" t="s">
        <v>112</v>
      </c>
      <c r="BJ711" s="85">
        <v>46042</v>
      </c>
      <c r="BK711" s="84" t="s">
        <v>247</v>
      </c>
      <c r="BL711" s="38" t="s">
        <v>247</v>
      </c>
      <c r="BM711" s="115" t="s">
        <v>247</v>
      </c>
      <c r="BN711" s="116" t="s">
        <v>247</v>
      </c>
      <c r="BO711" s="84" t="s">
        <v>247</v>
      </c>
      <c r="BP711" s="84" t="s">
        <v>247</v>
      </c>
      <c r="BQ711" s="117" t="s">
        <v>247</v>
      </c>
      <c r="BR711" s="118" t="s">
        <v>1647</v>
      </c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14776</v>
      </c>
      <c r="J739" s="38" t="s">
        <v>329</v>
      </c>
      <c r="K739" s="84">
        <v>14776</v>
      </c>
      <c r="L739" s="84" t="s">
        <v>456</v>
      </c>
      <c r="M739" s="38" t="s">
        <v>457</v>
      </c>
      <c r="N739" s="84">
        <v>20990</v>
      </c>
      <c r="O739" s="84" t="s">
        <v>704</v>
      </c>
      <c r="P739" s="84">
        <v>34047</v>
      </c>
      <c r="Q739" s="38" t="s">
        <v>705</v>
      </c>
      <c r="R739" s="38" t="s">
        <v>259</v>
      </c>
      <c r="S739" s="84" t="s">
        <v>1574</v>
      </c>
      <c r="T739" s="84" t="s">
        <v>1574</v>
      </c>
      <c r="U739" s="84" t="s">
        <v>555</v>
      </c>
      <c r="V739" s="84" t="s">
        <v>299</v>
      </c>
      <c r="W739" s="84">
        <v>0</v>
      </c>
      <c r="X739" s="38" t="s">
        <v>315</v>
      </c>
      <c r="Y739" s="84">
        <v>360005947</v>
      </c>
      <c r="Z739" s="38" t="s">
        <v>1254</v>
      </c>
      <c r="AA739" s="108" t="s">
        <v>1576</v>
      </c>
      <c r="AB739" s="84">
        <v>60000</v>
      </c>
      <c r="AC739" s="108" t="s">
        <v>303</v>
      </c>
      <c r="AD739" s="84">
        <v>24</v>
      </c>
      <c r="AE739" s="84" t="s">
        <v>1255</v>
      </c>
      <c r="AF739" s="84" t="s">
        <v>1577</v>
      </c>
      <c r="AG739" s="108" t="s">
        <v>1578</v>
      </c>
      <c r="AH739" s="84" t="s">
        <v>1007</v>
      </c>
      <c r="AI739" s="108" t="s">
        <v>963</v>
      </c>
      <c r="AJ739" s="84">
        <v>3230</v>
      </c>
      <c r="AK739" s="84">
        <v>3230</v>
      </c>
      <c r="AL739" s="108" t="s">
        <v>963</v>
      </c>
      <c r="AM739" s="84">
        <v>2717.12</v>
      </c>
      <c r="AN739" s="112">
        <v>512.88</v>
      </c>
      <c r="AO739" s="112">
        <v>3230</v>
      </c>
      <c r="AP739" s="112">
        <v>57282.879999999997</v>
      </c>
      <c r="AQ739" s="112">
        <v>15740.12</v>
      </c>
      <c r="AR739" s="112">
        <v>73023</v>
      </c>
      <c r="AS739" s="112">
        <v>0</v>
      </c>
      <c r="AT739" s="112">
        <v>0</v>
      </c>
      <c r="AU739" s="112">
        <v>0</v>
      </c>
      <c r="AV739" s="84">
        <v>1</v>
      </c>
      <c r="AW739" s="84"/>
      <c r="AX739" s="84"/>
      <c r="AY739" s="108"/>
      <c r="AZ739" s="84"/>
      <c r="BA739" s="84"/>
      <c r="BB739" s="84" t="s">
        <v>1622</v>
      </c>
      <c r="BC739" s="84" t="s">
        <v>145</v>
      </c>
      <c r="BD739" s="108"/>
      <c r="BE739" s="84">
        <v>0</v>
      </c>
      <c r="BF739" s="38" t="s">
        <v>1574</v>
      </c>
      <c r="BG739" s="84" t="s">
        <v>1575</v>
      </c>
      <c r="BH739" s="114" t="s">
        <v>1642</v>
      </c>
      <c r="BI739" s="38" t="s">
        <v>112</v>
      </c>
      <c r="BJ739" s="85">
        <v>46042</v>
      </c>
      <c r="BK739" s="84" t="s">
        <v>247</v>
      </c>
      <c r="BL739" s="38" t="s">
        <v>247</v>
      </c>
      <c r="BM739" s="115" t="s">
        <v>247</v>
      </c>
      <c r="BN739" s="116" t="s">
        <v>247</v>
      </c>
      <c r="BO739" s="84" t="s">
        <v>247</v>
      </c>
      <c r="BP739" s="84" t="s">
        <v>247</v>
      </c>
      <c r="BQ739" s="117" t="s">
        <v>247</v>
      </c>
      <c r="BR739" s="118" t="s">
        <v>1647</v>
      </c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14810</v>
      </c>
      <c r="J740" s="38" t="s">
        <v>537</v>
      </c>
      <c r="K740" s="84">
        <v>14810</v>
      </c>
      <c r="L740" s="84" t="s">
        <v>255</v>
      </c>
      <c r="M740" s="38" t="s">
        <v>256</v>
      </c>
      <c r="N740" s="84">
        <v>21003</v>
      </c>
      <c r="O740" s="84" t="s">
        <v>538</v>
      </c>
      <c r="P740" s="84">
        <v>729092</v>
      </c>
      <c r="Q740" s="38" t="s">
        <v>893</v>
      </c>
      <c r="R740" s="38" t="s">
        <v>259</v>
      </c>
      <c r="S740" s="84" t="s">
        <v>1579</v>
      </c>
      <c r="T740" s="84" t="s">
        <v>1579</v>
      </c>
      <c r="U740" s="84" t="s">
        <v>291</v>
      </c>
      <c r="V740" s="84" t="s">
        <v>292</v>
      </c>
      <c r="W740" s="84">
        <v>0</v>
      </c>
      <c r="X740" s="38" t="s">
        <v>315</v>
      </c>
      <c r="Y740" s="84">
        <v>360008880</v>
      </c>
      <c r="Z740" s="38" t="s">
        <v>1580</v>
      </c>
      <c r="AA740" s="108" t="s">
        <v>1317</v>
      </c>
      <c r="AB740" s="84">
        <v>37000</v>
      </c>
      <c r="AC740" s="108" t="s">
        <v>267</v>
      </c>
      <c r="AD740" s="84">
        <v>24</v>
      </c>
      <c r="AE740" s="84" t="s">
        <v>1257</v>
      </c>
      <c r="AF740" s="84" t="s">
        <v>1582</v>
      </c>
      <c r="AG740" s="108" t="s">
        <v>899</v>
      </c>
      <c r="AH740" s="84" t="s">
        <v>322</v>
      </c>
      <c r="AI740" s="108" t="s">
        <v>1022</v>
      </c>
      <c r="AJ740" s="84">
        <v>1990</v>
      </c>
      <c r="AK740" s="84">
        <v>1990</v>
      </c>
      <c r="AL740" s="108" t="s">
        <v>1022</v>
      </c>
      <c r="AM740" s="84">
        <v>1673.73</v>
      </c>
      <c r="AN740" s="112">
        <v>316.27</v>
      </c>
      <c r="AO740" s="112">
        <v>1990</v>
      </c>
      <c r="AP740" s="112">
        <v>35326.269999999997</v>
      </c>
      <c r="AQ740" s="112">
        <v>9719.73</v>
      </c>
      <c r="AR740" s="112">
        <v>45046</v>
      </c>
      <c r="AS740" s="112">
        <v>0</v>
      </c>
      <c r="AT740" s="112">
        <v>0</v>
      </c>
      <c r="AU740" s="112">
        <v>0</v>
      </c>
      <c r="AV740" s="84">
        <v>1</v>
      </c>
      <c r="AW740" s="84"/>
      <c r="AX740" s="84"/>
      <c r="AY740" s="108"/>
      <c r="AZ740" s="84"/>
      <c r="BA740" s="84"/>
      <c r="BB740" s="84" t="s">
        <v>1622</v>
      </c>
      <c r="BC740" s="84" t="s">
        <v>145</v>
      </c>
      <c r="BD740" s="108"/>
      <c r="BE740" s="84">
        <v>0</v>
      </c>
      <c r="BF740" s="38" t="s">
        <v>1579</v>
      </c>
      <c r="BG740" s="84" t="s">
        <v>1581</v>
      </c>
      <c r="BH740" s="114" t="s">
        <v>1642</v>
      </c>
      <c r="BI740" s="38" t="s">
        <v>112</v>
      </c>
      <c r="BJ740" s="85">
        <v>46042</v>
      </c>
      <c r="BK740" s="84" t="s">
        <v>247</v>
      </c>
      <c r="BL740" s="38" t="s">
        <v>247</v>
      </c>
      <c r="BM740" s="115" t="s">
        <v>247</v>
      </c>
      <c r="BN740" s="116" t="s">
        <v>247</v>
      </c>
      <c r="BO740" s="84" t="s">
        <v>247</v>
      </c>
      <c r="BP740" s="84" t="s">
        <v>247</v>
      </c>
      <c r="BQ740" s="117" t="s">
        <v>247</v>
      </c>
      <c r="BR740" s="118" t="s">
        <v>1647</v>
      </c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14776</v>
      </c>
      <c r="J747" s="38" t="s">
        <v>329</v>
      </c>
      <c r="K747" s="84">
        <v>14776</v>
      </c>
      <c r="L747" s="84" t="s">
        <v>456</v>
      </c>
      <c r="M747" s="38" t="s">
        <v>457</v>
      </c>
      <c r="N747" s="84">
        <v>20990</v>
      </c>
      <c r="O747" s="84" t="s">
        <v>704</v>
      </c>
      <c r="P747" s="84">
        <v>34047</v>
      </c>
      <c r="Q747" s="38" t="s">
        <v>705</v>
      </c>
      <c r="R747" s="38" t="s">
        <v>259</v>
      </c>
      <c r="S747" s="84" t="s">
        <v>1583</v>
      </c>
      <c r="T747" s="84" t="s">
        <v>1583</v>
      </c>
      <c r="U747" s="84" t="s">
        <v>291</v>
      </c>
      <c r="V747" s="84" t="s">
        <v>299</v>
      </c>
      <c r="W747" s="84">
        <v>0</v>
      </c>
      <c r="X747" s="38" t="s">
        <v>315</v>
      </c>
      <c r="Y747" s="84">
        <v>360027677</v>
      </c>
      <c r="Z747" s="38" t="s">
        <v>1569</v>
      </c>
      <c r="AA747" s="108" t="s">
        <v>1585</v>
      </c>
      <c r="AB747" s="84">
        <v>60000</v>
      </c>
      <c r="AC747" s="108" t="s">
        <v>303</v>
      </c>
      <c r="AD747" s="84">
        <v>24</v>
      </c>
      <c r="AE747" s="84" t="s">
        <v>1255</v>
      </c>
      <c r="AF747" s="84" t="s">
        <v>1586</v>
      </c>
      <c r="AG747" s="108" t="s">
        <v>1587</v>
      </c>
      <c r="AH747" s="84" t="s">
        <v>1007</v>
      </c>
      <c r="AI747" s="108" t="s">
        <v>1573</v>
      </c>
      <c r="AJ747" s="84">
        <v>3230</v>
      </c>
      <c r="AK747" s="84">
        <v>3230</v>
      </c>
      <c r="AL747" s="108"/>
      <c r="AM747" s="84">
        <v>0</v>
      </c>
      <c r="AN747" s="112">
        <v>0</v>
      </c>
      <c r="AO747" s="112">
        <v>0</v>
      </c>
      <c r="AP747" s="112">
        <v>60000</v>
      </c>
      <c r="AQ747" s="112">
        <v>17890</v>
      </c>
      <c r="AR747" s="112">
        <v>77890</v>
      </c>
      <c r="AS747" s="112">
        <v>0</v>
      </c>
      <c r="AT747" s="112">
        <v>0</v>
      </c>
      <c r="AU747" s="112">
        <v>0</v>
      </c>
      <c r="AV747" s="84"/>
      <c r="AW747" s="84"/>
      <c r="AX747" s="84"/>
      <c r="AY747" s="108"/>
      <c r="AZ747" s="84"/>
      <c r="BA747" s="84"/>
      <c r="BB747" s="84" t="s">
        <v>1622</v>
      </c>
      <c r="BC747" s="84" t="s">
        <v>145</v>
      </c>
      <c r="BD747" s="108"/>
      <c r="BE747" s="84">
        <v>0</v>
      </c>
      <c r="BF747" s="38" t="s">
        <v>1583</v>
      </c>
      <c r="BG747" s="84" t="s">
        <v>1584</v>
      </c>
      <c r="BH747" s="114" t="s">
        <v>1642</v>
      </c>
      <c r="BI747" s="38" t="s">
        <v>112</v>
      </c>
      <c r="BJ747" s="85">
        <v>46042</v>
      </c>
      <c r="BK747" s="84" t="s">
        <v>247</v>
      </c>
      <c r="BL747" s="38" t="s">
        <v>247</v>
      </c>
      <c r="BM747" s="115" t="s">
        <v>247</v>
      </c>
      <c r="BN747" s="116" t="s">
        <v>247</v>
      </c>
      <c r="BO747" s="84" t="s">
        <v>247</v>
      </c>
      <c r="BP747" s="84" t="s">
        <v>247</v>
      </c>
      <c r="BQ747" s="117" t="s">
        <v>247</v>
      </c>
      <c r="BR747" s="118" t="s">
        <v>1647</v>
      </c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14634</v>
      </c>
      <c r="J748" s="38" t="s">
        <v>480</v>
      </c>
      <c r="K748" s="84">
        <v>14634</v>
      </c>
      <c r="L748" s="84" t="s">
        <v>255</v>
      </c>
      <c r="M748" s="38" t="s">
        <v>256</v>
      </c>
      <c r="N748" s="84">
        <v>20827</v>
      </c>
      <c r="O748" s="84" t="s">
        <v>1203</v>
      </c>
      <c r="P748" s="84">
        <v>839006</v>
      </c>
      <c r="Q748" s="38" t="s">
        <v>1229</v>
      </c>
      <c r="R748" s="38" t="s">
        <v>259</v>
      </c>
      <c r="S748" s="84" t="s">
        <v>1588</v>
      </c>
      <c r="T748" s="84" t="s">
        <v>1588</v>
      </c>
      <c r="U748" s="84" t="s">
        <v>291</v>
      </c>
      <c r="V748" s="84" t="s">
        <v>299</v>
      </c>
      <c r="W748" s="84">
        <v>0</v>
      </c>
      <c r="X748" s="38" t="s">
        <v>315</v>
      </c>
      <c r="Y748" s="84">
        <v>360028315</v>
      </c>
      <c r="Z748" s="38" t="s">
        <v>1589</v>
      </c>
      <c r="AA748" s="108" t="s">
        <v>1585</v>
      </c>
      <c r="AB748" s="84">
        <v>45000</v>
      </c>
      <c r="AC748" s="108" t="s">
        <v>303</v>
      </c>
      <c r="AD748" s="84">
        <v>24</v>
      </c>
      <c r="AE748" s="84" t="s">
        <v>1255</v>
      </c>
      <c r="AF748" s="84" t="s">
        <v>1586</v>
      </c>
      <c r="AG748" s="108" t="s">
        <v>1587</v>
      </c>
      <c r="AH748" s="84" t="s">
        <v>1007</v>
      </c>
      <c r="AI748" s="108" t="s">
        <v>1573</v>
      </c>
      <c r="AJ748" s="84">
        <v>2420</v>
      </c>
      <c r="AK748" s="84">
        <v>2420</v>
      </c>
      <c r="AL748" s="108"/>
      <c r="AM748" s="84">
        <v>0</v>
      </c>
      <c r="AN748" s="112">
        <v>0</v>
      </c>
      <c r="AO748" s="112">
        <v>0</v>
      </c>
      <c r="AP748" s="112">
        <v>45000</v>
      </c>
      <c r="AQ748" s="112">
        <v>13435</v>
      </c>
      <c r="AR748" s="112">
        <v>58435</v>
      </c>
      <c r="AS748" s="112">
        <v>0</v>
      </c>
      <c r="AT748" s="112">
        <v>0</v>
      </c>
      <c r="AU748" s="112">
        <v>0</v>
      </c>
      <c r="AV748" s="84"/>
      <c r="AW748" s="84"/>
      <c r="AX748" s="84"/>
      <c r="AY748" s="108"/>
      <c r="AZ748" s="84"/>
      <c r="BA748" s="84"/>
      <c r="BB748" s="84" t="s">
        <v>1622</v>
      </c>
      <c r="BC748" s="84" t="s">
        <v>145</v>
      </c>
      <c r="BD748" s="108"/>
      <c r="BE748" s="84">
        <v>0</v>
      </c>
      <c r="BF748" s="38" t="s">
        <v>1588</v>
      </c>
      <c r="BG748" s="84" t="s">
        <v>1590</v>
      </c>
      <c r="BH748" s="114" t="s">
        <v>1642</v>
      </c>
      <c r="BI748" s="38" t="s">
        <v>112</v>
      </c>
      <c r="BJ748" s="85">
        <v>46042</v>
      </c>
      <c r="BK748" s="84" t="s">
        <v>247</v>
      </c>
      <c r="BL748" s="38" t="s">
        <v>247</v>
      </c>
      <c r="BM748" s="115" t="s">
        <v>247</v>
      </c>
      <c r="BN748" s="116" t="s">
        <v>247</v>
      </c>
      <c r="BO748" s="84" t="s">
        <v>247</v>
      </c>
      <c r="BP748" s="84" t="s">
        <v>247</v>
      </c>
      <c r="BQ748" s="117" t="s">
        <v>247</v>
      </c>
      <c r="BR748" s="118" t="s">
        <v>1647</v>
      </c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14795</v>
      </c>
      <c r="J749" s="38" t="s">
        <v>353</v>
      </c>
      <c r="K749" s="84">
        <v>14795</v>
      </c>
      <c r="L749" s="84" t="s">
        <v>354</v>
      </c>
      <c r="M749" s="38" t="s">
        <v>355</v>
      </c>
      <c r="N749" s="84">
        <v>20988</v>
      </c>
      <c r="O749" s="84" t="s">
        <v>356</v>
      </c>
      <c r="P749" s="84">
        <v>34053</v>
      </c>
      <c r="Q749" s="38" t="s">
        <v>357</v>
      </c>
      <c r="R749" s="38" t="s">
        <v>259</v>
      </c>
      <c r="S749" s="84" t="s">
        <v>1591</v>
      </c>
      <c r="T749" s="84" t="s">
        <v>1591</v>
      </c>
      <c r="U749" s="84" t="s">
        <v>555</v>
      </c>
      <c r="V749" s="84" t="s">
        <v>299</v>
      </c>
      <c r="W749" s="84">
        <v>0</v>
      </c>
      <c r="X749" s="38" t="s">
        <v>315</v>
      </c>
      <c r="Y749" s="84">
        <v>360028515</v>
      </c>
      <c r="Z749" s="38" t="s">
        <v>1592</v>
      </c>
      <c r="AA749" s="108" t="s">
        <v>1379</v>
      </c>
      <c r="AB749" s="84">
        <v>45000</v>
      </c>
      <c r="AC749" s="108" t="s">
        <v>363</v>
      </c>
      <c r="AD749" s="84">
        <v>24</v>
      </c>
      <c r="AE749" s="84" t="s">
        <v>1255</v>
      </c>
      <c r="AF749" s="84" t="s">
        <v>1594</v>
      </c>
      <c r="AG749" s="108" t="s">
        <v>1595</v>
      </c>
      <c r="AH749" s="84" t="s">
        <v>1007</v>
      </c>
      <c r="AI749" s="108" t="s">
        <v>1596</v>
      </c>
      <c r="AJ749" s="84">
        <v>2420</v>
      </c>
      <c r="AK749" s="84">
        <v>2420</v>
      </c>
      <c r="AL749" s="108"/>
      <c r="AM749" s="84">
        <v>0</v>
      </c>
      <c r="AN749" s="112">
        <v>0</v>
      </c>
      <c r="AO749" s="112">
        <v>0</v>
      </c>
      <c r="AP749" s="112">
        <v>45000</v>
      </c>
      <c r="AQ749" s="112">
        <v>13331</v>
      </c>
      <c r="AR749" s="112">
        <v>58331</v>
      </c>
      <c r="AS749" s="112">
        <v>0</v>
      </c>
      <c r="AT749" s="112">
        <v>0</v>
      </c>
      <c r="AU749" s="112">
        <v>0</v>
      </c>
      <c r="AV749" s="84"/>
      <c r="AW749" s="84"/>
      <c r="AX749" s="84"/>
      <c r="AY749" s="108"/>
      <c r="AZ749" s="84"/>
      <c r="BA749" s="84"/>
      <c r="BB749" s="84" t="s">
        <v>1622</v>
      </c>
      <c r="BC749" s="84" t="s">
        <v>145</v>
      </c>
      <c r="BD749" s="108"/>
      <c r="BE749" s="84">
        <v>0</v>
      </c>
      <c r="BF749" s="38" t="s">
        <v>1591</v>
      </c>
      <c r="BG749" s="84" t="s">
        <v>1593</v>
      </c>
      <c r="BH749" s="114" t="s">
        <v>1642</v>
      </c>
      <c r="BI749" s="38" t="s">
        <v>112</v>
      </c>
      <c r="BJ749" s="85">
        <v>46042</v>
      </c>
      <c r="BK749" s="84" t="s">
        <v>247</v>
      </c>
      <c r="BL749" s="38" t="s">
        <v>247</v>
      </c>
      <c r="BM749" s="115" t="s">
        <v>247</v>
      </c>
      <c r="BN749" s="116" t="s">
        <v>247</v>
      </c>
      <c r="BO749" s="84" t="s">
        <v>247</v>
      </c>
      <c r="BP749" s="84" t="s">
        <v>247</v>
      </c>
      <c r="BQ749" s="117" t="s">
        <v>247</v>
      </c>
      <c r="BR749" s="118" t="s">
        <v>1647</v>
      </c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14776</v>
      </c>
      <c r="J750" s="38" t="s">
        <v>329</v>
      </c>
      <c r="K750" s="84">
        <v>14776</v>
      </c>
      <c r="L750" s="84" t="s">
        <v>456</v>
      </c>
      <c r="M750" s="38" t="s">
        <v>457</v>
      </c>
      <c r="N750" s="84">
        <v>20990</v>
      </c>
      <c r="O750" s="84" t="s">
        <v>704</v>
      </c>
      <c r="P750" s="84">
        <v>34047</v>
      </c>
      <c r="Q750" s="38" t="s">
        <v>705</v>
      </c>
      <c r="R750" s="38" t="s">
        <v>259</v>
      </c>
      <c r="S750" s="84" t="s">
        <v>1597</v>
      </c>
      <c r="T750" s="84" t="s">
        <v>1597</v>
      </c>
      <c r="U750" s="84" t="s">
        <v>291</v>
      </c>
      <c r="V750" s="84" t="s">
        <v>292</v>
      </c>
      <c r="W750" s="84">
        <v>0</v>
      </c>
      <c r="X750" s="38" t="s">
        <v>315</v>
      </c>
      <c r="Y750" s="84">
        <v>360030627</v>
      </c>
      <c r="Z750" s="38" t="s">
        <v>1598</v>
      </c>
      <c r="AA750" s="108" t="s">
        <v>1022</v>
      </c>
      <c r="AB750" s="84">
        <v>45000</v>
      </c>
      <c r="AC750" s="108" t="s">
        <v>303</v>
      </c>
      <c r="AD750" s="84">
        <v>24</v>
      </c>
      <c r="AE750" s="84" t="s">
        <v>1255</v>
      </c>
      <c r="AF750" s="84" t="s">
        <v>1594</v>
      </c>
      <c r="AG750" s="108" t="s">
        <v>1600</v>
      </c>
      <c r="AH750" s="84" t="s">
        <v>1007</v>
      </c>
      <c r="AI750" s="108" t="s">
        <v>1573</v>
      </c>
      <c r="AJ750" s="84">
        <v>2420</v>
      </c>
      <c r="AK750" s="84">
        <v>2420</v>
      </c>
      <c r="AL750" s="108"/>
      <c r="AM750" s="84">
        <v>0</v>
      </c>
      <c r="AN750" s="112">
        <v>0</v>
      </c>
      <c r="AO750" s="112">
        <v>0</v>
      </c>
      <c r="AP750" s="112">
        <v>45000</v>
      </c>
      <c r="AQ750" s="112">
        <v>13121</v>
      </c>
      <c r="AR750" s="112">
        <v>58121</v>
      </c>
      <c r="AS750" s="112">
        <v>0</v>
      </c>
      <c r="AT750" s="112">
        <v>0</v>
      </c>
      <c r="AU750" s="112">
        <v>0</v>
      </c>
      <c r="AV750" s="84"/>
      <c r="AW750" s="84"/>
      <c r="AX750" s="84"/>
      <c r="AY750" s="108"/>
      <c r="AZ750" s="84"/>
      <c r="BA750" s="84"/>
      <c r="BB750" s="84" t="s">
        <v>1622</v>
      </c>
      <c r="BC750" s="84" t="s">
        <v>145</v>
      </c>
      <c r="BD750" s="108"/>
      <c r="BE750" s="84">
        <v>0</v>
      </c>
      <c r="BF750" s="38" t="s">
        <v>1597</v>
      </c>
      <c r="BG750" s="84" t="s">
        <v>1599</v>
      </c>
      <c r="BH750" s="114" t="s">
        <v>1642</v>
      </c>
      <c r="BI750" s="38" t="s">
        <v>112</v>
      </c>
      <c r="BJ750" s="85">
        <v>46042</v>
      </c>
      <c r="BK750" s="84" t="s">
        <v>247</v>
      </c>
      <c r="BL750" s="38" t="s">
        <v>247</v>
      </c>
      <c r="BM750" s="115" t="s">
        <v>247</v>
      </c>
      <c r="BN750" s="116" t="s">
        <v>247</v>
      </c>
      <c r="BO750" s="84" t="s">
        <v>247</v>
      </c>
      <c r="BP750" s="84" t="s">
        <v>247</v>
      </c>
      <c r="BQ750" s="117" t="s">
        <v>247</v>
      </c>
      <c r="BR750" s="118" t="s">
        <v>1647</v>
      </c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14634</v>
      </c>
      <c r="J751" s="38" t="s">
        <v>480</v>
      </c>
      <c r="K751" s="84">
        <v>14634</v>
      </c>
      <c r="L751" s="84" t="s">
        <v>255</v>
      </c>
      <c r="M751" s="38" t="s">
        <v>256</v>
      </c>
      <c r="N751" s="84">
        <v>20827</v>
      </c>
      <c r="O751" s="84" t="s">
        <v>1203</v>
      </c>
      <c r="P751" s="84">
        <v>839006</v>
      </c>
      <c r="Q751" s="38" t="s">
        <v>1229</v>
      </c>
      <c r="R751" s="38" t="s">
        <v>259</v>
      </c>
      <c r="S751" s="84" t="s">
        <v>1601</v>
      </c>
      <c r="T751" s="84" t="s">
        <v>1601</v>
      </c>
      <c r="U751" s="84" t="s">
        <v>291</v>
      </c>
      <c r="V751" s="84" t="s">
        <v>292</v>
      </c>
      <c r="W751" s="84">
        <v>0</v>
      </c>
      <c r="X751" s="38" t="s">
        <v>315</v>
      </c>
      <c r="Y751" s="84">
        <v>360030694</v>
      </c>
      <c r="Z751" s="38" t="s">
        <v>1602</v>
      </c>
      <c r="AA751" s="108" t="s">
        <v>1585</v>
      </c>
      <c r="AB751" s="84">
        <v>75000</v>
      </c>
      <c r="AC751" s="108" t="s">
        <v>303</v>
      </c>
      <c r="AD751" s="84">
        <v>24</v>
      </c>
      <c r="AE751" s="84" t="s">
        <v>1257</v>
      </c>
      <c r="AF751" s="84" t="s">
        <v>1234</v>
      </c>
      <c r="AG751" s="108" t="s">
        <v>1235</v>
      </c>
      <c r="AH751" s="84" t="s">
        <v>1007</v>
      </c>
      <c r="AI751" s="108" t="s">
        <v>1573</v>
      </c>
      <c r="AJ751" s="84">
        <v>4040</v>
      </c>
      <c r="AK751" s="84">
        <v>4040</v>
      </c>
      <c r="AL751" s="108"/>
      <c r="AM751" s="84">
        <v>0</v>
      </c>
      <c r="AN751" s="112">
        <v>0</v>
      </c>
      <c r="AO751" s="112">
        <v>0</v>
      </c>
      <c r="AP751" s="112">
        <v>75000</v>
      </c>
      <c r="AQ751" s="112">
        <v>22345</v>
      </c>
      <c r="AR751" s="112">
        <v>97345</v>
      </c>
      <c r="AS751" s="112">
        <v>0</v>
      </c>
      <c r="AT751" s="112">
        <v>0</v>
      </c>
      <c r="AU751" s="112">
        <v>0</v>
      </c>
      <c r="AV751" s="84"/>
      <c r="AW751" s="84"/>
      <c r="AX751" s="84"/>
      <c r="AY751" s="108"/>
      <c r="AZ751" s="84"/>
      <c r="BA751" s="84"/>
      <c r="BB751" s="84" t="s">
        <v>1622</v>
      </c>
      <c r="BC751" s="84" t="s">
        <v>145</v>
      </c>
      <c r="BD751" s="108"/>
      <c r="BE751" s="84">
        <v>0</v>
      </c>
      <c r="BF751" s="38" t="s">
        <v>1601</v>
      </c>
      <c r="BG751" s="84" t="s">
        <v>1603</v>
      </c>
      <c r="BH751" s="114" t="s">
        <v>1642</v>
      </c>
      <c r="BI751" s="38" t="s">
        <v>112</v>
      </c>
      <c r="BJ751" s="85">
        <v>46042</v>
      </c>
      <c r="BK751" s="84" t="s">
        <v>247</v>
      </c>
      <c r="BL751" s="38" t="s">
        <v>247</v>
      </c>
      <c r="BM751" s="115" t="s">
        <v>247</v>
      </c>
      <c r="BN751" s="116" t="s">
        <v>247</v>
      </c>
      <c r="BO751" s="84" t="s">
        <v>247</v>
      </c>
      <c r="BP751" s="84" t="s">
        <v>247</v>
      </c>
      <c r="BQ751" s="117" t="s">
        <v>247</v>
      </c>
      <c r="BR751" s="118" t="s">
        <v>1647</v>
      </c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14622</v>
      </c>
      <c r="J757" s="38" t="s">
        <v>295</v>
      </c>
      <c r="K757" s="84">
        <v>14622</v>
      </c>
      <c r="L757" s="84" t="s">
        <v>255</v>
      </c>
      <c r="M757" s="38" t="s">
        <v>256</v>
      </c>
      <c r="N757" s="84">
        <v>20815</v>
      </c>
      <c r="O757" s="84" t="s">
        <v>954</v>
      </c>
      <c r="P757" s="84">
        <v>33827</v>
      </c>
      <c r="Q757" s="38" t="s">
        <v>955</v>
      </c>
      <c r="R757" s="38" t="s">
        <v>259</v>
      </c>
      <c r="S757" s="84" t="s">
        <v>1604</v>
      </c>
      <c r="T757" s="84" t="s">
        <v>1604</v>
      </c>
      <c r="U757" s="84" t="s">
        <v>291</v>
      </c>
      <c r="V757" s="84" t="s">
        <v>292</v>
      </c>
      <c r="W757" s="84">
        <v>0</v>
      </c>
      <c r="X757" s="38" t="s">
        <v>315</v>
      </c>
      <c r="Y757" s="84">
        <v>360044369</v>
      </c>
      <c r="Z757" s="38" t="s">
        <v>1605</v>
      </c>
      <c r="AA757" s="108" t="s">
        <v>1022</v>
      </c>
      <c r="AB757" s="84">
        <v>98000</v>
      </c>
      <c r="AC757" s="108" t="s">
        <v>303</v>
      </c>
      <c r="AD757" s="84">
        <v>24</v>
      </c>
      <c r="AE757" s="84" t="s">
        <v>1607</v>
      </c>
      <c r="AF757" s="84" t="s">
        <v>1608</v>
      </c>
      <c r="AG757" s="108" t="s">
        <v>961</v>
      </c>
      <c r="AH757" s="84" t="s">
        <v>293</v>
      </c>
      <c r="AI757" s="108" t="s">
        <v>1573</v>
      </c>
      <c r="AJ757" s="84">
        <v>5130</v>
      </c>
      <c r="AK757" s="84">
        <v>5130</v>
      </c>
      <c r="AL757" s="108"/>
      <c r="AM757" s="84">
        <v>0</v>
      </c>
      <c r="AN757" s="112">
        <v>0</v>
      </c>
      <c r="AO757" s="112">
        <v>0</v>
      </c>
      <c r="AP757" s="112">
        <v>98000</v>
      </c>
      <c r="AQ757" s="112">
        <v>25025</v>
      </c>
      <c r="AR757" s="112">
        <v>123025</v>
      </c>
      <c r="AS757" s="112">
        <v>0</v>
      </c>
      <c r="AT757" s="112">
        <v>0</v>
      </c>
      <c r="AU757" s="112">
        <v>0</v>
      </c>
      <c r="AV757" s="84"/>
      <c r="AW757" s="84"/>
      <c r="AX757" s="84"/>
      <c r="AY757" s="108"/>
      <c r="AZ757" s="84"/>
      <c r="BA757" s="84"/>
      <c r="BB757" s="84" t="s">
        <v>1622</v>
      </c>
      <c r="BC757" s="84" t="s">
        <v>145</v>
      </c>
      <c r="BD757" s="108"/>
      <c r="BE757" s="84">
        <v>0</v>
      </c>
      <c r="BF757" s="38" t="s">
        <v>1604</v>
      </c>
      <c r="BG757" s="84" t="s">
        <v>1606</v>
      </c>
      <c r="BH757" s="114" t="s">
        <v>1642</v>
      </c>
      <c r="BI757" s="38" t="s">
        <v>112</v>
      </c>
      <c r="BJ757" s="85">
        <v>46042</v>
      </c>
      <c r="BK757" s="84" t="s">
        <v>247</v>
      </c>
      <c r="BL757" s="38" t="s">
        <v>247</v>
      </c>
      <c r="BM757" s="115" t="s">
        <v>247</v>
      </c>
      <c r="BN757" s="116" t="s">
        <v>247</v>
      </c>
      <c r="BO757" s="84" t="s">
        <v>247</v>
      </c>
      <c r="BP757" s="84" t="s">
        <v>247</v>
      </c>
      <c r="BQ757" s="117" t="s">
        <v>247</v>
      </c>
      <c r="BR757" s="118" t="s">
        <v>1647</v>
      </c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14776</v>
      </c>
      <c r="J766" s="38" t="s">
        <v>329</v>
      </c>
      <c r="K766" s="84">
        <v>14776</v>
      </c>
      <c r="L766" s="84" t="s">
        <v>456</v>
      </c>
      <c r="M766" s="38" t="s">
        <v>457</v>
      </c>
      <c r="N766" s="84">
        <v>20990</v>
      </c>
      <c r="O766" s="84" t="s">
        <v>704</v>
      </c>
      <c r="P766" s="84">
        <v>34047</v>
      </c>
      <c r="Q766" s="38" t="s">
        <v>705</v>
      </c>
      <c r="R766" s="38" t="s">
        <v>259</v>
      </c>
      <c r="S766" s="84" t="s">
        <v>1609</v>
      </c>
      <c r="T766" s="84" t="s">
        <v>1609</v>
      </c>
      <c r="U766" s="84" t="s">
        <v>261</v>
      </c>
      <c r="V766" s="84" t="s">
        <v>292</v>
      </c>
      <c r="W766" s="84">
        <v>0</v>
      </c>
      <c r="X766" s="38" t="s">
        <v>315</v>
      </c>
      <c r="Y766" s="84">
        <v>360059078</v>
      </c>
      <c r="Z766" s="38" t="s">
        <v>1610</v>
      </c>
      <c r="AA766" s="108" t="s">
        <v>1127</v>
      </c>
      <c r="AB766" s="84">
        <v>45000</v>
      </c>
      <c r="AC766" s="108" t="s">
        <v>303</v>
      </c>
      <c r="AD766" s="84">
        <v>24</v>
      </c>
      <c r="AE766" s="84" t="s">
        <v>1255</v>
      </c>
      <c r="AF766" s="84" t="s">
        <v>1612</v>
      </c>
      <c r="AG766" s="108" t="s">
        <v>1613</v>
      </c>
      <c r="AH766" s="84" t="s">
        <v>1007</v>
      </c>
      <c r="AI766" s="108" t="s">
        <v>1573</v>
      </c>
      <c r="AJ766" s="84">
        <v>2420</v>
      </c>
      <c r="AK766" s="84">
        <v>2420</v>
      </c>
      <c r="AL766" s="108"/>
      <c r="AM766" s="84">
        <v>0</v>
      </c>
      <c r="AN766" s="112">
        <v>0</v>
      </c>
      <c r="AO766" s="112">
        <v>0</v>
      </c>
      <c r="AP766" s="112">
        <v>45000</v>
      </c>
      <c r="AQ766" s="112">
        <v>12806</v>
      </c>
      <c r="AR766" s="112">
        <v>57806</v>
      </c>
      <c r="AS766" s="112">
        <v>0</v>
      </c>
      <c r="AT766" s="112">
        <v>0</v>
      </c>
      <c r="AU766" s="112">
        <v>0</v>
      </c>
      <c r="AV766" s="84"/>
      <c r="AW766" s="84"/>
      <c r="AX766" s="84"/>
      <c r="AY766" s="108"/>
      <c r="AZ766" s="84"/>
      <c r="BA766" s="84"/>
      <c r="BB766" s="84" t="s">
        <v>1622</v>
      </c>
      <c r="BC766" s="84" t="s">
        <v>145</v>
      </c>
      <c r="BD766" s="108"/>
      <c r="BE766" s="84">
        <v>0</v>
      </c>
      <c r="BF766" s="38" t="s">
        <v>1609</v>
      </c>
      <c r="BG766" s="84" t="s">
        <v>1611</v>
      </c>
      <c r="BH766" s="114" t="s">
        <v>1642</v>
      </c>
      <c r="BI766" s="38" t="s">
        <v>112</v>
      </c>
      <c r="BJ766" s="85">
        <v>46042</v>
      </c>
      <c r="BK766" s="84" t="s">
        <v>247</v>
      </c>
      <c r="BL766" s="38" t="s">
        <v>247</v>
      </c>
      <c r="BM766" s="115" t="s">
        <v>247</v>
      </c>
      <c r="BN766" s="116" t="s">
        <v>247</v>
      </c>
      <c r="BO766" s="84" t="s">
        <v>247</v>
      </c>
      <c r="BP766" s="84" t="s">
        <v>247</v>
      </c>
      <c r="BQ766" s="117" t="s">
        <v>247</v>
      </c>
      <c r="BR766" s="118" t="s">
        <v>1647</v>
      </c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14672</v>
      </c>
      <c r="J769" s="38" t="s">
        <v>295</v>
      </c>
      <c r="K769" s="84">
        <v>14672</v>
      </c>
      <c r="L769" s="84" t="s">
        <v>255</v>
      </c>
      <c r="M769" s="38" t="s">
        <v>256</v>
      </c>
      <c r="N769" s="84">
        <v>20865</v>
      </c>
      <c r="O769" s="84" t="s">
        <v>344</v>
      </c>
      <c r="P769" s="84">
        <v>33895</v>
      </c>
      <c r="Q769" s="38" t="s">
        <v>345</v>
      </c>
      <c r="R769" s="38" t="s">
        <v>259</v>
      </c>
      <c r="S769" s="84" t="s">
        <v>1614</v>
      </c>
      <c r="T769" s="84" t="s">
        <v>1614</v>
      </c>
      <c r="U769" s="84" t="s">
        <v>359</v>
      </c>
      <c r="V769" s="84" t="s">
        <v>292</v>
      </c>
      <c r="W769" s="84">
        <v>0</v>
      </c>
      <c r="X769" s="38" t="s">
        <v>315</v>
      </c>
      <c r="Y769" s="84">
        <v>360065967</v>
      </c>
      <c r="Z769" s="38" t="s">
        <v>1615</v>
      </c>
      <c r="AA769" s="108" t="s">
        <v>1030</v>
      </c>
      <c r="AB769" s="84">
        <v>45000</v>
      </c>
      <c r="AC769" s="108" t="s">
        <v>303</v>
      </c>
      <c r="AD769" s="84">
        <v>24</v>
      </c>
      <c r="AE769" s="84" t="s">
        <v>1255</v>
      </c>
      <c r="AF769" s="84" t="s">
        <v>1612</v>
      </c>
      <c r="AG769" s="108" t="s">
        <v>1617</v>
      </c>
      <c r="AH769" s="84" t="s">
        <v>1007</v>
      </c>
      <c r="AI769" s="108" t="s">
        <v>1573</v>
      </c>
      <c r="AJ769" s="84">
        <v>2420</v>
      </c>
      <c r="AK769" s="84">
        <v>2420</v>
      </c>
      <c r="AL769" s="108"/>
      <c r="AM769" s="84">
        <v>0</v>
      </c>
      <c r="AN769" s="112">
        <v>0</v>
      </c>
      <c r="AO769" s="112">
        <v>0</v>
      </c>
      <c r="AP769" s="112">
        <v>45000</v>
      </c>
      <c r="AQ769" s="112">
        <v>12753</v>
      </c>
      <c r="AR769" s="112">
        <v>57753</v>
      </c>
      <c r="AS769" s="112">
        <v>0</v>
      </c>
      <c r="AT769" s="112">
        <v>0</v>
      </c>
      <c r="AU769" s="112">
        <v>0</v>
      </c>
      <c r="AV769" s="84"/>
      <c r="AW769" s="84"/>
      <c r="AX769" s="84"/>
      <c r="AY769" s="108"/>
      <c r="AZ769" s="84"/>
      <c r="BA769" s="84"/>
      <c r="BB769" s="84" t="s">
        <v>1622</v>
      </c>
      <c r="BC769" s="84" t="s">
        <v>145</v>
      </c>
      <c r="BD769" s="108"/>
      <c r="BE769" s="84">
        <v>0</v>
      </c>
      <c r="BF769" s="38" t="s">
        <v>1614</v>
      </c>
      <c r="BG769" s="84" t="s">
        <v>1616</v>
      </c>
      <c r="BH769" s="114" t="s">
        <v>1642</v>
      </c>
      <c r="BI769" s="38" t="s">
        <v>112</v>
      </c>
      <c r="BJ769" s="85">
        <v>46042</v>
      </c>
      <c r="BK769" s="84" t="s">
        <v>247</v>
      </c>
      <c r="BL769" s="38" t="s">
        <v>247</v>
      </c>
      <c r="BM769" s="115" t="s">
        <v>247</v>
      </c>
      <c r="BN769" s="116" t="s">
        <v>247</v>
      </c>
      <c r="BO769" s="84" t="s">
        <v>247</v>
      </c>
      <c r="BP769" s="84" t="s">
        <v>247</v>
      </c>
      <c r="BQ769" s="117" t="s">
        <v>247</v>
      </c>
      <c r="BR769" s="118" t="s">
        <v>1647</v>
      </c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14672</v>
      </c>
      <c r="J770" s="38" t="s">
        <v>295</v>
      </c>
      <c r="K770" s="84">
        <v>14672</v>
      </c>
      <c r="L770" s="84" t="s">
        <v>255</v>
      </c>
      <c r="M770" s="38" t="s">
        <v>256</v>
      </c>
      <c r="N770" s="84">
        <v>20865</v>
      </c>
      <c r="O770" s="84" t="s">
        <v>344</v>
      </c>
      <c r="P770" s="84">
        <v>33833</v>
      </c>
      <c r="Q770" s="38" t="s">
        <v>1120</v>
      </c>
      <c r="R770" s="38" t="s">
        <v>259</v>
      </c>
      <c r="S770" s="84" t="s">
        <v>1618</v>
      </c>
      <c r="T770" s="84" t="s">
        <v>1618</v>
      </c>
      <c r="U770" s="84" t="s">
        <v>555</v>
      </c>
      <c r="V770" s="84" t="s">
        <v>292</v>
      </c>
      <c r="W770" s="84">
        <v>0</v>
      </c>
      <c r="X770" s="38" t="s">
        <v>315</v>
      </c>
      <c r="Y770" s="84">
        <v>360070027</v>
      </c>
      <c r="Z770" s="38" t="s">
        <v>1619</v>
      </c>
      <c r="AA770" s="108" t="s">
        <v>1030</v>
      </c>
      <c r="AB770" s="84">
        <v>45000</v>
      </c>
      <c r="AC770" s="108" t="s">
        <v>303</v>
      </c>
      <c r="AD770" s="84">
        <v>24</v>
      </c>
      <c r="AE770" s="84" t="s">
        <v>1255</v>
      </c>
      <c r="AF770" s="84" t="s">
        <v>1612</v>
      </c>
      <c r="AG770" s="108" t="s">
        <v>1621</v>
      </c>
      <c r="AH770" s="84" t="s">
        <v>1007</v>
      </c>
      <c r="AI770" s="108" t="s">
        <v>1573</v>
      </c>
      <c r="AJ770" s="84">
        <v>2420</v>
      </c>
      <c r="AK770" s="84">
        <v>2420</v>
      </c>
      <c r="AL770" s="108"/>
      <c r="AM770" s="84">
        <v>0</v>
      </c>
      <c r="AN770" s="112">
        <v>0</v>
      </c>
      <c r="AO770" s="112">
        <v>0</v>
      </c>
      <c r="AP770" s="112">
        <v>45000</v>
      </c>
      <c r="AQ770" s="112">
        <v>12753</v>
      </c>
      <c r="AR770" s="112">
        <v>57753</v>
      </c>
      <c r="AS770" s="112">
        <v>0</v>
      </c>
      <c r="AT770" s="112">
        <v>0</v>
      </c>
      <c r="AU770" s="112">
        <v>0</v>
      </c>
      <c r="AV770" s="84"/>
      <c r="AW770" s="84"/>
      <c r="AX770" s="84"/>
      <c r="AY770" s="108"/>
      <c r="AZ770" s="84"/>
      <c r="BA770" s="84"/>
      <c r="BB770" s="84" t="s">
        <v>1622</v>
      </c>
      <c r="BC770" s="84" t="s">
        <v>145</v>
      </c>
      <c r="BD770" s="108"/>
      <c r="BE770" s="84">
        <v>0</v>
      </c>
      <c r="BF770" s="38" t="s">
        <v>1618</v>
      </c>
      <c r="BG770" s="84" t="s">
        <v>1620</v>
      </c>
      <c r="BH770" s="114" t="s">
        <v>1642</v>
      </c>
      <c r="BI770" s="38" t="s">
        <v>112</v>
      </c>
      <c r="BJ770" s="85">
        <v>46042</v>
      </c>
      <c r="BK770" s="84" t="s">
        <v>247</v>
      </c>
      <c r="BL770" s="38" t="s">
        <v>247</v>
      </c>
      <c r="BM770" s="115" t="s">
        <v>247</v>
      </c>
      <c r="BN770" s="116" t="s">
        <v>247</v>
      </c>
      <c r="BO770" s="84" t="s">
        <v>247</v>
      </c>
      <c r="BP770" s="84" t="s">
        <v>247</v>
      </c>
      <c r="BQ770" s="117" t="s">
        <v>247</v>
      </c>
      <c r="BR770" s="118" t="s">
        <v>1647</v>
      </c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filters>
        <filter val="6000"/>
      </filters>
    </filterColumn>
    <filterColumn colId="68">
      <filters>
        <filter val="Digital Payment"/>
        <filter val="Loan Card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2026-01-29T06:46:07Z</dcterms:modified>
</cp:coreProperties>
</file>