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C:\Users\SF0070132.SSFL\Desktop\My Files\_Pavithra\_F25-26\_Fraud\_JUL\29-Jul-25\Babhani\"/>
    </mc:Choice>
  </mc:AlternateContent>
  <xr:revisionPtr revIDLastSave="0" documentId="13_ncr:1_{F5B60F32-5B04-470D-B6FE-BC1DB08F9D8B}" xr6:coauthVersionLast="47" xr6:coauthVersionMax="47" xr10:uidLastSave="{00000000-0000-0000-0000-000000000000}"/>
  <bookViews>
    <workbookView xWindow="-108" yWindow="-108" windowWidth="23256" windowHeight="12456" tabRatio="789" activeTab="5" xr2:uid="{00000000-000D-0000-FFFF-FFFF00000000}"/>
  </bookViews>
  <sheets>
    <sheet name="Fraud Investigation Report" sheetId="7" r:id="rId1"/>
    <sheet name="Staff Cash Embezzlement" sheetId="24" r:id="rId2"/>
    <sheet name="Borrower Wise Details " sheetId="26" r:id="rId3"/>
    <sheet name="Sheet1" sheetId="27" r:id="rId4"/>
    <sheet name="Sheet2" sheetId="28" r:id="rId5"/>
    <sheet name="Sheet4" sheetId="30" r:id="rId6"/>
    <sheet name="Loan Outstanding ReportDetailed" sheetId="21" r:id="rId7"/>
    <sheet name="Bakup sheet" sheetId="22" state="hidden" r:id="rId8"/>
  </sheets>
  <externalReferences>
    <externalReference r:id="rId9"/>
    <externalReference r:id="rId10"/>
    <externalReference r:id="rId11"/>
    <externalReference r:id="rId12"/>
    <externalReference r:id="rId13"/>
  </externalReferences>
  <definedNames>
    <definedName name="_xlnm._FilterDatabase" localSheetId="2" hidden="1">'Borrower Wise Details '!$A$4:$AB$51</definedName>
    <definedName name="_xlnm._FilterDatabase" localSheetId="0" hidden="1">'Fraud Investigation Report'!$A$4:$AD$5</definedName>
    <definedName name="_xlnm._FilterDatabase" localSheetId="6" hidden="1">'Loan Outstanding ReportDetailed'!$A$5:$BS$144</definedName>
    <definedName name="_xlnm._FilterDatabase" localSheetId="1" hidden="1">'Staff Cash Embezzlement'!$A$4:$T$4</definedName>
    <definedName name="ABS">[1]Backup!$S$2:$S$56</definedName>
    <definedName name="BBDV">[1]Backup!$Q$2:$Q$16</definedName>
    <definedName name="BBDV2">[1]Backup!$R$2:$R$9</definedName>
    <definedName name="BCColumn">[2]BC_List!$C$1:$C$175</definedName>
    <definedName name="BCNames">[2]BC_List!$A$2:$A$10</definedName>
    <definedName name="BCode">[1]Backup!$AG$2:$AG$1244</definedName>
    <definedName name="BCStart">[2]BC_List!$C$1</definedName>
    <definedName name="BJP">[1]Backup!$U$2:$U$4</definedName>
    <definedName name="branch">#REF!</definedName>
    <definedName name="BSAK">[1]Backup!$N$2:$N$5</definedName>
    <definedName name="BSLSL">[3]Backup!#REF!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[1]Backup!$B$2:$B$5</definedName>
    <definedName name="CMS">#REF!</definedName>
    <definedName name="defaultreason">[2]Options_Master!$G$14:$G$26</definedName>
    <definedName name="Documentation">#REF!</definedName>
    <definedName name="Dropdown">[4]Backend!$J$2:$J$51</definedName>
    <definedName name="ECA">[1]Backup!$A$2:$A$7</definedName>
    <definedName name="EMPST">#REF!</definedName>
    <definedName name="EOD">[1]Backup!$AB$2:$AB$17</definedName>
    <definedName name="EVIS">[1]Backup!$Z$2:$Z$43</definedName>
    <definedName name="FID" localSheetId="2">'[5]Backup-Dropdowns'!$I$2:$I$4</definedName>
    <definedName name="FID" localSheetId="1">'[5]Backup-Dropdowns'!$I$2:$I$4</definedName>
    <definedName name="FID">#REF!</definedName>
    <definedName name="FieldVerification">#REF!</definedName>
    <definedName name="FRT">[1]Backup!$AC$2:$AC$8</definedName>
    <definedName name="FV">#REF!</definedName>
    <definedName name="FVBA">[1]Backup!$G$2:$G$10</definedName>
    <definedName name="FVD">[1]Backup!$H$2:$H$12</definedName>
    <definedName name="FVPV">[1]Backup!$F$2:$F$8</definedName>
    <definedName name="HighRiskIssues">#REF!</definedName>
    <definedName name="InBranchProcess">#REF!</definedName>
    <definedName name="KYCONE">[1]Backup!$J$2:$J$12</definedName>
    <definedName name="KYCONE1">[1]Backup!$K$2:$K$9</definedName>
    <definedName name="KYCSN">[1]Backup!$O$2:$O$16</definedName>
    <definedName name="KYCSN2">[1]Backup!$P$2:$P$9</definedName>
    <definedName name="KYCTWO">[1]Backup!$L$2:$L$12</definedName>
    <definedName name="LCAB">[1]Backup!$C$2:$C$8</definedName>
    <definedName name="LCALC">[1]Backup!$D$2:$D$9</definedName>
    <definedName name="LCP">[1]Backup!$E$2:$E$4</definedName>
    <definedName name="LDAM">[1]Backup!$V$2:$V$5</definedName>
    <definedName name="OSV">[1]Backup!$T$2:$T$5</definedName>
    <definedName name="RBLBRColumn">[2]BC_List!$F$1:$F$1175</definedName>
    <definedName name="RBLStart">[2]BC_List!$F$1</definedName>
    <definedName name="Reviewer">[2]Options_Master!$M$2:$M$50</definedName>
    <definedName name="SDAS">[1]Backup!$AA$2:$AA$12</definedName>
    <definedName name="SelBCBr">[2]Options_Master!$D$2:$D$3</definedName>
    <definedName name="SKE">[1]Backup!$I$2:$I$7</definedName>
    <definedName name="Staffstatus">#REF!</definedName>
    <definedName name="Type" localSheetId="2">'[5]Backup-Dropdowns'!$A$2:$A$8</definedName>
    <definedName name="Type" localSheetId="1">'[5]Backup-Dropdowns'!$A$2:$A$8</definedName>
    <definedName name="Type">#REF!</definedName>
    <definedName name="VECA" localSheetId="2">[3]Backup!#REF!</definedName>
    <definedName name="VECA" localSheetId="1">[3]Backup!#REF!</definedName>
    <definedName name="VECA">[3]Backup!#REF!</definedName>
    <definedName name="VOUCHERV" localSheetId="2">[3]Backup!#REF!</definedName>
    <definedName name="VOUCHERV" localSheetId="1">[3]Backup!#REF!</definedName>
    <definedName name="VOUCHERV">[3]Backup!#REF!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58" i="30" l="1"/>
  <c r="E56" i="30"/>
  <c r="M54" i="30"/>
  <c r="E54" i="30" s="1"/>
  <c r="I54" i="30"/>
  <c r="I50" i="30"/>
  <c r="I49" i="30"/>
  <c r="I48" i="30"/>
  <c r="J48" i="30" s="1"/>
  <c r="I47" i="30"/>
  <c r="I46" i="30"/>
  <c r="I45" i="30"/>
  <c r="J45" i="30" s="1"/>
  <c r="I44" i="30"/>
  <c r="J43" i="30"/>
  <c r="I43" i="30"/>
  <c r="J42" i="30"/>
  <c r="I42" i="30"/>
  <c r="J41" i="30"/>
  <c r="I41" i="30"/>
  <c r="I40" i="30"/>
  <c r="J40" i="30" s="1"/>
  <c r="I39" i="30"/>
  <c r="J39" i="30" s="1"/>
  <c r="M39" i="30" s="1"/>
  <c r="J61" i="30" s="1"/>
  <c r="E57" i="30" s="1"/>
  <c r="I38" i="30"/>
  <c r="J38" i="30" s="1"/>
  <c r="I37" i="30"/>
  <c r="J37" i="30" s="1"/>
  <c r="I36" i="30"/>
  <c r="J35" i="30"/>
  <c r="I35" i="30"/>
  <c r="I34" i="30"/>
  <c r="I33" i="30"/>
  <c r="I32" i="30"/>
  <c r="I31" i="30"/>
  <c r="I30" i="30"/>
  <c r="I29" i="30"/>
  <c r="J28" i="30"/>
  <c r="I28" i="30"/>
  <c r="I27" i="30"/>
  <c r="I26" i="30"/>
  <c r="J26" i="30" s="1"/>
  <c r="J59" i="30" s="1"/>
  <c r="I25" i="30"/>
  <c r="J25" i="30" s="1"/>
  <c r="I24" i="30"/>
  <c r="J24" i="30" s="1"/>
  <c r="I23" i="30"/>
  <c r="J23" i="30" s="1"/>
  <c r="I22" i="30"/>
  <c r="J22" i="30" s="1"/>
  <c r="I21" i="30"/>
  <c r="J21" i="30" s="1"/>
  <c r="I20" i="30"/>
  <c r="J20" i="30" s="1"/>
  <c r="I19" i="30"/>
  <c r="I18" i="30"/>
  <c r="I17" i="30"/>
  <c r="J17" i="30" s="1"/>
  <c r="I16" i="30"/>
  <c r="I15" i="30"/>
  <c r="J15" i="30" s="1"/>
  <c r="I14" i="30"/>
  <c r="I13" i="30"/>
  <c r="I12" i="30"/>
  <c r="J12" i="30" s="1"/>
  <c r="I11" i="30"/>
  <c r="I10" i="30"/>
  <c r="I9" i="30"/>
  <c r="J9" i="30" s="1"/>
  <c r="I8" i="30"/>
  <c r="J8" i="30" s="1"/>
  <c r="I7" i="30"/>
  <c r="J7" i="30" s="1"/>
  <c r="J6" i="30"/>
  <c r="I6" i="30"/>
  <c r="I5" i="30"/>
  <c r="J5" i="30" s="1"/>
  <c r="J60" i="30" s="1"/>
  <c r="J4" i="30"/>
  <c r="I4" i="30"/>
  <c r="E55" i="30" l="1"/>
  <c r="E58" i="30" s="1"/>
  <c r="K56" i="30"/>
  <c r="F54" i="30"/>
  <c r="F58" i="30" s="1"/>
  <c r="K55" i="30"/>
  <c r="AA5" i="7"/>
  <c r="V51" i="26"/>
  <c r="V50" i="26"/>
  <c r="V49" i="26"/>
  <c r="V48" i="26"/>
  <c r="V47" i="26"/>
  <c r="V46" i="26"/>
  <c r="V45" i="26"/>
  <c r="V44" i="26"/>
  <c r="V43" i="26"/>
  <c r="W43" i="26" s="1"/>
  <c r="V42" i="26"/>
  <c r="W42" i="26" s="1"/>
  <c r="V41" i="26"/>
  <c r="W41" i="26" s="1"/>
  <c r="V40" i="26"/>
  <c r="W40" i="26" s="1"/>
  <c r="Z40" i="26" s="1"/>
  <c r="V39" i="26"/>
  <c r="W39" i="26" s="1"/>
  <c r="V38" i="26"/>
  <c r="W38" i="26" s="1"/>
  <c r="V37" i="26"/>
  <c r="V36" i="26"/>
  <c r="W36" i="26" s="1"/>
  <c r="V35" i="26"/>
  <c r="V34" i="26"/>
  <c r="V33" i="26"/>
  <c r="V32" i="26"/>
  <c r="V31" i="26"/>
  <c r="V30" i="26"/>
  <c r="V29" i="26"/>
  <c r="V28" i="26"/>
  <c r="V27" i="26"/>
  <c r="V26" i="26"/>
  <c r="W26" i="26" s="1"/>
  <c r="V25" i="26"/>
  <c r="W25" i="26" s="1"/>
  <c r="V24" i="26"/>
  <c r="W24" i="26" s="1"/>
  <c r="V23" i="26"/>
  <c r="W23" i="26" s="1"/>
  <c r="V22" i="26"/>
  <c r="W22" i="26" s="1"/>
  <c r="V21" i="26"/>
  <c r="W21" i="26" s="1"/>
  <c r="V20" i="26"/>
  <c r="V19" i="26"/>
  <c r="V18" i="26"/>
  <c r="V17" i="26"/>
  <c r="V16" i="26"/>
  <c r="V15" i="26"/>
  <c r="V14" i="26"/>
  <c r="V13" i="26"/>
  <c r="V12" i="26"/>
  <c r="V11" i="26"/>
  <c r="V10" i="26"/>
  <c r="V9" i="26"/>
  <c r="W9" i="26" s="1"/>
  <c r="V8" i="26"/>
  <c r="W8" i="26" s="1"/>
  <c r="V7" i="26"/>
  <c r="W7" i="26" s="1"/>
  <c r="V6" i="26"/>
  <c r="W6" i="26" s="1"/>
  <c r="V5" i="26"/>
  <c r="W5" i="26" s="1"/>
  <c r="W44" i="26" l="1"/>
  <c r="W49" i="26"/>
  <c r="W10" i="26"/>
  <c r="W46" i="26"/>
  <c r="W18" i="26"/>
  <c r="W29" i="26"/>
  <c r="W13" i="26"/>
  <c r="W16" i="26"/>
  <c r="W27" i="26"/>
  <c r="R5" i="24"/>
</calcChain>
</file>

<file path=xl/sharedStrings.xml><?xml version="1.0" encoding="utf-8"?>
<sst xmlns="http://schemas.openxmlformats.org/spreadsheetml/2006/main" count="5831" uniqueCount="1106">
  <si>
    <t>Branch Name</t>
  </si>
  <si>
    <t>Branch Code</t>
  </si>
  <si>
    <t>Spandana Sphoorty Financial Limited</t>
  </si>
  <si>
    <t>Internal Audit Department</t>
  </si>
  <si>
    <t>Sr. No.</t>
  </si>
  <si>
    <t>State</t>
  </si>
  <si>
    <t>Zone</t>
  </si>
  <si>
    <t>Compliant Number</t>
  </si>
  <si>
    <t>Preliminary Fraud Amount</t>
  </si>
  <si>
    <t>Preliminary Fraud Amount Recovered</t>
  </si>
  <si>
    <t>Total No. of Borrowers Verified</t>
  </si>
  <si>
    <r>
      <t>Employee Current Status
(</t>
    </r>
    <r>
      <rPr>
        <b/>
        <sz val="10"/>
        <color rgb="FFFF0000"/>
        <rFont val="Calibri"/>
        <family val="2"/>
        <scheme val="minor"/>
      </rPr>
      <t>Drop Down</t>
    </r>
    <r>
      <rPr>
        <b/>
        <sz val="10"/>
        <rFont val="Calibri"/>
        <family val="2"/>
        <scheme val="minor"/>
      </rPr>
      <t>)</t>
    </r>
  </si>
  <si>
    <r>
      <t>Date of Complaint Raised
(</t>
    </r>
    <r>
      <rPr>
        <b/>
        <sz val="10"/>
        <color rgb="FFFF0000"/>
        <rFont val="Calibri"/>
        <family val="2"/>
        <scheme val="minor"/>
      </rPr>
      <t>DD/MM/YY</t>
    </r>
    <r>
      <rPr>
        <b/>
        <sz val="10"/>
        <rFont val="Calibri"/>
        <family val="2"/>
        <scheme val="minor"/>
      </rPr>
      <t>)</t>
    </r>
  </si>
  <si>
    <r>
      <t>Date of Identification
(</t>
    </r>
    <r>
      <rPr>
        <b/>
        <sz val="10"/>
        <color rgb="FFFF0000"/>
        <rFont val="Calibri"/>
        <family val="2"/>
        <scheme val="minor"/>
      </rPr>
      <t>DD/MM/YY</t>
    </r>
    <r>
      <rPr>
        <b/>
        <sz val="10"/>
        <rFont val="Calibri"/>
        <family val="2"/>
        <scheme val="minor"/>
      </rPr>
      <t>)</t>
    </r>
  </si>
  <si>
    <t>Initial No. of Borrowers Identified</t>
  </si>
  <si>
    <t>Fraud Investigation Details (To be filled by Internal Audit)</t>
  </si>
  <si>
    <r>
      <t>Identified by
(</t>
    </r>
    <r>
      <rPr>
        <b/>
        <sz val="10"/>
        <color rgb="FFFF0000"/>
        <rFont val="Calibri"/>
        <family val="2"/>
        <scheme val="minor"/>
      </rPr>
      <t>IA/Business/HR/IT etc</t>
    </r>
    <r>
      <rPr>
        <b/>
        <sz val="10"/>
        <rFont val="Calibri"/>
        <family val="2"/>
        <scheme val="minor"/>
      </rPr>
      <t>)</t>
    </r>
  </si>
  <si>
    <r>
      <t>Type of Compliant
(</t>
    </r>
    <r>
      <rPr>
        <b/>
        <sz val="10"/>
        <color rgb="FFFF0000"/>
        <rFont val="Calibri"/>
        <family val="2"/>
        <scheme val="minor"/>
      </rPr>
      <t>Drop Down</t>
    </r>
    <r>
      <rPr>
        <b/>
        <sz val="10"/>
        <rFont val="Calibri"/>
        <family val="2"/>
        <scheme val="minor"/>
      </rPr>
      <t>)</t>
    </r>
  </si>
  <si>
    <r>
      <t>Audit Report Submitted Date
(</t>
    </r>
    <r>
      <rPr>
        <b/>
        <sz val="10"/>
        <color rgb="FFFF0000"/>
        <rFont val="Calibri"/>
        <family val="2"/>
        <scheme val="minor"/>
      </rPr>
      <t>DD/MM/YY</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</si>
  <si>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t>
    </r>
  </si>
  <si>
    <r>
      <t>End Date of Fraud Investigation
(</t>
    </r>
    <r>
      <rPr>
        <b/>
        <sz val="10"/>
        <color rgb="FFFF0000"/>
        <rFont val="Calibri"/>
        <family val="2"/>
        <scheme val="minor"/>
      </rPr>
      <t>DD/MM/YY</t>
    </r>
    <r>
      <rPr>
        <b/>
        <sz val="10"/>
        <rFont val="Calibri"/>
        <family val="2"/>
        <scheme val="minor"/>
      </rPr>
      <t>)</t>
    </r>
  </si>
  <si>
    <r>
      <t>Start Date of Fraud Investigation
(</t>
    </r>
    <r>
      <rPr>
        <b/>
        <sz val="10"/>
        <color rgb="FFFF0000"/>
        <rFont val="Calibri"/>
        <family val="2"/>
        <scheme val="minor"/>
      </rPr>
      <t>DD/MM/YY</t>
    </r>
    <r>
      <rPr>
        <b/>
        <sz val="10"/>
        <rFont val="Calibri"/>
        <family val="2"/>
        <scheme val="minor"/>
      </rPr>
      <t>)</t>
    </r>
  </si>
  <si>
    <r>
      <t>Financial Year/Quarter
(</t>
    </r>
    <r>
      <rPr>
        <b/>
        <sz val="10"/>
        <color rgb="FFFF0000"/>
        <rFont val="Calibri"/>
        <family val="2"/>
        <scheme val="minor"/>
      </rPr>
      <t>Drop Down</t>
    </r>
    <r>
      <rPr>
        <b/>
        <sz val="10"/>
        <rFont val="Calibri"/>
        <family val="2"/>
        <scheme val="minor"/>
      </rPr>
      <t>)</t>
    </r>
  </si>
  <si>
    <t>Borrower wise Details (for all Cases)</t>
  </si>
  <si>
    <t>Complaint No.</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</si>
  <si>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</si>
  <si>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</si>
  <si>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</si>
  <si>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</si>
  <si>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</si>
  <si>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</si>
  <si>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</si>
  <si>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</si>
  <si>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</si>
  <si>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</si>
  <si>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</si>
  <si>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</si>
  <si>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</si>
  <si>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</si>
  <si>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</si>
  <si>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</si>
  <si>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</si>
  <si>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</si>
  <si>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</si>
  <si>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</si>
  <si>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</si>
  <si>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</si>
  <si>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</si>
  <si>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</si>
  <si>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</si>
  <si>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</si>
  <si>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</si>
  <si>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</si>
  <si>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</si>
  <si>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</si>
  <si>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</si>
  <si>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</si>
  <si>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</si>
  <si>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</si>
  <si>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</si>
  <si>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</si>
  <si>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</si>
  <si>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</si>
  <si>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</si>
  <si>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</si>
  <si>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</si>
  <si>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</si>
  <si>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</si>
  <si>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</si>
  <si>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</si>
  <si>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</si>
  <si>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</si>
  <si>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</si>
  <si>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</si>
  <si>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t>IA Observations</t>
  </si>
  <si>
    <r>
      <t>Net Fraud Amount
(</t>
    </r>
    <r>
      <rPr>
        <b/>
        <sz val="10"/>
        <color rgb="FFFF0000"/>
        <rFont val="Calibri"/>
        <family val="2"/>
        <scheme val="minor"/>
      </rPr>
      <t>To be Recovered</t>
    </r>
    <r>
      <rPr>
        <b/>
        <sz val="10"/>
        <rFont val="Calibri"/>
        <family val="2"/>
        <scheme val="minor"/>
      </rPr>
      <t>)</t>
    </r>
  </si>
  <si>
    <t>No. of Borrowers Affected</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</si>
  <si>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</si>
  <si>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</si>
  <si>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</si>
  <si>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Difference Amount
(</t>
    </r>
    <r>
      <rPr>
        <b/>
        <sz val="10"/>
        <color rgb="FFFF0000"/>
        <rFont val="Calibri"/>
        <family val="2"/>
        <scheme val="minor"/>
      </rPr>
      <t>Net Fraud</t>
    </r>
    <r>
      <rPr>
        <b/>
        <sz val="10"/>
        <color theme="1"/>
        <rFont val="Calibri"/>
        <family val="2"/>
        <scheme val="minor"/>
      </rPr>
      <t>)</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</si>
  <si>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</si>
  <si>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</si>
  <si>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</si>
  <si>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</si>
  <si>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r>
      <t>Branch Name
(</t>
    </r>
    <r>
      <rPr>
        <b/>
        <sz val="10"/>
        <color rgb="FFFF0000"/>
        <rFont val="Calibri"/>
        <family val="2"/>
        <scheme val="minor"/>
      </rPr>
      <t>As per Branch list</t>
    </r>
    <r>
      <rPr>
        <b/>
        <sz val="10"/>
        <color theme="1"/>
        <rFont val="Calibri"/>
        <family val="2"/>
        <scheme val="minor"/>
      </rPr>
      <t>)</t>
    </r>
  </si>
  <si>
    <r>
      <t>Branch Code
(</t>
    </r>
    <r>
      <rPr>
        <b/>
        <sz val="10"/>
        <color rgb="FFFF0000"/>
        <rFont val="Calibri"/>
        <family val="2"/>
        <scheme val="minor"/>
      </rPr>
      <t>As per Branch list</t>
    </r>
    <r>
      <rPr>
        <b/>
        <sz val="10"/>
        <color theme="1"/>
        <rFont val="Calibri"/>
        <family val="2"/>
        <scheme val="minor"/>
      </rPr>
      <t>)</t>
    </r>
  </si>
  <si>
    <r>
      <t>Fradulent Staff Name
(</t>
    </r>
    <r>
      <rPr>
        <b/>
        <sz val="10"/>
        <color rgb="FFFF0000"/>
        <rFont val="Calibri"/>
        <family val="2"/>
        <scheme val="minor"/>
      </rPr>
      <t>As per staff master list</t>
    </r>
    <r>
      <rPr>
        <b/>
        <sz val="10"/>
        <color theme="1"/>
        <rFont val="Calibri"/>
        <family val="2"/>
        <scheme val="minor"/>
      </rPr>
      <t>)</t>
    </r>
  </si>
  <si>
    <r>
      <t>Fraudulent Staff Designation
(</t>
    </r>
    <r>
      <rPr>
        <b/>
        <sz val="10"/>
        <color rgb="FFFF0000"/>
        <rFont val="Calibri"/>
        <family val="2"/>
        <scheme val="minor"/>
      </rPr>
      <t>As per staff master list</t>
    </r>
    <r>
      <rPr>
        <b/>
        <sz val="10"/>
        <color theme="1"/>
        <rFont val="Calibri"/>
        <family val="2"/>
        <scheme val="minor"/>
      </rPr>
      <t>)</t>
    </r>
  </si>
  <si>
    <r>
      <t>Customer met status (CPV)?
(</t>
    </r>
    <r>
      <rPr>
        <b/>
        <sz val="10"/>
        <color rgb="FFFF0000"/>
        <rFont val="Calibri"/>
        <family val="2"/>
        <scheme val="minor"/>
      </rPr>
      <t>Dropdown</t>
    </r>
    <r>
      <rPr>
        <b/>
        <sz val="10"/>
        <rFont val="Calibri"/>
        <family val="2"/>
        <scheme val="minor"/>
      </rPr>
      <t>)</t>
    </r>
  </si>
  <si>
    <t>Others (Specified in Remarks)</t>
  </si>
  <si>
    <t>Met with Borrower-at Center Meeting</t>
  </si>
  <si>
    <t>Met with Borrower-at Home</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</si>
  <si>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</si>
  <si>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</si>
  <si>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</si>
  <si>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</si>
  <si>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</si>
  <si>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Borrower not available during visit-Went outside(Confirmed by Group/Center Leader)</t>
  </si>
  <si>
    <t>Borrower not available during visit-Migrated(Confirmed by Group/Center Leader)</t>
  </si>
  <si>
    <t>Misappropriated Amount in Rs.</t>
  </si>
  <si>
    <t>Area</t>
  </si>
  <si>
    <t>Region</t>
  </si>
  <si>
    <r>
      <t>IA Visited Date
(</t>
    </r>
    <r>
      <rPr>
        <b/>
        <sz val="10"/>
        <color rgb="FFFF0000"/>
        <rFont val="Calibri"/>
        <family val="2"/>
        <scheme val="minor"/>
      </rPr>
      <t>DD/MM/YY</t>
    </r>
    <r>
      <rPr>
        <b/>
        <sz val="10"/>
        <color rgb="FF000000"/>
        <rFont val="Calibri"/>
        <family val="2"/>
        <scheme val="minor"/>
      </rPr>
      <t>)</t>
    </r>
  </si>
  <si>
    <r>
      <t>Fraud Investigation Status
(</t>
    </r>
    <r>
      <rPr>
        <b/>
        <sz val="10"/>
        <color rgb="FFFF0000"/>
        <rFont val="Calibri"/>
        <family val="2"/>
        <scheme val="minor"/>
      </rPr>
      <t>Drop Down</t>
    </r>
    <r>
      <rPr>
        <b/>
        <sz val="10"/>
        <rFont val="Calibri"/>
        <family val="2"/>
        <scheme val="minor"/>
      </rPr>
      <t>)</t>
    </r>
  </si>
  <si>
    <r>
      <t>Employee Current Status on IA Verification Date
(</t>
    </r>
    <r>
      <rPr>
        <b/>
        <sz val="10"/>
        <color rgb="FFFF0000"/>
        <rFont val="Calibri"/>
        <family val="2"/>
        <scheme val="minor"/>
      </rPr>
      <t>Except Available</t>
    </r>
    <r>
      <rPr>
        <b/>
        <sz val="10"/>
        <rFont val="Calibri"/>
        <family val="2"/>
        <scheme val="minor"/>
      </rPr>
      <t>)
(</t>
    </r>
    <r>
      <rPr>
        <b/>
        <sz val="10"/>
        <color rgb="FFFF0000"/>
        <rFont val="Calibri"/>
        <family val="2"/>
        <scheme val="minor"/>
      </rPr>
      <t>DD/MM/YY</t>
    </r>
    <r>
      <rPr>
        <b/>
        <sz val="10"/>
        <rFont val="Calibri"/>
        <family val="2"/>
        <scheme val="minor"/>
      </rPr>
      <t xml:space="preserve">) </t>
    </r>
  </si>
  <si>
    <t>Cash Embezzlement by Branch Staff</t>
  </si>
  <si>
    <t>Type of Fraud Amount</t>
  </si>
  <si>
    <t>Branch ID</t>
  </si>
  <si>
    <t>Fradulent Staff Emp ID</t>
  </si>
  <si>
    <t>Disbursed Loan Amount Recollected</t>
  </si>
  <si>
    <t>Collection Amount</t>
  </si>
  <si>
    <t>Advance Amount</t>
  </si>
  <si>
    <t>Pre-Closure Amount</t>
  </si>
  <si>
    <t>Bank Deposit Amount</t>
  </si>
  <si>
    <t>Safe Locker Cash</t>
  </si>
  <si>
    <t>Other Amount</t>
  </si>
  <si>
    <r>
      <t>Recovery Amount
(</t>
    </r>
    <r>
      <rPr>
        <b/>
        <sz val="10"/>
        <color rgb="FFFF0000"/>
        <rFont val="Calibri"/>
        <family val="2"/>
        <scheme val="minor"/>
      </rPr>
      <t>If Any</t>
    </r>
    <r>
      <rPr>
        <b/>
        <sz val="10"/>
        <color theme="1"/>
        <rFont val="Calibri"/>
        <family val="2"/>
        <scheme val="minor"/>
      </rPr>
      <t>)</t>
    </r>
  </si>
  <si>
    <t>Commission</t>
  </si>
  <si>
    <r>
      <t>Police Complant/FIR Status
(</t>
    </r>
    <r>
      <rPr>
        <b/>
        <sz val="10"/>
        <color rgb="FFFF0000"/>
        <rFont val="Calibri"/>
        <family val="2"/>
        <scheme val="minor"/>
      </rPr>
      <t>Drop Down</t>
    </r>
    <r>
      <rPr>
        <b/>
        <sz val="10"/>
        <rFont val="Calibri"/>
        <family val="2"/>
        <scheme val="minor"/>
      </rPr>
      <t>)</t>
    </r>
  </si>
  <si>
    <t>Complaint Number</t>
  </si>
  <si>
    <r>
      <t>Fraudulent Staff Designation
(</t>
    </r>
    <r>
      <rPr>
        <b/>
        <sz val="10"/>
        <color rgb="FFFF0000"/>
        <rFont val="Calibri"/>
        <family val="2"/>
        <scheme val="minor"/>
      </rPr>
      <t>As per HR Records</t>
    </r>
    <r>
      <rPr>
        <b/>
        <sz val="10"/>
        <color theme="1"/>
        <rFont val="Calibri"/>
        <family val="2"/>
        <scheme val="minor"/>
      </rPr>
      <t>)</t>
    </r>
  </si>
  <si>
    <r>
      <t>Fradulent Staff Name
(</t>
    </r>
    <r>
      <rPr>
        <b/>
        <sz val="10"/>
        <color rgb="FFFF0000"/>
        <rFont val="Calibri"/>
        <family val="2"/>
        <scheme val="minor"/>
      </rPr>
      <t>As per HR Records</t>
    </r>
    <r>
      <rPr>
        <b/>
        <sz val="10"/>
        <color theme="1"/>
        <rFont val="Calibri"/>
        <family val="2"/>
        <scheme val="minor"/>
      </rPr>
      <t>)</t>
    </r>
  </si>
  <si>
    <r>
      <t>Name of the Staff Involved
(</t>
    </r>
    <r>
      <rPr>
        <b/>
        <sz val="10"/>
        <color rgb="FFFF0000"/>
        <rFont val="Calibri"/>
        <family val="2"/>
        <scheme val="minor"/>
      </rPr>
      <t>As per HR Records</t>
    </r>
    <r>
      <rPr>
        <b/>
        <sz val="10"/>
        <rFont val="Calibri"/>
        <family val="2"/>
        <scheme val="minor"/>
      </rPr>
      <t>)</t>
    </r>
  </si>
  <si>
    <r>
      <t>Employee Designation
(</t>
    </r>
    <r>
      <rPr>
        <b/>
        <sz val="10"/>
        <color rgb="FFFF0000"/>
        <rFont val="Calibri"/>
        <family val="2"/>
        <scheme val="minor"/>
      </rPr>
      <t>As per HR Records</t>
    </r>
    <r>
      <rPr>
        <b/>
        <sz val="10"/>
        <rFont val="Calibri"/>
        <family val="2"/>
        <scheme val="minor"/>
      </rPr>
      <t>)</t>
    </r>
  </si>
  <si>
    <r>
      <t>Employee Code
(</t>
    </r>
    <r>
      <rPr>
        <b/>
        <sz val="10"/>
        <color rgb="FFFF0000"/>
        <rFont val="Calibri"/>
        <family val="2"/>
        <scheme val="minor"/>
      </rPr>
      <t>As per HR Records</t>
    </r>
    <r>
      <rPr>
        <b/>
        <sz val="10"/>
        <rFont val="Calibri"/>
        <family val="2"/>
        <scheme val="minor"/>
      </rPr>
      <t>)</t>
    </r>
  </si>
  <si>
    <r>
      <t>Multiple Complaints
 (</t>
    </r>
    <r>
      <rPr>
        <b/>
        <sz val="10"/>
        <color rgb="FFFF0000"/>
        <rFont val="Calibri"/>
        <family val="2"/>
        <scheme val="minor"/>
      </rPr>
      <t>If more than one</t>
    </r>
    <r>
      <rPr>
        <b/>
        <sz val="10"/>
        <rFont val="Calibri"/>
        <family val="2"/>
        <scheme val="minor"/>
      </rPr>
      <t>)
(Exp: Collection/Preclosure Misappropriation)</t>
    </r>
  </si>
  <si>
    <t>Details of Other Amount</t>
  </si>
  <si>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</si>
  <si>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</si>
  <si>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IA Staff Name/ID
(</t>
    </r>
    <r>
      <rPr>
        <b/>
        <sz val="10"/>
        <color rgb="FFFF0000"/>
        <rFont val="Calibri"/>
        <family val="2"/>
        <scheme val="minor"/>
      </rPr>
      <t>Exp:Lakshmi/SF0076697</t>
    </r>
    <r>
      <rPr>
        <b/>
        <sz val="10"/>
        <color rgb="FF000000"/>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</si>
  <si>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</si>
  <si>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</si>
  <si>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Fraud Investigation Report Tracker Ver 1.3</t>
  </si>
  <si>
    <r>
      <t>Fradulent Staff Emp. ID
(</t>
    </r>
    <r>
      <rPr>
        <b/>
        <sz val="10"/>
        <color rgb="FFFF0000"/>
        <rFont val="Calibri"/>
        <family val="2"/>
        <scheme val="minor"/>
      </rPr>
      <t>As per staff master list</t>
    </r>
    <r>
      <rPr>
        <b/>
        <sz val="10"/>
        <color theme="1"/>
        <rFont val="Calibri"/>
        <family val="2"/>
        <scheme val="minor"/>
      </rPr>
      <t>)</t>
    </r>
  </si>
  <si>
    <r>
      <t>IA Visit/Verification Status?
(</t>
    </r>
    <r>
      <rPr>
        <b/>
        <sz val="10"/>
        <color rgb="FFFF0000"/>
        <rFont val="Calibri"/>
        <family val="2"/>
        <scheme val="minor"/>
      </rPr>
      <t>Drop Down</t>
    </r>
    <r>
      <rPr>
        <b/>
        <sz val="10"/>
        <color rgb="FF000000"/>
        <rFont val="Calibri"/>
        <family val="2"/>
        <scheme val="minor"/>
      </rPr>
      <t>)</t>
    </r>
  </si>
  <si>
    <r>
      <t>Misappropriated Staff Name/EMP ID
(</t>
    </r>
    <r>
      <rPr>
        <b/>
        <sz val="10"/>
        <color rgb="FFFF0000"/>
        <rFont val="Calibri"/>
        <family val="2"/>
        <scheme val="minor"/>
      </rPr>
      <t>Ex:Lakshmi/SF0076697</t>
    </r>
    <r>
      <rPr>
        <b/>
        <sz val="10"/>
        <color rgb="FF000000"/>
        <rFont val="Calibri"/>
        <family val="2"/>
        <scheme val="minor"/>
      </rPr>
      <t>)</t>
    </r>
  </si>
  <si>
    <r>
      <t>If Multiple evidences, please update the details
(</t>
    </r>
    <r>
      <rPr>
        <b/>
        <sz val="10"/>
        <color rgb="FFFF0000"/>
        <rFont val="Calibri"/>
        <family val="2"/>
        <scheme val="minor"/>
      </rPr>
      <t>Ex:Loan Card, Digital Payment &amp; Borrower Written Statement</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</si>
  <si>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</si>
  <si>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t>Branch</t>
  </si>
  <si>
    <t>Village</t>
  </si>
  <si>
    <t>Vintage</t>
  </si>
  <si>
    <t>Client Formation Date</t>
  </si>
  <si>
    <t>Vintage Bracket</t>
  </si>
  <si>
    <t>Principal Collection</t>
  </si>
  <si>
    <t>Outstanding Principal</t>
  </si>
  <si>
    <t>Outstanding Interest</t>
  </si>
  <si>
    <t>No of Installments Paid</t>
  </si>
  <si>
    <t>S No</t>
  </si>
  <si>
    <t>Cust ID</t>
  </si>
  <si>
    <t>UCIC</t>
  </si>
  <si>
    <t>Ucic</t>
  </si>
  <si>
    <t>Q1 25-26</t>
  </si>
  <si>
    <t>East</t>
  </si>
  <si>
    <t>Business</t>
  </si>
  <si>
    <t>Loan Officer</t>
  </si>
  <si>
    <t>Available</t>
  </si>
  <si>
    <t>Collection Misappropriation</t>
  </si>
  <si>
    <t>Chhattisgarh</t>
  </si>
  <si>
    <t>Loan Outstanding Report Detailed as on 27-Apr-2025</t>
  </si>
  <si>
    <t>Report generation date &amp; time: Sunday, April 27, 2025 7:24 PM</t>
  </si>
  <si>
    <t>UP2952</t>
  </si>
  <si>
    <t>Babhani</t>
  </si>
  <si>
    <t>FN25-26-00288</t>
  </si>
  <si>
    <t>Vishal Kumar Kanaujiya</t>
  </si>
  <si>
    <t>SF0054110</t>
  </si>
  <si>
    <t>CH-2</t>
  </si>
  <si>
    <t>Ambikapur</t>
  </si>
  <si>
    <t>Renukoot</t>
  </si>
  <si>
    <t>jiganahawa</t>
  </si>
  <si>
    <t>670624</t>
  </si>
  <si>
    <t>sheela</t>
  </si>
  <si>
    <t>Chetana</t>
  </si>
  <si>
    <t>SSF3557953</t>
  </si>
  <si>
    <t>S1340553</t>
  </si>
  <si>
    <t>SC</t>
  </si>
  <si>
    <t>HINDU</t>
  </si>
  <si>
    <t>Food Item Business</t>
  </si>
  <si>
    <t>ASHA DEVI</t>
  </si>
  <si>
    <t>15-Mar-2023</t>
  </si>
  <si>
    <t>Mon</t>
  </si>
  <si>
    <t>1</t>
  </si>
  <si>
    <t>2 Yrs</t>
  </si>
  <si>
    <t>15 Mar 2023</t>
  </si>
  <si>
    <t>&lt;= 2 Years</t>
  </si>
  <si>
    <t>09-May-2023</t>
  </si>
  <si>
    <t>03-Mar-2025</t>
  </si>
  <si>
    <t>SMA 0</t>
  </si>
  <si>
    <t>Open</t>
  </si>
  <si>
    <t/>
  </si>
  <si>
    <t>SSF3682760</t>
  </si>
  <si>
    <t>S1259447</t>
  </si>
  <si>
    <t>CHANDRAWATI</t>
  </si>
  <si>
    <t>30-Mar-2023</t>
  </si>
  <si>
    <t>30 Mar 2023</t>
  </si>
  <si>
    <t>04-Mar-2025</t>
  </si>
  <si>
    <t>Chetwa</t>
  </si>
  <si>
    <t>693204</t>
  </si>
  <si>
    <t>KGN</t>
  </si>
  <si>
    <t>SSF4410652</t>
  </si>
  <si>
    <t>S2241535</t>
  </si>
  <si>
    <t>OBC</t>
  </si>
  <si>
    <t>MUSLIM</t>
  </si>
  <si>
    <t>Agriculture &amp; Farming</t>
  </si>
  <si>
    <t>HASIBUN NISHA</t>
  </si>
  <si>
    <t>28-Aug-2023</t>
  </si>
  <si>
    <t>Thu</t>
  </si>
  <si>
    <t>1 Yrs</t>
  </si>
  <si>
    <t>28 Aug 2023</t>
  </si>
  <si>
    <t>05-Oct-2023</t>
  </si>
  <si>
    <t>23-Mar-2025</t>
  </si>
  <si>
    <t>Nadhira</t>
  </si>
  <si>
    <t>496957</t>
  </si>
  <si>
    <t>Sona 3 496957 G3</t>
  </si>
  <si>
    <t>SID951375604257</t>
  </si>
  <si>
    <t>S4228130</t>
  </si>
  <si>
    <t>ST</t>
  </si>
  <si>
    <t>PUJA DEVI</t>
  </si>
  <si>
    <t>26-Dec-2023</t>
  </si>
  <si>
    <t>2</t>
  </si>
  <si>
    <t>27 Jan 2020</t>
  </si>
  <si>
    <t>01-Feb-2024</t>
  </si>
  <si>
    <t>26-Mar-2025</t>
  </si>
  <si>
    <t>Bijpur</t>
  </si>
  <si>
    <t>574120</t>
  </si>
  <si>
    <t>1042615</t>
  </si>
  <si>
    <t>SSF3269226</t>
  </si>
  <si>
    <t>S1987640</t>
  </si>
  <si>
    <t>RANI DEVI</t>
  </si>
  <si>
    <t>06-Apr-2024</t>
  </si>
  <si>
    <t>Wed</t>
  </si>
  <si>
    <t>29 Jan 2023</t>
  </si>
  <si>
    <t>08-May-2024</t>
  </si>
  <si>
    <t>08-Mar-2025</t>
  </si>
  <si>
    <t>Hathiyar</t>
  </si>
  <si>
    <t>535426</t>
  </si>
  <si>
    <t>DIp 2 535426 G1</t>
  </si>
  <si>
    <t>SSF3129246</t>
  </si>
  <si>
    <t>S3660164</t>
  </si>
  <si>
    <t>PRAMILA</t>
  </si>
  <si>
    <t>08-Mar-2024</t>
  </si>
  <si>
    <t>Fri</t>
  </si>
  <si>
    <t>28 Dec 2022</t>
  </si>
  <si>
    <t>12-Apr-2024</t>
  </si>
  <si>
    <t>22-Apr-2025</t>
  </si>
  <si>
    <t>Standard</t>
  </si>
  <si>
    <t>558633</t>
  </si>
  <si>
    <t>galway 2 558633 G1</t>
  </si>
  <si>
    <t>SID951374946437</t>
  </si>
  <si>
    <t>S3679366</t>
  </si>
  <si>
    <t>JIRAMAT DEVI</t>
  </si>
  <si>
    <t>02-Oct-2024</t>
  </si>
  <si>
    <t>GL-4</t>
  </si>
  <si>
    <t>5 Yrs</t>
  </si>
  <si>
    <t>17 Aug 2020</t>
  </si>
  <si>
    <t>&gt; 4 to 6 Years</t>
  </si>
  <si>
    <t>14-Nov-2024</t>
  </si>
  <si>
    <t>20-Mar-2025</t>
  </si>
  <si>
    <t>Liladewa</t>
  </si>
  <si>
    <t>Nadhira C2</t>
  </si>
  <si>
    <t>Nadhira C2 Liladewa1</t>
  </si>
  <si>
    <t>SSF3118200</t>
  </si>
  <si>
    <t>S1232726</t>
  </si>
  <si>
    <t>SUSHILA</t>
  </si>
  <si>
    <t>26-Dec-2022</t>
  </si>
  <si>
    <t>26 Dec 2022</t>
  </si>
  <si>
    <t>03-Feb-2023</t>
  </si>
  <si>
    <t>24-Dec-2023</t>
  </si>
  <si>
    <t>D1</t>
  </si>
  <si>
    <t>Tekva Pendari</t>
  </si>
  <si>
    <t>Nadhira C1</t>
  </si>
  <si>
    <t>Nadhira C1 Pindari Tekva1</t>
  </si>
  <si>
    <t>SSF3414191</t>
  </si>
  <si>
    <t>S1227149</t>
  </si>
  <si>
    <t>KUMARI REENA</t>
  </si>
  <si>
    <t>20-Feb-2023</t>
  </si>
  <si>
    <t>20 Feb 2023</t>
  </si>
  <si>
    <t>03-Apr-2023</t>
  </si>
  <si>
    <t>31-Oct-2023</t>
  </si>
  <si>
    <t>Karkachhi</t>
  </si>
  <si>
    <t>587039</t>
  </si>
  <si>
    <t>GEETA</t>
  </si>
  <si>
    <t>SSF3577633</t>
  </si>
  <si>
    <t>S3498232</t>
  </si>
  <si>
    <t>PARVATI SAHU</t>
  </si>
  <si>
    <t>22-Mar-2023</t>
  </si>
  <si>
    <t>22 Mar 2023</t>
  </si>
  <si>
    <t>10-May-2023</t>
  </si>
  <si>
    <t>12-Mar-2025</t>
  </si>
  <si>
    <t>Bijpur C1</t>
  </si>
  <si>
    <t>Bijpur C1 SHINU1</t>
  </si>
  <si>
    <t>SSF3595343</t>
  </si>
  <si>
    <t>S1286376</t>
  </si>
  <si>
    <t>SUNITA DEVI</t>
  </si>
  <si>
    <t>20-Mar-2023</t>
  </si>
  <si>
    <t>10</t>
  </si>
  <si>
    <t>20 Mar 2023</t>
  </si>
  <si>
    <t>10-Mar-2025</t>
  </si>
  <si>
    <t>SID951374886295</t>
  </si>
  <si>
    <t>S3497158</t>
  </si>
  <si>
    <t>MAMTA DEVI</t>
  </si>
  <si>
    <t>29-Mar-2023</t>
  </si>
  <si>
    <t>3</t>
  </si>
  <si>
    <t>20 Mar 2021</t>
  </si>
  <si>
    <t>27-Jan-2025</t>
  </si>
  <si>
    <t>SMA 2</t>
  </si>
  <si>
    <t>Bajiya</t>
  </si>
  <si>
    <t>587030</t>
  </si>
  <si>
    <t>RANI</t>
  </si>
  <si>
    <t>SID951374853200</t>
  </si>
  <si>
    <t>S1013081</t>
  </si>
  <si>
    <t>RAM KALI</t>
  </si>
  <si>
    <t>14-Apr-2023</t>
  </si>
  <si>
    <t>4</t>
  </si>
  <si>
    <t>24 Aug 2020</t>
  </si>
  <si>
    <t>10-Jun-2023</t>
  </si>
  <si>
    <t>21-Jan-2025</t>
  </si>
  <si>
    <t>Rakhi</t>
  </si>
  <si>
    <t>SSF3752293</t>
  </si>
  <si>
    <t>S769582</t>
  </si>
  <si>
    <t>SUMITRA DEVI</t>
  </si>
  <si>
    <t>13-Apr-2023</t>
  </si>
  <si>
    <t>13 Apr 2023</t>
  </si>
  <si>
    <t>27-Mar-2025</t>
  </si>
  <si>
    <t>Tekwari</t>
  </si>
  <si>
    <t>519303</t>
  </si>
  <si>
    <t>Babhani Tekwari 519303 G3</t>
  </si>
  <si>
    <t>SSF3773523</t>
  </si>
  <si>
    <t>S1581251</t>
  </si>
  <si>
    <t>HALKAN DEVI</t>
  </si>
  <si>
    <t>19-Apr-2023</t>
  </si>
  <si>
    <t>Tue</t>
  </si>
  <si>
    <t>19 Apr 2023</t>
  </si>
  <si>
    <t>02-Jun-2023</t>
  </si>
  <si>
    <t>28-Mar-2025</t>
  </si>
  <si>
    <t>SMA 1</t>
  </si>
  <si>
    <t>SID951374234771</t>
  </si>
  <si>
    <t>S982663</t>
  </si>
  <si>
    <t>PHULAKUNVAR</t>
  </si>
  <si>
    <t>22 Jan 2020</t>
  </si>
  <si>
    <t>30-Jan-2025</t>
  </si>
  <si>
    <t>SSF3789780</t>
  </si>
  <si>
    <t>S269188</t>
  </si>
  <si>
    <t>DEWANTI</t>
  </si>
  <si>
    <t>26-Apr-2023</t>
  </si>
  <si>
    <t>26 Apr 2023</t>
  </si>
  <si>
    <t>SSF3830310</t>
  </si>
  <si>
    <t>S3090537</t>
  </si>
  <si>
    <t>PINKI SINGH</t>
  </si>
  <si>
    <t>29-Apr-2023</t>
  </si>
  <si>
    <t>29 Apr 2023</t>
  </si>
  <si>
    <t>09-Jun-2023</t>
  </si>
  <si>
    <t>05-Mar-2025</t>
  </si>
  <si>
    <t>SHOBHA</t>
  </si>
  <si>
    <t>SSF3980754</t>
  </si>
  <si>
    <t>S2838810</t>
  </si>
  <si>
    <t>SANGEETA DEVI</t>
  </si>
  <si>
    <t>16-Jun-2023</t>
  </si>
  <si>
    <t>16 Jun 2023</t>
  </si>
  <si>
    <t>05-Aug-2023</t>
  </si>
  <si>
    <t>SSF3980789</t>
  </si>
  <si>
    <t>S2044313</t>
  </si>
  <si>
    <t>19-Jun-2023</t>
  </si>
  <si>
    <t>19 Jun 2023</t>
  </si>
  <si>
    <t>09-Apr-2025</t>
  </si>
  <si>
    <t>Ikadari</t>
  </si>
  <si>
    <t>639353</t>
  </si>
  <si>
    <t>jiganahawa Bijpur 639353 G1</t>
  </si>
  <si>
    <t>SID951374762864</t>
  </si>
  <si>
    <t>S911422</t>
  </si>
  <si>
    <t>USHA DEVI</t>
  </si>
  <si>
    <t>20-Jun-2023</t>
  </si>
  <si>
    <t>22 Jan 2021</t>
  </si>
  <si>
    <t>10-Aug-2023</t>
  </si>
  <si>
    <t>Jarha</t>
  </si>
  <si>
    <t>627544</t>
  </si>
  <si>
    <t>RABINA</t>
  </si>
  <si>
    <t>SSF4043118</t>
  </si>
  <si>
    <t>S3384100</t>
  </si>
  <si>
    <t>RAJMATI</t>
  </si>
  <si>
    <t>26-Jun-2023</t>
  </si>
  <si>
    <t>26 Jun 2023</t>
  </si>
  <si>
    <t>03-Aug-2023</t>
  </si>
  <si>
    <t>24-Feb-2025</t>
  </si>
  <si>
    <t>SSF4046746</t>
  </si>
  <si>
    <t>S563608</t>
  </si>
  <si>
    <t>RAJ KUMARI</t>
  </si>
  <si>
    <t>08-Aug-2023</t>
  </si>
  <si>
    <t>Ghaghara</t>
  </si>
  <si>
    <t>607890</t>
  </si>
  <si>
    <t>SSF4184743</t>
  </si>
  <si>
    <t>S184390</t>
  </si>
  <si>
    <t>KUSUM DEVI</t>
  </si>
  <si>
    <t>24-Jul-2023</t>
  </si>
  <si>
    <t>24 Jul 2023</t>
  </si>
  <si>
    <t>05-Sep-2023</t>
  </si>
  <si>
    <t>30-Mar-2025</t>
  </si>
  <si>
    <t>SSF4245690</t>
  </si>
  <si>
    <t>S2662071</t>
  </si>
  <si>
    <t>LAKHPAT</t>
  </si>
  <si>
    <t>06-Aug-2023</t>
  </si>
  <si>
    <t>06 Aug 2023</t>
  </si>
  <si>
    <t>04-Sep-2023</t>
  </si>
  <si>
    <t>Chetwa KGN 2 693204 G1</t>
  </si>
  <si>
    <t>SID951375763271</t>
  </si>
  <si>
    <t>S917916</t>
  </si>
  <si>
    <t>SABIKUN NISHA</t>
  </si>
  <si>
    <t>25-Aug-2023</t>
  </si>
  <si>
    <t>05 Mar 2020</t>
  </si>
  <si>
    <t>19-Feb-2025</t>
  </si>
  <si>
    <t>SSF4380577</t>
  </si>
  <si>
    <t>S2635736</t>
  </si>
  <si>
    <t>SUSHILA DEVI</t>
  </si>
  <si>
    <t>24-Aug-2023</t>
  </si>
  <si>
    <t>24 Aug 2023</t>
  </si>
  <si>
    <t>10-Oct-2023</t>
  </si>
  <si>
    <t>SSF4420113</t>
  </si>
  <si>
    <t>S94398</t>
  </si>
  <si>
    <t>JAYPATI</t>
  </si>
  <si>
    <t>01-Sep-2023</t>
  </si>
  <si>
    <t>01 Sep 2023</t>
  </si>
  <si>
    <t>03-Oct-2023</t>
  </si>
  <si>
    <t>18-Mar-2025</t>
  </si>
  <si>
    <t>SID951375642077</t>
  </si>
  <si>
    <t>S68608</t>
  </si>
  <si>
    <t>MAYAWATI</t>
  </si>
  <si>
    <t>09-Sep-2023</t>
  </si>
  <si>
    <t>30 Jan 2020</t>
  </si>
  <si>
    <t>02-Nov-2023</t>
  </si>
  <si>
    <t>07-Apr-2025</t>
  </si>
  <si>
    <t>SSF4473583</t>
  </si>
  <si>
    <t>S1979136</t>
  </si>
  <si>
    <t>09 Sep 2023</t>
  </si>
  <si>
    <t>06-Mar-2025</t>
  </si>
  <si>
    <t>galway</t>
  </si>
  <si>
    <t>SSF4504069</t>
  </si>
  <si>
    <t>S2667948</t>
  </si>
  <si>
    <t>SANGITA DEVI</t>
  </si>
  <si>
    <t>13-Sep-2023</t>
  </si>
  <si>
    <t>13 Sep 2023</t>
  </si>
  <si>
    <t>02-Oct-2023</t>
  </si>
  <si>
    <t>SSF4504464</t>
  </si>
  <si>
    <t>S3778764</t>
  </si>
  <si>
    <t>MANJU DEVI</t>
  </si>
  <si>
    <t>27-Apr-2025</t>
  </si>
  <si>
    <t>Pothipathar C1</t>
  </si>
  <si>
    <t>Rabina 2 C1 G2</t>
  </si>
  <si>
    <t>SID951375105166</t>
  </si>
  <si>
    <t>S1634042</t>
  </si>
  <si>
    <t>RABINA BEGAM</t>
  </si>
  <si>
    <t>25-Sep-2023</t>
  </si>
  <si>
    <t>21 Jan 2021</t>
  </si>
  <si>
    <t>10-Nov-2023</t>
  </si>
  <si>
    <t>29-Mar-2025</t>
  </si>
  <si>
    <t xml:space="preserve">Nawatola </t>
  </si>
  <si>
    <t>672282</t>
  </si>
  <si>
    <t>kamani</t>
  </si>
  <si>
    <t>SID951375441906</t>
  </si>
  <si>
    <t>S2883838</t>
  </si>
  <si>
    <t>SITA DEVI</t>
  </si>
  <si>
    <t>29-Sep-2023</t>
  </si>
  <si>
    <t>30 Sep 2021</t>
  </si>
  <si>
    <t>01-Nov-2023</t>
  </si>
  <si>
    <t>SSF4688618</t>
  </si>
  <si>
    <t>S766613</t>
  </si>
  <si>
    <t>BC</t>
  </si>
  <si>
    <t>LALITA HELA</t>
  </si>
  <si>
    <t>14-Oct-2023</t>
  </si>
  <si>
    <t>14 Oct 2023</t>
  </si>
  <si>
    <t>13-Apr-2025</t>
  </si>
  <si>
    <t>meera</t>
  </si>
  <si>
    <t>SSF2911754</t>
  </si>
  <si>
    <t>S245297</t>
  </si>
  <si>
    <t xml:space="preserve">SHYAMLA KUMARI </t>
  </si>
  <si>
    <t>18-Mar-2024</t>
  </si>
  <si>
    <t>22 Oct 2022</t>
  </si>
  <si>
    <t>09-May-2024</t>
  </si>
  <si>
    <t>25-Feb-2025</t>
  </si>
  <si>
    <t>SSF2857137</t>
  </si>
  <si>
    <t>S372112</t>
  </si>
  <si>
    <t>BABI DEVI</t>
  </si>
  <si>
    <t>22-Nov-2023</t>
  </si>
  <si>
    <t>12 Oct 2022</t>
  </si>
  <si>
    <t>04-Jan-2024</t>
  </si>
  <si>
    <t>SeVKA</t>
  </si>
  <si>
    <t>497962</t>
  </si>
  <si>
    <t>SeVKA 4 497962 G5</t>
  </si>
  <si>
    <t>SSF4932143</t>
  </si>
  <si>
    <t>S2752535</t>
  </si>
  <si>
    <t>SUKHANI DEVI</t>
  </si>
  <si>
    <t>23-Nov-2023</t>
  </si>
  <si>
    <t>23 Nov 2023</t>
  </si>
  <si>
    <t>Jaya 2 639353 G2</t>
  </si>
  <si>
    <t>SSF4963780</t>
  </si>
  <si>
    <t>S1720637</t>
  </si>
  <si>
    <t>KUMARI SARSWATI</t>
  </si>
  <si>
    <t>27-Nov-2023</t>
  </si>
  <si>
    <t>27 Nov 2023</t>
  </si>
  <si>
    <t>01-Jan-2024</t>
  </si>
  <si>
    <t>25-Jan-2025</t>
  </si>
  <si>
    <t>605634</t>
  </si>
  <si>
    <t>RAkhi 4 605634 G4</t>
  </si>
  <si>
    <t>SSF2649345</t>
  </si>
  <si>
    <t>S3126830</t>
  </si>
  <si>
    <t>30-Nov-2023</t>
  </si>
  <si>
    <t>30 Nov 2023</t>
  </si>
  <si>
    <t>04-Dec-2024</t>
  </si>
  <si>
    <t>579711</t>
  </si>
  <si>
    <t>Bijpur 579711 G3</t>
  </si>
  <si>
    <t>SSF5089514</t>
  </si>
  <si>
    <t>S1381752</t>
  </si>
  <si>
    <t>POONAM DEVI</t>
  </si>
  <si>
    <t>14-Dec-2023</t>
  </si>
  <si>
    <t>14 Dec 2023</t>
  </si>
  <si>
    <t>Nitu2</t>
  </si>
  <si>
    <t>SSF5089563</t>
  </si>
  <si>
    <t>S3269417</t>
  </si>
  <si>
    <t>SARITA DEVI</t>
  </si>
  <si>
    <t>SSF5108811</t>
  </si>
  <si>
    <t>S3941580</t>
  </si>
  <si>
    <t>ARATI DEVI</t>
  </si>
  <si>
    <t>18-Dec-2023</t>
  </si>
  <si>
    <t>18 Dec 2023</t>
  </si>
  <si>
    <t>10-Feb-2024</t>
  </si>
  <si>
    <t>10-Feb-2025</t>
  </si>
  <si>
    <t>SSF5134280</t>
  </si>
  <si>
    <t>S2309366</t>
  </si>
  <si>
    <t>PRABHAWATI</t>
  </si>
  <si>
    <t>21-Dec-2023</t>
  </si>
  <si>
    <t>21 Dec 2023</t>
  </si>
  <si>
    <t>05-Feb-2024</t>
  </si>
  <si>
    <t>13-Mar-2025</t>
  </si>
  <si>
    <t>1019643</t>
  </si>
  <si>
    <t>Unnati</t>
  </si>
  <si>
    <t>SSF3368430</t>
  </si>
  <si>
    <t>S4233009</t>
  </si>
  <si>
    <t>AMARAWATI DEVI</t>
  </si>
  <si>
    <t>22-Dec-2023</t>
  </si>
  <si>
    <t>0</t>
  </si>
  <si>
    <t>14 Feb 2023</t>
  </si>
  <si>
    <t>05-Feb-2025</t>
  </si>
  <si>
    <t>SSF5175554</t>
  </si>
  <si>
    <t>S3841354</t>
  </si>
  <si>
    <t>PINKI KUMARI</t>
  </si>
  <si>
    <t>27-Dec-2023</t>
  </si>
  <si>
    <t>27 Dec 2023</t>
  </si>
  <si>
    <t>07-Feb-2024</t>
  </si>
  <si>
    <t>SSF5183807</t>
  </si>
  <si>
    <t>S2118148</t>
  </si>
  <si>
    <t>JUMANI NISHA</t>
  </si>
  <si>
    <t>28-Dec-2023</t>
  </si>
  <si>
    <t>28 Dec 2023</t>
  </si>
  <si>
    <t>SSF5206118</t>
  </si>
  <si>
    <t>S3074389</t>
  </si>
  <si>
    <t>MANMATI</t>
  </si>
  <si>
    <t>31-Dec-2023</t>
  </si>
  <si>
    <t>31 Dec 2023</t>
  </si>
  <si>
    <t>SeVKAPND3 497962 G4</t>
  </si>
  <si>
    <t>SSF5206659</t>
  </si>
  <si>
    <t>S455177</t>
  </si>
  <si>
    <t>RATUL DEVI</t>
  </si>
  <si>
    <t>30-Dec-2023</t>
  </si>
  <si>
    <t>30 Dec 2023</t>
  </si>
  <si>
    <t>SSF5218814</t>
  </si>
  <si>
    <t>S4368106</t>
  </si>
  <si>
    <t>SALABUN NISHA</t>
  </si>
  <si>
    <t>01 Jan 2024</t>
  </si>
  <si>
    <t>SSF5295185</t>
  </si>
  <si>
    <t>S3444032</t>
  </si>
  <si>
    <t>HATIMUN NISHA</t>
  </si>
  <si>
    <t>16-Jan-2024</t>
  </si>
  <si>
    <t>16 Jan 2024</t>
  </si>
  <si>
    <t>07-Mar-2024</t>
  </si>
  <si>
    <t>18-Feb-2025</t>
  </si>
  <si>
    <t>SSF5384136</t>
  </si>
  <si>
    <t>S3042087</t>
  </si>
  <si>
    <t>HAKIKUN NISHA</t>
  </si>
  <si>
    <t>30-Jan-2024</t>
  </si>
  <si>
    <t>30 Jan 2024</t>
  </si>
  <si>
    <t>12-Feb-2025</t>
  </si>
  <si>
    <t>SSF5461646</t>
  </si>
  <si>
    <t>S3303919</t>
  </si>
  <si>
    <t>05 Feb 2024</t>
  </si>
  <si>
    <t>14-Mar-2024</t>
  </si>
  <si>
    <t>22-Mar-2025</t>
  </si>
  <si>
    <t>SSF5476827</t>
  </si>
  <si>
    <t>S3283069</t>
  </si>
  <si>
    <t>POOJA</t>
  </si>
  <si>
    <t>21-Feb-2024</t>
  </si>
  <si>
    <t>21 Feb 2024</t>
  </si>
  <si>
    <t>11-Apr-2024</t>
  </si>
  <si>
    <t>20-Feb-2025</t>
  </si>
  <si>
    <t>SHOBHA 2 574120 G1</t>
  </si>
  <si>
    <t>SSF5497785</t>
  </si>
  <si>
    <t>S2506380</t>
  </si>
  <si>
    <t>SANDHYA DEVI</t>
  </si>
  <si>
    <t>17-Feb-2024</t>
  </si>
  <si>
    <t>17 Feb 2024</t>
  </si>
  <si>
    <t>01-Apr-2024</t>
  </si>
  <si>
    <t>607434</t>
  </si>
  <si>
    <t>suraj</t>
  </si>
  <si>
    <t>SID951374961974</t>
  </si>
  <si>
    <t>S1401754</t>
  </si>
  <si>
    <t>SATAMATI</t>
  </si>
  <si>
    <t>15-Feb-2024</t>
  </si>
  <si>
    <t>18 May 2019</t>
  </si>
  <si>
    <t>Rajmilan</t>
  </si>
  <si>
    <t>610542</t>
  </si>
  <si>
    <t>Navya  610542 G1</t>
  </si>
  <si>
    <t>SSF5698497</t>
  </si>
  <si>
    <t>S2416505</t>
  </si>
  <si>
    <t>GENERAL</t>
  </si>
  <si>
    <t>ARTI DEVI</t>
  </si>
  <si>
    <t>05-Mar-2024</t>
  </si>
  <si>
    <t>05 Mar 2024</t>
  </si>
  <si>
    <t>05-Apr-2025</t>
  </si>
  <si>
    <t>1043401</t>
  </si>
  <si>
    <t>SSF3476814</t>
  </si>
  <si>
    <t>S4131262</t>
  </si>
  <si>
    <t xml:space="preserve">SANGITA DEVI </t>
  </si>
  <si>
    <t>27 Feb 2023</t>
  </si>
  <si>
    <t>SSF3595342</t>
  </si>
  <si>
    <t>S4101216</t>
  </si>
  <si>
    <t>SHILA DEVI</t>
  </si>
  <si>
    <t>04-Mar-2024</t>
  </si>
  <si>
    <t>04-Apr-2025</t>
  </si>
  <si>
    <t>Bijpur G4 579711 G4</t>
  </si>
  <si>
    <t>SSF5730694</t>
  </si>
  <si>
    <t>S2272439</t>
  </si>
  <si>
    <t>SUNIL DEVI</t>
  </si>
  <si>
    <t>08 Mar 2024</t>
  </si>
  <si>
    <t>19-Mar-2025</t>
  </si>
  <si>
    <t>Rabina C1 G1</t>
  </si>
  <si>
    <t>SSF5787570</t>
  </si>
  <si>
    <t>S502240</t>
  </si>
  <si>
    <t>NASIBUN NISHA</t>
  </si>
  <si>
    <t>13-Mar-2024</t>
  </si>
  <si>
    <t>13 Mar 2024</t>
  </si>
  <si>
    <t>10-Apr-2024</t>
  </si>
  <si>
    <t>Nadhira C1 Sevka 11</t>
  </si>
  <si>
    <t>SSF3205324</t>
  </si>
  <si>
    <t>S2218707</t>
  </si>
  <si>
    <t>SAVITA DEVI</t>
  </si>
  <si>
    <t>21-Mar-2024</t>
  </si>
  <si>
    <t>18 Jan 2023</t>
  </si>
  <si>
    <t>SSF5905013</t>
  </si>
  <si>
    <t>S1175346</t>
  </si>
  <si>
    <t>mrs SUGA</t>
  </si>
  <si>
    <t>29-Mar-2024</t>
  </si>
  <si>
    <t>29 Mar 2024</t>
  </si>
  <si>
    <t>10-May-2024</t>
  </si>
  <si>
    <t>SSF3269225</t>
  </si>
  <si>
    <t>S4302383</t>
  </si>
  <si>
    <t>SIMA DEVI</t>
  </si>
  <si>
    <t>09-Apr-2024</t>
  </si>
  <si>
    <t>SID951374375867</t>
  </si>
  <si>
    <t>S1107216</t>
  </si>
  <si>
    <t>PRABHAWATI DEVI</t>
  </si>
  <si>
    <t>19-Apr-2024</t>
  </si>
  <si>
    <t>6 Yrs</t>
  </si>
  <si>
    <t>13 Jan 2020</t>
  </si>
  <si>
    <t>14-Jun-2024</t>
  </si>
  <si>
    <t>26-Feb-2025</t>
  </si>
  <si>
    <t>05-May-2024</t>
  </si>
  <si>
    <t>04-Jun-2024</t>
  </si>
  <si>
    <t>03-Jun-2024</t>
  </si>
  <si>
    <t>Badhor</t>
  </si>
  <si>
    <t>545848</t>
  </si>
  <si>
    <t>smart</t>
  </si>
  <si>
    <t>SSF2852315</t>
  </si>
  <si>
    <t>S742661</t>
  </si>
  <si>
    <t>FAJIMA KHATOON</t>
  </si>
  <si>
    <t>11-Jun-2024</t>
  </si>
  <si>
    <t>10 Oct 2022</t>
  </si>
  <si>
    <t>11-Jul-2024</t>
  </si>
  <si>
    <t>SSF3568497</t>
  </si>
  <si>
    <t>S463947</t>
  </si>
  <si>
    <t>10-Jun-2024</t>
  </si>
  <si>
    <t>17 Mar 2023</t>
  </si>
  <si>
    <t>10-Jul-2024</t>
  </si>
  <si>
    <t>17-Feb-2025</t>
  </si>
  <si>
    <t>SSF3333369</t>
  </si>
  <si>
    <t>S334570</t>
  </si>
  <si>
    <t xml:space="preserve">MANMATI </t>
  </si>
  <si>
    <t>GL-2</t>
  </si>
  <si>
    <t>07 Feb 2023</t>
  </si>
  <si>
    <t>SSF4928126</t>
  </si>
  <si>
    <t>S2850088</t>
  </si>
  <si>
    <t>28-Jun-2024</t>
  </si>
  <si>
    <t>08-Aug-2024</t>
  </si>
  <si>
    <t>31-Mar-2025</t>
  </si>
  <si>
    <t>Geeta 2 587039 G1</t>
  </si>
  <si>
    <t>SID951374860551</t>
  </si>
  <si>
    <t>S2013330</t>
  </si>
  <si>
    <t>LALTI DEVI</t>
  </si>
  <si>
    <t>05-Jun-2024</t>
  </si>
  <si>
    <t>04 Jan 2021</t>
  </si>
  <si>
    <t>08-Apr-2025</t>
  </si>
  <si>
    <t>SSF3206606</t>
  </si>
  <si>
    <t>S1952773</t>
  </si>
  <si>
    <t>NAYAN KUMARI</t>
  </si>
  <si>
    <t>06-Jun-2024</t>
  </si>
  <si>
    <t>19 Jan 2023</t>
  </si>
  <si>
    <t>01-Apr-2025</t>
  </si>
  <si>
    <t>dipak</t>
  </si>
  <si>
    <t>SSF3551652</t>
  </si>
  <si>
    <t>S639615</t>
  </si>
  <si>
    <t>MANAMATI DEVI</t>
  </si>
  <si>
    <t>24-Jun-2024</t>
  </si>
  <si>
    <t>14 Mar 2023</t>
  </si>
  <si>
    <t>09-Aug-2024</t>
  </si>
  <si>
    <t>18-Apr-2025</t>
  </si>
  <si>
    <t>SID951374639172</t>
  </si>
  <si>
    <t>S599303</t>
  </si>
  <si>
    <t>MINA DEVI</t>
  </si>
  <si>
    <t>01 Feb 2021</t>
  </si>
  <si>
    <t>14-Aug-2024</t>
  </si>
  <si>
    <t>SSF2792913</t>
  </si>
  <si>
    <t>S3541443</t>
  </si>
  <si>
    <t>BALMATI DEVI</t>
  </si>
  <si>
    <t>29-Jun-2024</t>
  </si>
  <si>
    <t>23 Sep 2022</t>
  </si>
  <si>
    <t>&gt; 2 to 4 Years</t>
  </si>
  <si>
    <t>07-Jul-2024</t>
  </si>
  <si>
    <t>IL-1</t>
  </si>
  <si>
    <t>01-Aug-2024</t>
  </si>
  <si>
    <t>15-Apr-2025</t>
  </si>
  <si>
    <t>06-Aug-2024</t>
  </si>
  <si>
    <t>SID951375060376</t>
  </si>
  <si>
    <t>S1834924</t>
  </si>
  <si>
    <t>SHUBHO</t>
  </si>
  <si>
    <t>10-Aug-2024</t>
  </si>
  <si>
    <t>11-Mar-2025</t>
  </si>
  <si>
    <t>SSF3222504</t>
  </si>
  <si>
    <t>S3552672</t>
  </si>
  <si>
    <t>SALMA DEVI</t>
  </si>
  <si>
    <t>20 Jan 2023</t>
  </si>
  <si>
    <t>28-Feb-2025</t>
  </si>
  <si>
    <t>SID951375241867</t>
  </si>
  <si>
    <t>S1354396</t>
  </si>
  <si>
    <t>JAY KUNWAR</t>
  </si>
  <si>
    <t>26-Jul-2024</t>
  </si>
  <si>
    <t>11-Sep-2024</t>
  </si>
  <si>
    <t>Tekva Pendari 2 C1 G2</t>
  </si>
  <si>
    <t>SSF3235036</t>
  </si>
  <si>
    <t>RAMKALI</t>
  </si>
  <si>
    <t>28-Sep-2024</t>
  </si>
  <si>
    <t>Consumer Durable</t>
  </si>
  <si>
    <t>Mobile</t>
  </si>
  <si>
    <t>CDL-1</t>
  </si>
  <si>
    <t>10-Nov-2024</t>
  </si>
  <si>
    <t>SID951374768684</t>
  </si>
  <si>
    <t>S164028</t>
  </si>
  <si>
    <t>RAJAMANIYA</t>
  </si>
  <si>
    <t>18 Mar 2021</t>
  </si>
  <si>
    <t>14-Apr-2025</t>
  </si>
  <si>
    <t>Nitu 2 579711 G5</t>
  </si>
  <si>
    <t>SSF3222289</t>
  </si>
  <si>
    <t>S2012141</t>
  </si>
  <si>
    <t>KUSAM DEVI</t>
  </si>
  <si>
    <t>SSF3289534</t>
  </si>
  <si>
    <t>S3756376</t>
  </si>
  <si>
    <t>SEEMA</t>
  </si>
  <si>
    <t>06-Nov-2024</t>
  </si>
  <si>
    <t>SSF4006156</t>
  </si>
  <si>
    <t>S1459829</t>
  </si>
  <si>
    <t>RANJANA DEVI</t>
  </si>
  <si>
    <t>21 Jun 2023</t>
  </si>
  <si>
    <t>SSF5515772</t>
  </si>
  <si>
    <t>RAJ KUMARI DEVI</t>
  </si>
  <si>
    <t>01-Nov-2024</t>
  </si>
  <si>
    <t>12 Feb 2024</t>
  </si>
  <si>
    <t>21-Feb-2025</t>
  </si>
  <si>
    <t>SSF3476800</t>
  </si>
  <si>
    <t>S549208</t>
  </si>
  <si>
    <t xml:space="preserve">LALITA YADAV </t>
  </si>
  <si>
    <t>04-Nov-2024</t>
  </si>
  <si>
    <t>SSF4343093</t>
  </si>
  <si>
    <t>S490849</t>
  </si>
  <si>
    <t>SUSHMA DEVI</t>
  </si>
  <si>
    <t>21 Aug 2023</t>
  </si>
  <si>
    <t>RAKHI 2</t>
  </si>
  <si>
    <t>SSF3180349</t>
  </si>
  <si>
    <t>S1572181</t>
  </si>
  <si>
    <t>SHRI DEVI</t>
  </si>
  <si>
    <t>12 Jan 2023</t>
  </si>
  <si>
    <t>SSF4425867</t>
  </si>
  <si>
    <t>S3827664</t>
  </si>
  <si>
    <t>26-Oct-2024</t>
  </si>
  <si>
    <t>31 Aug 2023</t>
  </si>
  <si>
    <t>02-Dec-2024</t>
  </si>
  <si>
    <t>31-Jan-2025</t>
  </si>
  <si>
    <t>SID951374860554</t>
  </si>
  <si>
    <t>SABITA DEVI</t>
  </si>
  <si>
    <t>11-Dec-2024</t>
  </si>
  <si>
    <t>SSF3552010</t>
  </si>
  <si>
    <t>MANISHA DEVI</t>
  </si>
  <si>
    <t>26-Nov-2024</t>
  </si>
  <si>
    <t>10-Jan-2025</t>
  </si>
  <si>
    <t>dip</t>
  </si>
  <si>
    <t>SSF3561123</t>
  </si>
  <si>
    <t>FUL KUNVAR</t>
  </si>
  <si>
    <t>20-Nov-2024</t>
  </si>
  <si>
    <t>durga</t>
  </si>
  <si>
    <t>SSF2952056</t>
  </si>
  <si>
    <t>URWASHI VISHWAKRMA</t>
  </si>
  <si>
    <t>15 Nov 2022</t>
  </si>
  <si>
    <t>05-Dec-2024</t>
  </si>
  <si>
    <t>sevka</t>
  </si>
  <si>
    <t>SID951375052210</t>
  </si>
  <si>
    <t>LILAVATI</t>
  </si>
  <si>
    <t>22 Feb 2021</t>
  </si>
  <si>
    <t>28-Jan-2025</t>
  </si>
  <si>
    <t>SSF3118261</t>
  </si>
  <si>
    <t>GANGE DEVI</t>
  </si>
  <si>
    <t>12-Dec-2024</t>
  </si>
  <si>
    <t>16-Feb-2025</t>
  </si>
  <si>
    <t>navya</t>
  </si>
  <si>
    <t>SSF3394474</t>
  </si>
  <si>
    <t>GITA DEVI</t>
  </si>
  <si>
    <t>16 Feb 2023</t>
  </si>
  <si>
    <t>06-Jan-2025</t>
  </si>
  <si>
    <t>591993</t>
  </si>
  <si>
    <t>Vikash</t>
  </si>
  <si>
    <t>SSF4215190</t>
  </si>
  <si>
    <t xml:space="preserve">Hotel Business </t>
  </si>
  <si>
    <t>ARCHANA DEVI</t>
  </si>
  <si>
    <t>27 Jul 2023</t>
  </si>
  <si>
    <t>SSF5231575</t>
  </si>
  <si>
    <t>S2703749</t>
  </si>
  <si>
    <t>RUCHI GUPTA</t>
  </si>
  <si>
    <t>27-Dec-2024</t>
  </si>
  <si>
    <t>03 Jan 2024</t>
  </si>
  <si>
    <t>14-Feb-2025</t>
  </si>
  <si>
    <t>INDU</t>
  </si>
  <si>
    <t>SSF3754381</t>
  </si>
  <si>
    <t>S4492103</t>
  </si>
  <si>
    <t>UMA DEVI</t>
  </si>
  <si>
    <t>03-Jun-2023</t>
  </si>
  <si>
    <t>03-Apr-2025</t>
  </si>
  <si>
    <t>SSF3775498</t>
  </si>
  <si>
    <t>S4148184</t>
  </si>
  <si>
    <t>RAM PATIYA</t>
  </si>
  <si>
    <t>SSF3980774</t>
  </si>
  <si>
    <t>S4522920</t>
  </si>
  <si>
    <t>Beauty Parlor</t>
  </si>
  <si>
    <t>URMILA</t>
  </si>
  <si>
    <t>SSF4000050</t>
  </si>
  <si>
    <t>S933153</t>
  </si>
  <si>
    <t>HEMANTI DEVI</t>
  </si>
  <si>
    <t>21-Jun-2023</t>
  </si>
  <si>
    <t>25-Apr-2025</t>
  </si>
  <si>
    <t>Maa Durga</t>
  </si>
  <si>
    <t>SSF4006282</t>
  </si>
  <si>
    <t>S2020515</t>
  </si>
  <si>
    <t>VIMLA DEVI</t>
  </si>
  <si>
    <t>22-Jun-2023</t>
  </si>
  <si>
    <t>22 Jun 2023</t>
  </si>
  <si>
    <t>SSF4013021</t>
  </si>
  <si>
    <t>S616607</t>
  </si>
  <si>
    <t>GEETA DEVI</t>
  </si>
  <si>
    <t>Rajamilan</t>
  </si>
  <si>
    <t>661667</t>
  </si>
  <si>
    <t>milan</t>
  </si>
  <si>
    <t>SSF4070686</t>
  </si>
  <si>
    <t>S786555</t>
  </si>
  <si>
    <t>TARA DEVI</t>
  </si>
  <si>
    <t>29-Jun-2023</t>
  </si>
  <si>
    <t>29 Jun 2023</t>
  </si>
  <si>
    <t>07-Aug-2023</t>
  </si>
  <si>
    <t>SSF4070696</t>
  </si>
  <si>
    <t>S3764023</t>
  </si>
  <si>
    <t>SONAMATI DEVI PANIKA</t>
  </si>
  <si>
    <t>SSF3351439</t>
  </si>
  <si>
    <t>S449890</t>
  </si>
  <si>
    <t>Animal Husbandry &amp; Poultry</t>
  </si>
  <si>
    <t>30-Jun-2023</t>
  </si>
  <si>
    <t>30 Jun 2023</t>
  </si>
  <si>
    <t>11-Apr-2025</t>
  </si>
  <si>
    <t>SSF4211434</t>
  </si>
  <si>
    <t>S4499756</t>
  </si>
  <si>
    <t>PUSHPA DEVI</t>
  </si>
  <si>
    <t>26-Jul-2023</t>
  </si>
  <si>
    <t>26 Jul 2023</t>
  </si>
  <si>
    <t>SSF3368380</t>
  </si>
  <si>
    <t>S1192697</t>
  </si>
  <si>
    <t>KHUSHBO GUPTA</t>
  </si>
  <si>
    <t>29-Jul-2023</t>
  </si>
  <si>
    <t>29 Jul 2023</t>
  </si>
  <si>
    <t>SSF4286099</t>
  </si>
  <si>
    <t>S2621458</t>
  </si>
  <si>
    <t>12-Aug-2023</t>
  </si>
  <si>
    <t>12 Aug 2023</t>
  </si>
  <si>
    <t>SSF4293227</t>
  </si>
  <si>
    <t>S2166833</t>
  </si>
  <si>
    <t>Sirasoti</t>
  </si>
  <si>
    <t>644096</t>
  </si>
  <si>
    <t>mira</t>
  </si>
  <si>
    <t>SSF4320730</t>
  </si>
  <si>
    <t>S3054669</t>
  </si>
  <si>
    <t>REETA DEVI</t>
  </si>
  <si>
    <t>14-Aug-2023</t>
  </si>
  <si>
    <t>14 Aug 2023</t>
  </si>
  <si>
    <t>SSF4320775</t>
  </si>
  <si>
    <t>S2233010</t>
  </si>
  <si>
    <t>MATILDA SAMAD</t>
  </si>
  <si>
    <t>SVKA PND 2 497962 G3</t>
  </si>
  <si>
    <t>SSF4343038</t>
  </si>
  <si>
    <t>S1741810</t>
  </si>
  <si>
    <t>PRAMILA DEVI</t>
  </si>
  <si>
    <t>18-Aug-2023</t>
  </si>
  <si>
    <t>18 Aug 2023</t>
  </si>
  <si>
    <t>SID951375779548</t>
  </si>
  <si>
    <t>S2019101</t>
  </si>
  <si>
    <t>KASIRUN NISHA</t>
  </si>
  <si>
    <t>SSF4363547</t>
  </si>
  <si>
    <t>S2058278</t>
  </si>
  <si>
    <t>CHHOTWA DEVI</t>
  </si>
  <si>
    <t>22-Aug-2023</t>
  </si>
  <si>
    <t>22 Aug 2023</t>
  </si>
  <si>
    <t>SSF4375864</t>
  </si>
  <si>
    <t>S1359713</t>
  </si>
  <si>
    <t>MANGALI DEVI</t>
  </si>
  <si>
    <t>16-Apr-2025</t>
  </si>
  <si>
    <t>sevka pnd</t>
  </si>
  <si>
    <t>SSF4412683</t>
  </si>
  <si>
    <t>S960607</t>
  </si>
  <si>
    <t>SSF4439474</t>
  </si>
  <si>
    <t>03-Sep-2023</t>
  </si>
  <si>
    <t>03 Sep 2023</t>
  </si>
  <si>
    <t>SSF4439542</t>
  </si>
  <si>
    <t>S3106335</t>
  </si>
  <si>
    <t>SUSHMA DEVI VERMA</t>
  </si>
  <si>
    <t>04 Sep 2023</t>
  </si>
  <si>
    <t>06-Nov-2023</t>
  </si>
  <si>
    <t>SSF4465601</t>
  </si>
  <si>
    <t>S2148755</t>
  </si>
  <si>
    <t>FULMATI</t>
  </si>
  <si>
    <t>10-Sep-2023</t>
  </si>
  <si>
    <t>10 Sep 2023</t>
  </si>
  <si>
    <t>SSF4473547</t>
  </si>
  <si>
    <t>S799649</t>
  </si>
  <si>
    <t>RUKMUNIYA</t>
  </si>
  <si>
    <t>SSF4477626</t>
  </si>
  <si>
    <t>S170157</t>
  </si>
  <si>
    <t>BAS KUNVAR</t>
  </si>
  <si>
    <t>SSF4478977</t>
  </si>
  <si>
    <t>S2865028</t>
  </si>
  <si>
    <t>PARMILA</t>
  </si>
  <si>
    <t>SSF4487691</t>
  </si>
  <si>
    <t>S1071490</t>
  </si>
  <si>
    <t>KANCHAN DEVI</t>
  </si>
  <si>
    <t>12-Sep-2023</t>
  </si>
  <si>
    <t>12 Sep 2023</t>
  </si>
  <si>
    <t>SSF4541422</t>
  </si>
  <si>
    <t>S2848911</t>
  </si>
  <si>
    <t>16-Sep-2023</t>
  </si>
  <si>
    <t>16 Sep 2023</t>
  </si>
  <si>
    <t>Jhilo 497962 G6</t>
  </si>
  <si>
    <t>SSF4560759</t>
  </si>
  <si>
    <t>S4519397</t>
  </si>
  <si>
    <t>KUNTI DEVI</t>
  </si>
  <si>
    <t>21-Sep-2023</t>
  </si>
  <si>
    <t>21 Sep 2023</t>
  </si>
  <si>
    <t>SSF4561240</t>
  </si>
  <si>
    <t>S1181357</t>
  </si>
  <si>
    <t>22-Sep-2023</t>
  </si>
  <si>
    <t>22 Sep 2023</t>
  </si>
  <si>
    <t>Navneet Kumar Prajapati/SF0073676</t>
  </si>
  <si>
    <t>Visited</t>
  </si>
  <si>
    <t>Borrower</t>
  </si>
  <si>
    <t>Borrower Not Available</t>
  </si>
  <si>
    <t>Not Available</t>
  </si>
  <si>
    <t>Digital Payment</t>
  </si>
  <si>
    <t>Borrower Written Statement</t>
  </si>
  <si>
    <t>Yes</t>
  </si>
  <si>
    <t>Vishal Kumar Kanaujiya/SF0054110</t>
  </si>
  <si>
    <t>Loan Card</t>
  </si>
  <si>
    <t>NA</t>
  </si>
  <si>
    <t>No</t>
  </si>
  <si>
    <t>Not Visited</t>
  </si>
  <si>
    <t>Staff dose not seen borrower house.</t>
  </si>
  <si>
    <t>Borrower and loan card not available during verification.</t>
  </si>
  <si>
    <t>Borrower Family Member</t>
  </si>
  <si>
    <t>As Per Digital Payment Borrower Paid Rs.2240/- On Date 13/04/25 Lo Personal A/C  But Lo Vishal Kumar Kanaujiya/SF0054110 Collected Amount Not Posted in FIMO.</t>
  </si>
  <si>
    <t>SF0071738</t>
  </si>
  <si>
    <t>Dileep Thakur</t>
  </si>
  <si>
    <t>SID951374700208</t>
  </si>
  <si>
    <t>DURGAWATI DEVI</t>
  </si>
  <si>
    <t>14-Sep-2023</t>
  </si>
  <si>
    <t>3 Yrs</t>
  </si>
  <si>
    <t>17 Sep 2021</t>
  </si>
  <si>
    <t>29-Apr-2025</t>
  </si>
  <si>
    <t>SSF3001414</t>
  </si>
  <si>
    <t>ANITA DEVI</t>
  </si>
  <si>
    <t>25-Nov-2022</t>
  </si>
  <si>
    <t>25 Nov 2022</t>
  </si>
  <si>
    <t>03-Jan-2023</t>
  </si>
  <si>
    <t>Cash Receipt</t>
  </si>
  <si>
    <t>SF0068488</t>
  </si>
  <si>
    <t>ARVIND KUMAR</t>
  </si>
  <si>
    <t>536213</t>
  </si>
  <si>
    <t>diviya</t>
  </si>
  <si>
    <t>SID951374401431</t>
  </si>
  <si>
    <t>SAMIDA KHATUN</t>
  </si>
  <si>
    <t>28-Feb-2024</t>
  </si>
  <si>
    <t>29 Nov 2019</t>
  </si>
  <si>
    <t>SID951374854326</t>
  </si>
  <si>
    <t>DILBASHO DEVI</t>
  </si>
  <si>
    <t>12-Jun-2023</t>
  </si>
  <si>
    <t>04-Sep-2024</t>
  </si>
  <si>
    <t>Borrower and Loan Card Available During Visit.</t>
  </si>
  <si>
    <t>Installment</t>
  </si>
  <si>
    <t>Advance Collection</t>
  </si>
  <si>
    <t>Completed-Report Submitted</t>
  </si>
  <si>
    <t>No Action Taken</t>
  </si>
  <si>
    <t>Absconding</t>
  </si>
  <si>
    <t>Od due to Health issue.</t>
  </si>
  <si>
    <t xml:space="preserve"> Od due to Financial Issue. </t>
  </si>
  <si>
    <t>RAKHI 3</t>
  </si>
  <si>
    <t>SSF2777052</t>
  </si>
  <si>
    <t>RAJKUMARI</t>
  </si>
  <si>
    <t>21 Sep 2022</t>
  </si>
  <si>
    <t>12-Nov-2024</t>
  </si>
  <si>
    <t>raja</t>
  </si>
  <si>
    <t>SSF3709719</t>
  </si>
  <si>
    <t>KAVITA DEVI</t>
  </si>
  <si>
    <t>11 Apr 2023</t>
  </si>
  <si>
    <t>04-Feb-2025</t>
  </si>
  <si>
    <t>Borrower available but loan card not available for verification.</t>
  </si>
  <si>
    <t>Borrower Not Available But loan card  available during verification no deviation found.</t>
  </si>
  <si>
    <t>Loan card tallied with LMS and no deviation observed.</t>
  </si>
  <si>
    <t>As Per Loan Card, Borrower Paid Her EMI Rs.2250/- on Date 11/04/25 but Lo Vishal Kumar Kanaujiya/SF0054110 Collected Amount not Posted in FIMO.</t>
  </si>
  <si>
    <t>As Per Loan Card, Borrower paid her EMI Rs.4270/- On date 11/08/24  But Lo Vishal Kumar Kanaujiya/SF0054110 Collected Amount not Posted in FIMO.</t>
  </si>
  <si>
    <t>As Per Loan Card, Borrower paid her EMI  Rs.4270/- On Date 11/09/24  But Lo Vishal Kumar Kanaujiya/SF0054110 Collected Amount not Posted in FIMO.</t>
  </si>
  <si>
    <t>As Per Digital Payment, Borrower Paid Rs.2400/- On Date 05/04/25 Lo Personal A/C  But Lo Vishal Kumar Kanaujiya/SF0054110 Collected Amount Not Posted in FIMO.</t>
  </si>
  <si>
    <t>As Per Digital Payment, Borrower Paid Rs.2240/- On Date 16/04/25 Lo Personal A/C  But Lo Vishal Kumar Kanaujiya/SF0054110 Collected Amount Not Posted in FIMO.</t>
  </si>
  <si>
    <t>As Per Digital Payment, Borrower Paid Rs.2500/- On Date 13/04/25 Lo Personal A/C  But Lo Vishal Kumar Kanaujiya/SF0054110 Collected Amount Not Posted in FIMO.</t>
  </si>
  <si>
    <t>As Per Digital Payment, Borrower Paid Rs.6930/- On Date 08/03/25 For the Month Of Mar 25 and Advanced EMI For Apr 25, Lo Personal A/C  But Lo Vishal Kumar Kanaujiya/SF0054110 Collected Amount Posted Only 1 Month Of Mar 25 EMI, in FIMO and Advanced EMI Not Posted in FIMO.</t>
  </si>
  <si>
    <t>As Per Digital Payment, Borrower Paid Rs.2740/- On Date 13/04/25 Lo Personal A/C  But Lo Vishal Kumar Kanaujiya/SF0054110 Collected Amount Not Posted in FIMO.</t>
  </si>
  <si>
    <t>As Per Digital Payment, Borrower Paid Her EMI Rs.2780/- on date 03/04/25  But Lo Vishal Kumar Kanaujiya/SF0054110 Collected Amount Not Posted in FIMO, Borrower Againsed paid the Amount of Rs. 5560/- for both the months Mar 25 and Apr 25 month together on 01-05-25 to get his civil corrected.</t>
  </si>
  <si>
    <t>As Per Digital Payment, Borrower Paid Her EMI  Rs.2780/- on date 12/04/25 But Lo Vishal Kumar Kanaujiya/SF0054110 Collected Amount Not Posted in FIMO, Borrower Againsed paid the Amount of Rs. 5560/- for both the months Mar 25 and Apr 25 month together on 01-05-25 to get his civil corrected</t>
  </si>
  <si>
    <t>As Per Digital Payment, Borrower Paid Her EMI Rs.1000/- on date 24/01/25  But Lo Vishal Kumar Kanaujiya/SF0054110 Collected Amount not Posted in FIMO.</t>
  </si>
  <si>
    <t>As Per Digital Payment, Borrower Paid Her EMI  Rs.2000/- on date 13/02/25 But Lo Vishal Kumar Kanaujiya/SF0054110 Collected Amount not Posted in FIMO.</t>
  </si>
  <si>
    <t>As Per Digital Payment, Borrower Paid Her EMI   Rs.2700/- on date 12/03/25 Rs.1000/- on date 13/03/25,  But Lo Vishal Kumar Kanaujiya/SF0054110 Collected Amount not Posted in FIMO.</t>
  </si>
  <si>
    <t>As Per Digital Payment, Borrower Paid Her EMI   Rs.1000/- on date 13/03/25,  But Lo Vishal Kumar Kanaujiya/SF0054110 Collected Amount not Posted in FIMO.</t>
  </si>
  <si>
    <t xml:space="preserve"> As Per Borrower Written Statement, Borrower Paid EMI Rs.1900/- on date 13/02/25  But Lo Vishal Kumar Kanaujiya/SF0054110 Collected Amount not Posted in FIMO.</t>
  </si>
  <si>
    <t xml:space="preserve"> As Per Borrower Written Statement, Borrower Paid EMI  Rs.200/- on date 13/03/25  But Lo Vishal Kumar Kanaujiya/SF0054110 Collected Amount not Posted in FIMO.</t>
  </si>
  <si>
    <t xml:space="preserve"> As Per Borrower Written Statement, Borrower Paid EMI Rs.2900/- on date 24/01/25 But Lo Vishal Kumar Kanaujiya/SF0054110 Collected Amount not Posted in FIMO.</t>
  </si>
  <si>
    <t>As Per Digital Payment, Borrower Paid Rs.2250/- On Date 20/04/25 Lo Wife A/C  But Lo Vishal Kumar Kanaujiya/SF0054110 Collected Amount Not Posted in FIMO.</t>
  </si>
  <si>
    <t>As Per Digital Payment, Borrower Paid  Rs.940/- on Date 02/04/25 Staff Arvind Kumar Singh/SF0068488 A/C (Lo Arvind Singh Gave Rs.940/- to Vishal Kumar Kanaujiya By Cash) But Lo Vishal Kumar Kanaujiya/SF0054110 Collected Amount Not Posted in FIMO.</t>
  </si>
  <si>
    <t>As Per Borrower Written Statement, Borrower Paid Partial Amount Rs.1740/- on Date 09/04/25 but Lo Vishal Kumar Kanaujiya/SF0054110 Collected Amount not Posted in FIMO.</t>
  </si>
  <si>
    <t>As Per Borrower Written Statement, Borrower Paid her EMI Rs.2770/- On date 09/04/25 But Lo Vishal Kumar Kanaujiya/SF0054110 Collected Amount not Posted in FIMO.</t>
  </si>
  <si>
    <t>As Per Cash Receipt, Borrower paid her EMI Rs.12000/- On date 25/03/25  But Lo Vishal Kumar Kanaujiya/SF0054110 Collected Amount not Posted in FIMO.</t>
  </si>
  <si>
    <t>As per Loan Card, Borrower Paid Her EMI Rs.3460/- On date 13/03/25 But Lo Vishal Kumar Kanaujiya/SF0054110 Collected Amount not Posted in FIMO.</t>
  </si>
  <si>
    <t>As Per Digital Payment, Borrower Paid Her EMI Rs.1000/- on date 24/01/25 , Rs.2000/- on date 13/02/25 And Rs.2700/- on date 12/03/25 Rs.1000/- on date 13/03/25,                                                                        As Per Borrower Written Statement Borrower Paid EMI Rs.2900/- on date 24/01/25 , Rs.1900/- on date 13/02/25 And Rs.200/- on date 13/03/25  But Lo Vishal Kumar Kanaujiya/SF0054110 Collected Amount not Posted in FIMO.</t>
  </si>
  <si>
    <t>As Per Digital Payment, Borrower Paid Her EMI Rs.2780/- on date 03/04/25 and Rs.2780/- on date 12/04/25 But Lo Vishal Kumar Kanaujiya/SF0054110 Collected Amount Not Posted in FIMO, Borrower Againsed paid the Amount of Rs. 5600/- for both the months Mar 25 and Apr 25 month together on 01-05-25 to get his civil corrected</t>
  </si>
  <si>
    <t>As Per Digital Payment, Borrower Paid Rs.2240/- On Date 13/04/25 Lo Personal A/C  But Lo Vishal Kumar Kanaujiya/SF0054110 Collected Amount Not Posted in FIMO.</t>
  </si>
  <si>
    <t>As Per Digital Payment, Borrower Paid Rs.6930/- On Date 08/03/25 For the Month Of Mar 25 and Advanced EMI For Apr 25, Lo Personal A/C  But Lo Vishal Kumar Kanaujiya/SF0054110 Collected Amount Posted Only MonthOf  Mar 25 EMI, in FIMO and Advanced EMI Not Posted in FIMO.</t>
  </si>
  <si>
    <t>As Per Loan Card, Borrower Paid Her EMI Rs.2250/- on Date 10/04/25 but Lo Vishal Kumar Kanaujiya/SF0054110 Collected Amount not Posted in FIMO.</t>
  </si>
  <si>
    <t>As Per Loan Card, Borrower paid her EMI Rs.4270/- On date 11/08/24 and Rs.4270/- On Date 11/09/24  But Lo Vishal Kumar Kanaujiya/SF0054110 Collected Amount not Posted in FIMO.</t>
  </si>
  <si>
    <t>As Per Borrower Written Statement and  Loan Card, Borrower Paid Her EMI Rs.2250/- on Date 10/04/25 but Lo Vishal Kumar Kanaujiya/SF0054110 Collected Amount not Posted in FIMO and he did not put his signature on the loan card he just wrote the paid.</t>
  </si>
  <si>
    <t>As Per Borrower Written Statement and Loan Card, Borrower Paid Her EMI Rs.2670/- on Date 11/04/25 but Lo Vishal Kumar Kanaujiya/SF0054110 Collected Amount not Posted in FIMO, Borrower again paid EMI  Rs.2670/- On date 22/04/25 to correct his civil score, and he did not put his signature on the loan card he just wrote the paid.</t>
  </si>
  <si>
    <t>As Per Borrower Written Statement and Loan Card,  Borrower paid her EMI Rs.2240/- On date 01/04/25 But Lo Vishal Kumar Kanaujiya/SF0054110 Collected Amount not Posted in FIMO, and he did not put his signature on the loan card he just wrote the paid.</t>
  </si>
  <si>
    <t>As Per Borrower Written Statement and Loan Card,  Borrower Paid Her EMI Rs.2240/- On Date 13/02/25 But Lo Vishal Kumar Kanaujiya/SF0054110 Collected Amount Not Posted In FIMO, and he did not put his signature on the loan card he just wrote the paid.</t>
  </si>
  <si>
    <t>As Per Borrower Written Statement and Loan Card,  Borrower paid her EMI Rs.2440/- On date 02/09/24 ,Rs.2240/- On Date 07/10/24 and Rs.2240/- On Date 03/03/25 But Lo Vishal Kumar Kanaujiya/SF0054110 Collected Amount not Posted in FIMO, and he did not put his signature on the loan card he just wrote the paid.</t>
  </si>
  <si>
    <t>As Per Borrower Written Statement and Loan Card,  Borrower Paid Her EMI Rs.3470/- On date 08/01/25 , Rs.3470/- On Date 12/02/25 and  Rs.3470/- On Date 12/03/25 But Lo Vishal Kumar Kanaujiya/SF0054110 Collected Amount Not Posted in FIMO, and he did not put his signature on the loan card he just wrote the paid.</t>
  </si>
  <si>
    <t>As Per Borrower Written Statement and Loan Card,  Borrower paid her EMI Rs.4270/- On date 14/03/25 But Lo Vishal Kumar Kanaujiya/SF0054110 Collected Amount not Posted in FIMO,and he did not put his signature on the loan card he just wrote the paid.</t>
  </si>
  <si>
    <t>As Per Borrower Written Statement and Loan Card,  Borrower paid her EMI Rs.2780/- On date 09/04/25 But Lo Vishal Kumar Kanaujiya/SF0054110 Collected Amount not Posted in FIMO, and he did not put his signature on the loan card he just wrote the paid.</t>
  </si>
  <si>
    <t>As Per Borrower Written Statement and Loan Card,  Borrower paid her EMI Rs.3360/- On date 02/09/24 ,Rs.3360/- On Date 07/10/24 and Rs.3360/- On Date 04/11/24 But Lo Vishal Kumar Kanaujiya/SF0054110 Collected Amount not Posted in FIMO, and he did not put his signature on the loan card he just wrote the paid.</t>
  </si>
  <si>
    <t>As Per Borrower Written Statement and Loan Card,  Borrower paid her EMI Rs.3900/- On date 10/10/24 , Rs.3900/- On Date 10/02/25 and Rs.3900/-On 10/03/25  But Lo Vishal Kumar Kanaujiya/SF0054110 Collected Amount not Posted in FIMO, and he did not put his signature on the loan card he just wrote the paid.</t>
  </si>
  <si>
    <t>As Per Borrower Written Statement and Loan Card,  Borrower paid her EMI Rs.3440/- On date 04/12/24 , Rs.3440/- On Date 01/01/25  But Lo Vishal Kumar Kanaujiya/SF0054110 Collected Amount not Posted in FIMO, and he did not put his signature on the loan card he just wrote the paid.</t>
  </si>
  <si>
    <t>As Per Borrower Written Statement and Loan Card,  Borrower paid her EMI Rs.3470/- On date 13/11/24 , Rs.3470/- On Date 11/12/24  and Rs.3470/- On date 08/01/25 But Lo Vishal Kumar Kanaujiya/SF0054110 Collected Amount not Posted in FIMO, and he did not put his signature on the loan card he just wrote the paid.</t>
  </si>
  <si>
    <t>As Per Borrower Written Statement and Loan Card,  Borrower paid her EMI Rs.2440/- On date 02/09/24  But Lo Vishal Kumar Kanaujiya/SF0054110 Collected Amount not Posted in FIMO, and he did not put his signature on the loan card he just wrote the paid.</t>
  </si>
  <si>
    <t>As Per Borrower Written Statement and Loan Card,  Borrower paid her EMI Rs.2440/- On date 07/10/24  But Lo Vishal Kumar Kanaujiya/SF0054110 Collected Amount not Posted in FIMO, and he did not put his signature on the loan card he just wrote the paid.</t>
  </si>
  <si>
    <t>As Per Borrower Written Statement and Loan Card,  Borrower paid her EMI Rs.2440/- On date 03/03/24  But Lo Vishal Kumar Kanaujiya/SF0054110 Collected Amount not Posted in FIMO, and he did not put his signature on the loan card he just wrote the paid.</t>
  </si>
  <si>
    <t>As Per Borrower Written Statement and Loan Card,  Borrower paid her EMI Rs.3360/- On date 02/09/24 But Lo Vishal Kumar Kanaujiya/SF0054110 Collected Amount not Posted in FIMO, and he did not put his signature on the loan card he just wrote the paid.</t>
  </si>
  <si>
    <t>As Per Borrower Written Statement and Loan Card,  Borrower paid her EMI Rs.3900/- On date 10/10/24 ,  But Lo Vishal Kumar Kanaujiya/SF0054110 Collected Amount not Posted in FIMO, and he did not put his signature on the loan card he just wrote the paid.</t>
  </si>
  <si>
    <t>As Per Borrower Written Statement and Loan Card,  Borrower paid her EMI Rs.3900/- On date 10/02/25 ,  But Lo Vishal Kumar Kanaujiya/SF0054110 Collected Amount not Posted in FIMO, and he did not put his signature on the loan card he just wrote the paid.</t>
  </si>
  <si>
    <t>As Per Borrower Written Statement and Loan Card,  Borrower paid her EMI Rs.3900/- On date 10/03/25 ,  But Lo Vishal Kumar Kanaujiya/SF0054110 Collected Amount not Posted in FIMO, and he did not put his signature on the loan card he just wrote the paid.</t>
  </si>
  <si>
    <t>As Per Borrower Written Statement and Loan Card,  Borrower paid her EMI Rs.3440/- On date 04/12/24 ,  But Lo Vishal Kumar Kanaujiya/SF0054110 Collected Amount not Posted in FIMO, and he did not put his signature on the loan card he just wrote the paid.</t>
  </si>
  <si>
    <t>As Per Borrower Written Statement and Loan Card,  Borrower paid her EMI Rs.3440/- On Date 01/01/25  But Lo Vishal Kumar Kanaujiya/SF0054110 Collected Amount not Posted in FIMO, and he did not put his signature on the loan card he just wrote the paid.</t>
  </si>
  <si>
    <t>As Per Borrower Written Statement and Loan Card,  Borrower paid her EMI Rs.3470/- On date 13/11/24 ,  But Lo Vishal Kumar Kanaujiya/SF0054110 Collected Amount not Posted in FIMO, and he did not put his signature on the loan card he just wrote the paid.</t>
  </si>
  <si>
    <t>As Per Borrower Written Statement and Loan Card,  Borrower paid her EMI Rs. Rs.3470/- On Date 11/12/24  But Lo Vishal Kumar Kanaujiya/SF0054110 Collected Amount not Posted in FIMO, and he did not put his signature on the loan card he just wrote the paid.</t>
  </si>
  <si>
    <t>As Per Borrower Written Statement and Loan Card,  Borrower paid her EMI Rs.3470/- On date  08/01/25 But Lo Vishal Kumar Kanaujiya/SF0054110 Collected Amount not Posted in FIMO, and he did not put his signature on the loan card he just wrote the paid.</t>
  </si>
  <si>
    <t>As Per Borrower Written Statement and Loan Card,  Borrower Paid Her EMI Rs.3470/- On date 08/01/25 ,  But Lo Vishal Kumar Kanaujiya/SF0054110 Collected Amount Not Posted in FIMO, and he did not put his signature on the loan card he just wrote the paid.</t>
  </si>
  <si>
    <t>As Per Borrower Written Statement and Loan Card,  Borrower Paid Her EMI Rs.3470/- On date  12/02/25  But Lo Vishal Kumar Kanaujiya/SF0054110 Collected Amount Not Posted in FIMO, and he did not put his signature on the loan card he just wrote the paid.</t>
  </si>
  <si>
    <t>As Per Borrower Written Statement and Loan Card,  Borrower Paid Her EMI Rs.3470/- On date 12/03/25 But Lo Vishal Kumar Kanaujiya/SF0054110 Collected Amount Not Posted in FIMO, and he did not put his signature on the loan card he just wrote the paid.</t>
  </si>
  <si>
    <t>Multiple Evidences</t>
  </si>
  <si>
    <t>Borrower Written Statement &amp; Loan Card</t>
  </si>
  <si>
    <t>As Per Digital Payment, Borrower Paid Rs.2250/- On Date 20/04/25 Lo Wife Sushma rajak A/C and Rs.940/- on Date 02/04/25 Staff Arvind Kumar Singh/SF0068488 A/C (Lo Arvind Singh Gave Rs.940/- to Vishal Kumar Kanaujiya By Cash) But Lo Vishal Kumar Kanaujiya/SF0054110 Collected Amount Not Posted in FIMO.</t>
  </si>
  <si>
    <t>Collection Misappropriation/ Advance Collection</t>
  </si>
  <si>
    <t>During field verification, it was observed that loan officer Vishal Kumar Kanaujiya/SF0054110 had embezzled 27 Borrower’s collection and advanced collection amounts totaling Rs. 1,42,910/-. We have collected loan cards, Cash receipts copy and Digital Payment copy, and borrower written statement's as evidence. Out of that only Rs. 3,470 accounted in FIMO and not Rs. 1,39,440 yet to be recovered from the alleged staff.
A total fraud of Rs. 1,42,910/- was identified during the investigation, and out of that Rs. 3470/- was recovered (accounted in FIMO as EMI), and now a total of Rs. 1,39,440/- is yet to be recovered from the alleged staff.</t>
  </si>
  <si>
    <t>Remarks</t>
  </si>
  <si>
    <t>CSS Fraud</t>
  </si>
  <si>
    <t>Upload</t>
  </si>
  <si>
    <t>Fraud</t>
  </si>
  <si>
    <t>Collection</t>
  </si>
  <si>
    <t>GR</t>
  </si>
  <si>
    <t>Other</t>
  </si>
  <si>
    <t>FR</t>
  </si>
  <si>
    <t>Diff</t>
  </si>
  <si>
    <t>Already Posted</t>
  </si>
  <si>
    <t>OD-CSS Fraud</t>
  </si>
  <si>
    <t>Preclosed</t>
  </si>
  <si>
    <t>Difference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</si>
</sst>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10409]0.00"/>
  </numFmts>
  <fonts count="2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u/>
      <sz val="10"/>
      <color theme="10"/>
      <name val="Calibri"/>
      <family val="2"/>
      <scheme val="minor"/>
    </font>
    <font>
      <b/>
      <sz val="12"/>
      <name val="Calibri"/>
      <family val="2"/>
      <scheme val="minor"/>
    </font>
    <font>
      <b/>
      <sz val="12"/>
      <color theme="1"/>
      <name val="Calibri"/>
      <family val="2"/>
      <scheme val="minor"/>
    </font>
    <font>
      <sz val="10"/>
      <color theme="1"/>
      <name val="Calibri"/>
      <family val="2"/>
      <scheme val="minor"/>
    </font>
    <font>
      <b/>
      <sz val="10"/>
      <color rgb="FF000000"/>
      <name val="Tahoma"/>
      <family val="2"/>
    </font>
    <font>
      <sz val="10"/>
      <color rgb="FF000000"/>
      <name val="Tahoma"/>
      <family val="2"/>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theme="2" tint="-0.499984740745262"/>
        <bgColor indexed="64"/>
      </patternFill>
    </fill>
    <fill>
      <patternFill patternType="solid">
        <fgColor rgb="FFFFC000"/>
        <bgColor indexed="64"/>
      </patternFill>
    </fill>
    <fill>
      <patternFill patternType="solid">
        <fgColor rgb="FFFFFF00"/>
        <bgColor indexed="64"/>
      </patternFill>
    </fill>
    <fill>
      <patternFill patternType="solid">
        <fgColor rgb="FF92D050"/>
        <bgColor indexed="64"/>
      </patternFill>
    </fill>
    <fill>
      <patternFill patternType="solid">
        <fgColor rgb="FFB0C4DE"/>
        <bgColor rgb="FFB0C4DE"/>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rgb="FFD3D3D3"/>
      </left>
      <right style="thin">
        <color rgb="FFD3D3D3"/>
      </right>
      <top style="thin">
        <color rgb="FFD3D3D3"/>
      </top>
      <bottom style="thin">
        <color rgb="FFD3D3D3"/>
      </bottom>
      <diagonal/>
    </border>
  </borders>
  <cellStyleXfs count="30">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cellStyleXfs>
  <cellXfs count="10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11" fillId="2" borderId="1" xfId="15" applyNumberFormat="1" applyFont="1" applyFill="1" applyBorder="1" applyAlignment="1" applyProtection="1">
      <alignment horizontal="center" vertical="center" wrapText="1"/>
      <protection locked="0"/>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8" xfId="26" applyFont="1" applyFill="1" applyBorder="1" applyAlignment="1">
      <alignment horizontal="center" vertical="center" wrapText="1"/>
    </xf>
    <xf numFmtId="0" fontId="6" fillId="0" borderId="8" xfId="26" applyFont="1" applyBorder="1" applyAlignment="1">
      <alignment horizontal="center" vertical="center"/>
    </xf>
    <xf numFmtId="0" fontId="6" fillId="0" borderId="8" xfId="26" applyFont="1" applyBorder="1" applyAlignment="1" applyProtection="1">
      <alignment horizontal="center" vertical="center" wrapText="1"/>
      <protection locked="0"/>
    </xf>
    <xf numFmtId="167" fontId="6" fillId="0" borderId="8" xfId="26" applyNumberFormat="1" applyFont="1" applyBorder="1" applyAlignment="1" applyProtection="1">
      <alignment horizontal="center" vertical="center" wrapText="1"/>
      <protection locked="0"/>
    </xf>
    <xf numFmtId="49" fontId="11" fillId="5" borderId="1" xfId="0" applyNumberFormat="1" applyFont="1" applyFill="1" applyBorder="1" applyAlignment="1" applyProtection="1">
      <alignment horizontal="center" vertical="center" wrapText="1"/>
      <protection locked="0"/>
    </xf>
    <xf numFmtId="168" fontId="6" fillId="0" borderId="8" xfId="26" applyNumberFormat="1" applyFont="1" applyBorder="1" applyAlignment="1" applyProtection="1">
      <alignment horizontal="center" vertical="center" wrapText="1"/>
      <protection locked="0"/>
    </xf>
    <xf numFmtId="0" fontId="6" fillId="0" borderId="8" xfId="26" applyFont="1" applyBorder="1" applyAlignment="1" applyProtection="1">
      <alignment horizontal="left" vertical="top" wrapText="1"/>
      <protection locked="0"/>
    </xf>
    <xf numFmtId="0" fontId="8" fillId="3" borderId="1" xfId="0" applyFont="1" applyFill="1" applyBorder="1" applyAlignment="1">
      <alignment horizontal="center"/>
    </xf>
    <xf numFmtId="0" fontId="17" fillId="7" borderId="1" xfId="0" applyFont="1" applyFill="1" applyBorder="1" applyAlignment="1">
      <alignment horizontal="center" vertical="center" wrapText="1" readingOrder="1"/>
    </xf>
    <xf numFmtId="49" fontId="11" fillId="0" borderId="1" xfId="2" applyNumberFormat="1" applyFont="1" applyBorder="1" applyAlignment="1">
      <alignment horizontal="center" vertical="center" wrapText="1"/>
    </xf>
    <xf numFmtId="1" fontId="11" fillId="0" borderId="1" xfId="2" applyNumberFormat="1" applyFont="1" applyBorder="1" applyAlignment="1">
      <alignment horizontal="center" vertical="center" wrapText="1"/>
    </xf>
    <xf numFmtId="2" fontId="11" fillId="0" borderId="1" xfId="2"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xf numFmtId="167" fontId="11" fillId="2" borderId="1" xfId="15" applyNumberFormat="1" applyFont="1" applyFill="1" applyBorder="1" applyAlignment="1" applyProtection="1">
      <alignment horizontal="center" vertical="center" wrapText="1"/>
      <protection locked="0"/>
    </xf>
    <xf numFmtId="14" fontId="11" fillId="2" borderId="1" xfId="15" applyNumberFormat="1" applyFont="1" applyFill="1" applyBorder="1" applyAlignment="1" applyProtection="1">
      <alignment horizontal="center" vertical="center" wrapText="1"/>
      <protection locked="0"/>
    </xf>
    <xf numFmtId="166" fontId="11" fillId="0" borderId="1" xfId="2" applyNumberFormat="1" applyFont="1" applyBorder="1" applyAlignment="1">
      <alignment horizontal="center" vertical="center" wrapText="1"/>
    </xf>
    <xf numFmtId="1" fontId="6" fillId="0" borderId="1" xfId="0" applyNumberFormat="1" applyFont="1" applyBorder="1" applyAlignment="1">
      <alignment horizontal="center" vertical="center" wrapText="1"/>
    </xf>
    <xf numFmtId="0" fontId="0" fillId="8" borderId="0" xfId="0" applyFill="1"/>
    <xf numFmtId="0" fontId="7" fillId="3" borderId="1" xfId="2" applyFont="1" applyFill="1" applyBorder="1" applyAlignment="1">
      <alignment horizontal="center" vertical="center" wrapText="1"/>
    </xf>
    <xf numFmtId="2" fontId="6" fillId="8" borderId="1" xfId="0" applyNumberFormat="1" applyFont="1" applyFill="1" applyBorder="1" applyAlignment="1">
      <alignment horizontal="center" vertical="center"/>
    </xf>
    <xf numFmtId="2" fontId="6" fillId="9" borderId="1" xfId="0" applyNumberFormat="1" applyFont="1" applyFill="1" applyBorder="1" applyAlignment="1">
      <alignment horizontal="center" vertical="center"/>
    </xf>
    <xf numFmtId="0" fontId="6" fillId="0" borderId="1" xfId="0" applyFont="1" applyBorder="1" applyAlignment="1">
      <alignment horizontal="left" vertical="center"/>
    </xf>
    <xf numFmtId="0" fontId="18" fillId="0" borderId="4" xfId="29" applyFont="1" applyBorder="1" applyAlignment="1" applyProtection="1">
      <alignment horizontal="center"/>
    </xf>
    <xf numFmtId="0" fontId="6" fillId="0" borderId="0" xfId="0" applyFont="1"/>
    <xf numFmtId="0" fontId="7" fillId="0" borderId="0" xfId="25" applyFont="1" applyAlignment="1" applyProtection="1">
      <alignment vertical="center" wrapText="1"/>
    </xf>
    <xf numFmtId="0" fontId="7" fillId="0" borderId="6" xfId="25" applyFont="1" applyBorder="1" applyAlignment="1" applyProtection="1">
      <alignment vertical="center" wrapText="1"/>
    </xf>
    <xf numFmtId="0" fontId="16" fillId="0" borderId="5" xfId="26" applyFont="1" applyBorder="1" applyAlignment="1">
      <alignment vertical="center"/>
    </xf>
    <xf numFmtId="0" fontId="6" fillId="0" borderId="4" xfId="26" applyFont="1" applyBorder="1"/>
    <xf numFmtId="0" fontId="6" fillId="0" borderId="7" xfId="26" applyFont="1" applyBorder="1"/>
    <xf numFmtId="0" fontId="19" fillId="0" borderId="3" xfId="25" applyFont="1" applyBorder="1" applyAlignment="1" applyProtection="1">
      <alignment vertical="center"/>
    </xf>
    <xf numFmtId="0" fontId="9" fillId="0" borderId="0" xfId="25" applyFont="1" applyAlignment="1" applyProtection="1">
      <alignment vertical="center"/>
    </xf>
    <xf numFmtId="0" fontId="20" fillId="0" borderId="0" xfId="0" applyFont="1"/>
    <xf numFmtId="0" fontId="6" fillId="0" borderId="1" xfId="0" applyFont="1" applyBorder="1" applyAlignment="1">
      <alignment horizontal="left" vertical="center" wrapText="1"/>
    </xf>
    <xf numFmtId="0" fontId="6" fillId="0" borderId="1" xfId="0" applyFont="1" applyBorder="1" applyAlignment="1">
      <alignment horizontal="center"/>
    </xf>
    <xf numFmtId="0" fontId="6" fillId="0" borderId="1" xfId="0" applyFont="1" applyBorder="1"/>
    <xf numFmtId="49" fontId="11" fillId="8" borderId="1" xfId="2" applyNumberFormat="1" applyFont="1" applyFill="1" applyBorder="1" applyAlignment="1">
      <alignment horizontal="center" vertical="center"/>
    </xf>
    <xf numFmtId="167" fontId="11" fillId="2" borderId="1" xfId="15" applyNumberFormat="1" applyFont="1" applyFill="1" applyBorder="1" applyAlignment="1" applyProtection="1">
      <alignment horizontal="left" vertical="top" wrapText="1"/>
      <protection locked="0"/>
    </xf>
    <xf numFmtId="0" fontId="9" fillId="0" borderId="12" xfId="25" applyFont="1" applyBorder="1" applyAlignment="1" applyProtection="1">
      <alignment vertical="center" wrapText="1"/>
    </xf>
    <xf numFmtId="0" fontId="9" fillId="0" borderId="0" xfId="25" applyFont="1" applyAlignment="1" applyProtection="1">
      <alignment vertical="center" wrapText="1"/>
    </xf>
    <xf numFmtId="0" fontId="8" fillId="3" borderId="9" xfId="26" applyFont="1" applyFill="1" applyBorder="1"/>
    <xf numFmtId="0" fontId="1" fillId="3" borderId="10" xfId="26" applyFont="1" applyFill="1" applyBorder="1"/>
    <xf numFmtId="0" fontId="1" fillId="3" borderId="11" xfId="26" applyFont="1" applyFill="1" applyBorder="1"/>
    <xf numFmtId="0" fontId="16" fillId="4" borderId="8" xfId="25" applyFont="1" applyFill="1" applyBorder="1" applyAlignment="1" applyProtection="1">
      <alignment horizontal="center" vertical="center" wrapText="1"/>
    </xf>
    <xf numFmtId="0" fontId="6" fillId="0" borderId="1" xfId="26" applyFont="1" applyBorder="1" applyAlignment="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16" fillId="10" borderId="11" xfId="26" applyFont="1" applyFill="1" applyBorder="1" applyAlignment="1">
      <alignment horizontal="center"/>
    </xf>
    <xf numFmtId="0" fontId="7" fillId="3" borderId="1" xfId="0" applyFont="1" applyFill="1" applyBorder="1" applyAlignment="1">
      <alignment horizontal="center" vertical="center" wrapText="1"/>
    </xf>
    <xf numFmtId="0" fontId="6" fillId="0" borderId="1" xfId="0" applyFont="1" applyBorder="1" applyAlignment="1">
      <alignment horizontal="center" vertical="center"/>
    </xf>
    <xf numFmtId="169" fontId="6" fillId="0" borderId="1" xfId="0" applyNumberFormat="1" applyFont="1" applyBorder="1" applyAlignment="1">
      <alignment horizontal="center" vertical="center"/>
    </xf>
    <xf numFmtId="0" fontId="16" fillId="11" borderId="1" xfId="26" applyFont="1" applyFill="1" applyBorder="1" applyAlignment="1">
      <alignment horizontal="center" vertical="center" wrapText="1"/>
    </xf>
    <xf numFmtId="2" fontId="6" fillId="0" borderId="1" xfId="0" applyNumberFormat="1" applyFont="1" applyBorder="1" applyAlignment="1">
      <alignment horizontal="center" vertical="center" wrapText="1"/>
    </xf>
    <xf numFmtId="2" fontId="6" fillId="0" borderId="1" xfId="26" applyNumberFormat="1" applyFont="1" applyBorder="1" applyAlignment="1" applyProtection="1">
      <alignment horizontal="center" vertical="center" wrapText="1"/>
      <protection locked="0"/>
    </xf>
    <xf numFmtId="2" fontId="6" fillId="0" borderId="1" xfId="0" applyNumberFormat="1" applyFont="1" applyBorder="1" applyAlignment="1">
      <alignment horizontal="center" vertical="center"/>
    </xf>
    <xf numFmtId="0" fontId="11" fillId="0" borderId="1" xfId="0" applyFont="1" applyBorder="1" applyAlignment="1">
      <alignment horizontal="center" vertical="center"/>
    </xf>
    <xf numFmtId="0" fontId="19" fillId="0" borderId="0" xfId="25" applyFont="1" applyAlignment="1" applyProtection="1">
      <alignment vertical="center"/>
    </xf>
    <xf numFmtId="0" fontId="16" fillId="0" borderId="0" xfId="26" applyFont="1" applyAlignment="1">
      <alignment vertical="center"/>
    </xf>
    <xf numFmtId="0" fontId="17" fillId="6" borderId="1" xfId="0" applyFont="1" applyFill="1" applyBorder="1" applyAlignment="1">
      <alignment horizontal="center" vertical="center" wrapText="1" readingOrder="1"/>
    </xf>
    <xf numFmtId="14" fontId="9" fillId="0" borderId="0" xfId="25" applyNumberFormat="1" applyFont="1" applyAlignment="1" applyProtection="1">
      <alignment vertical="center"/>
    </xf>
    <xf numFmtId="14" fontId="19" fillId="0" borderId="0" xfId="25" applyNumberFormat="1" applyFont="1" applyAlignment="1" applyProtection="1">
      <alignment vertical="center"/>
    </xf>
    <xf numFmtId="14" fontId="16" fillId="0" borderId="0" xfId="26" applyNumberFormat="1" applyFont="1" applyAlignment="1">
      <alignment vertical="center"/>
    </xf>
    <xf numFmtId="14" fontId="17" fillId="6" borderId="1" xfId="0" applyNumberFormat="1" applyFont="1" applyFill="1" applyBorder="1" applyAlignment="1">
      <alignment horizontal="center" vertical="center" wrapText="1" readingOrder="1"/>
    </xf>
    <xf numFmtId="14" fontId="6" fillId="0" borderId="1" xfId="0" applyNumberFormat="1" applyFont="1" applyBorder="1" applyAlignment="1">
      <alignment horizontal="center" vertical="center"/>
    </xf>
    <xf numFmtId="14" fontId="6" fillId="0" borderId="1" xfId="0" applyNumberFormat="1" applyFont="1" applyBorder="1"/>
    <xf numFmtId="14" fontId="0" fillId="8" borderId="0" xfId="0" applyNumberFormat="1" applyFill="1"/>
    <xf numFmtId="0" fontId="6" fillId="12" borderId="1" xfId="0" applyFont="1" applyFill="1" applyBorder="1" applyAlignment="1">
      <alignment horizontal="center" vertical="center"/>
    </xf>
    <xf numFmtId="0" fontId="6" fillId="12" borderId="1" xfId="0" applyFont="1" applyFill="1" applyBorder="1" applyAlignment="1">
      <alignment horizontal="center"/>
    </xf>
    <xf numFmtId="0" fontId="6" fillId="0" borderId="1" xfId="0" applyFont="1" applyBorder="1" applyAlignment="1">
      <alignment horizontal="center" vertical="top" wrapText="1"/>
    </xf>
    <xf numFmtId="0" fontId="6" fillId="0" borderId="1" xfId="0" applyFont="1" applyBorder="1" applyAlignment="1">
      <alignment horizontal="center" vertical="top"/>
    </xf>
    <xf numFmtId="0" fontId="21" fillId="0" borderId="1" xfId="0" applyFont="1" applyBorder="1" applyAlignment="1">
      <alignment horizontal="center" vertical="top"/>
    </xf>
    <xf numFmtId="0" fontId="6" fillId="13" borderId="1" xfId="0" applyFont="1" applyFill="1" applyBorder="1" applyAlignment="1">
      <alignment horizontal="center"/>
    </xf>
    <xf numFmtId="0" fontId="6" fillId="8" borderId="1" xfId="0" applyFont="1" applyFill="1" applyBorder="1"/>
    <xf numFmtId="0" fontId="6" fillId="8" borderId="1" xfId="0" applyFont="1" applyFill="1" applyBorder="1" applyAlignment="1">
      <alignment horizontal="center" vertical="center"/>
    </xf>
    <xf numFmtId="169" fontId="6" fillId="0" borderId="1" xfId="0" applyNumberFormat="1" applyFont="1" applyBorder="1" applyAlignment="1">
      <alignment horizontal="left" vertical="center"/>
    </xf>
    <xf numFmtId="169" fontId="6" fillId="8" borderId="1" xfId="0" applyNumberFormat="1" applyFont="1" applyFill="1" applyBorder="1" applyAlignment="1">
      <alignment horizontal="center" vertical="center"/>
    </xf>
    <xf numFmtId="0" fontId="0" fillId="8" borderId="0" xfId="0" applyFill="1" applyAlignment="1">
      <alignment wrapText="1"/>
    </xf>
    <xf numFmtId="0" fontId="6" fillId="8" borderId="1" xfId="0" applyFont="1" applyFill="1" applyBorder="1" applyAlignment="1">
      <alignment horizontal="center" vertical="top" wrapText="1"/>
    </xf>
    <xf numFmtId="0" fontId="6" fillId="8" borderId="8" xfId="26" applyFont="1" applyFill="1" applyBorder="1" applyAlignment="1" applyProtection="1">
      <alignment horizontal="center" vertical="center" wrapText="1"/>
      <protection locked="0"/>
    </xf>
    <xf numFmtId="0" fontId="16" fillId="12" borderId="1" xfId="26" applyFont="1" applyFill="1" applyBorder="1" applyAlignment="1">
      <alignment horizontal="center" vertical="center" wrapText="1"/>
    </xf>
    <xf numFmtId="49" fontId="11" fillId="5" borderId="8" xfId="0" applyNumberFormat="1" applyFont="1" applyFill="1" applyBorder="1" applyAlignment="1" applyProtection="1">
      <alignment horizontal="center" vertical="center" wrapText="1"/>
      <protection locked="0"/>
    </xf>
    <xf numFmtId="0" fontId="8" fillId="3" borderId="1" xfId="0" applyFont="1" applyFill="1" applyBorder="1" applyAlignment="1">
      <alignment horizontal="center"/>
    </xf>
    <xf numFmtId="0" fontId="16" fillId="10" borderId="9" xfId="26" applyFont="1" applyFill="1" applyBorder="1" applyAlignment="1">
      <alignment horizontal="center"/>
    </xf>
    <xf numFmtId="0" fontId="16" fillId="10" borderId="10" xfId="26" applyFont="1" applyFill="1" applyBorder="1" applyAlignment="1">
      <alignment horizontal="center"/>
    </xf>
    <xf numFmtId="0" fontId="16" fillId="10" borderId="11" xfId="26" applyFont="1" applyFill="1" applyBorder="1" applyAlignment="1">
      <alignment horizontal="center"/>
    </xf>
    <xf numFmtId="0" fontId="22" fillId="14" borderId="13" xfId="0" applyFont="1" applyFill="1" applyBorder="1" applyAlignment="1">
      <alignment horizontal="center" vertical="top" readingOrder="1"/>
    </xf>
    <xf numFmtId="170" fontId="23" fillId="0" borderId="13" xfId="0" applyNumberFormat="1" applyFont="1" applyBorder="1" applyAlignment="1">
      <alignment vertical="top" readingOrder="1"/>
    </xf>
    <xf numFmtId="170" fontId="8" fillId="0" borderId="0" xfId="0" applyNumberFormat="1" applyFont="1"/>
    <xf numFmtId="0" fontId="8" fillId="0" borderId="0" xfId="0" applyFont="1"/>
    <xf numFmtId="0" fontId="8" fillId="0" borderId="1" xfId="0" applyFont="1" applyBorder="1"/>
    <xf numFmtId="170" fontId="8" fillId="0" borderId="1" xfId="0" applyNumberFormat="1" applyFont="1" applyBorder="1"/>
    <xf numFmtId="0" fontId="8" fillId="0" borderId="0" xfId="0" applyFont="1" applyAlignment="1">
      <alignment horizontal="right"/>
    </xf>
    <xf numFmtId="2" fontId="8" fillId="0" borderId="1" xfId="0" applyNumberFormat="1" applyFont="1" applyBorder="1"/>
    <xf numFmtId="0" fontId="8" fillId="0" borderId="1" xfId="0" applyFont="1" applyBorder="1" applyAlignment="1">
      <alignment horizontal="center"/>
    </xf>
  </cellXfs>
  <cellStyles count="30">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3">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528320</xdr:colOff>
      <xdr:row>1</xdr:row>
      <xdr:rowOff>144779</xdr:rowOff>
    </xdr:from>
    <xdr:to>
      <xdr:col>13</xdr:col>
      <xdr:colOff>367028</xdr:colOff>
      <xdr:row>25</xdr:row>
      <xdr:rowOff>122632</xdr:rowOff>
    </xdr:to>
    <xdr:pic>
      <xdr:nvPicPr>
        <xdr:cNvPr id="2" name="Picture 1">
          <a:extLst>
            <a:ext uri="{FF2B5EF4-FFF2-40B4-BE49-F238E27FC236}">
              <a16:creationId xmlns:a16="http://schemas.microsoft.com/office/drawing/2014/main" id="{BA57C5A1-505F-B72C-5894-8CC4E9E3BDD0}"/>
            </a:ext>
          </a:extLst>
        </xdr:cNvPr>
        <xdr:cNvPicPr>
          <a:picLocks noChangeAspect="1"/>
        </xdr:cNvPicPr>
      </xdr:nvPicPr>
      <xdr:blipFill>
        <a:blip xmlns:r="http://schemas.openxmlformats.org/officeDocument/2006/relationships" r:embed="rId1"/>
        <a:stretch>
          <a:fillRect/>
        </a:stretch>
      </xdr:blipFill>
      <xdr:spPr>
        <a:xfrm>
          <a:off x="528320" y="327659"/>
          <a:ext cx="7763508" cy="4366973"/>
        </a:xfrm>
        <a:prstGeom prst="rect">
          <a:avLst/>
        </a:prstGeom>
      </xdr:spPr>
    </xdr:pic>
    <xdr:clientData/>
  </xdr:twoCellAnchor>
  <xdr:twoCellAnchor editAs="oneCell">
    <xdr:from>
      <xdr:col>1</xdr:col>
      <xdr:colOff>92286</xdr:colOff>
      <xdr:row>28</xdr:row>
      <xdr:rowOff>15240</xdr:rowOff>
    </xdr:from>
    <xdr:to>
      <xdr:col>16</xdr:col>
      <xdr:colOff>39367</xdr:colOff>
      <xdr:row>56</xdr:row>
      <xdr:rowOff>8333</xdr:rowOff>
    </xdr:to>
    <xdr:pic>
      <xdr:nvPicPr>
        <xdr:cNvPr id="3" name="Picture 2">
          <a:extLst>
            <a:ext uri="{FF2B5EF4-FFF2-40B4-BE49-F238E27FC236}">
              <a16:creationId xmlns:a16="http://schemas.microsoft.com/office/drawing/2014/main" id="{3FFB021A-F32D-D124-8CEF-B27E256979EA}"/>
            </a:ext>
          </a:extLst>
        </xdr:cNvPr>
        <xdr:cNvPicPr>
          <a:picLocks noChangeAspect="1"/>
        </xdr:cNvPicPr>
      </xdr:nvPicPr>
      <xdr:blipFill>
        <a:blip xmlns:r="http://schemas.openxmlformats.org/officeDocument/2006/relationships" r:embed="rId2"/>
        <a:stretch>
          <a:fillRect/>
        </a:stretch>
      </xdr:blipFill>
      <xdr:spPr>
        <a:xfrm>
          <a:off x="701886" y="5135880"/>
          <a:ext cx="9091081" cy="5113733"/>
        </a:xfrm>
        <a:prstGeom prst="rect">
          <a:avLst/>
        </a:prstGeom>
      </xdr:spPr>
    </xdr:pic>
    <xdr:clientData/>
  </xdr:twoCellAnchor>
  <xdr:twoCellAnchor editAs="oneCell">
    <xdr:from>
      <xdr:col>1</xdr:col>
      <xdr:colOff>0</xdr:colOff>
      <xdr:row>58</xdr:row>
      <xdr:rowOff>0</xdr:rowOff>
    </xdr:from>
    <xdr:to>
      <xdr:col>13</xdr:col>
      <xdr:colOff>517326</xdr:colOff>
      <xdr:row>82</xdr:row>
      <xdr:rowOff>16676</xdr:rowOff>
    </xdr:to>
    <xdr:pic>
      <xdr:nvPicPr>
        <xdr:cNvPr id="4" name="Picture 3">
          <a:extLst>
            <a:ext uri="{FF2B5EF4-FFF2-40B4-BE49-F238E27FC236}">
              <a16:creationId xmlns:a16="http://schemas.microsoft.com/office/drawing/2014/main" id="{04FE2C36-C9D4-42E6-B41B-56ACE03A7142}"/>
            </a:ext>
          </a:extLst>
        </xdr:cNvPr>
        <xdr:cNvPicPr>
          <a:picLocks noChangeAspect="1"/>
        </xdr:cNvPicPr>
      </xdr:nvPicPr>
      <xdr:blipFill>
        <a:blip xmlns:r="http://schemas.openxmlformats.org/officeDocument/2006/relationships" r:embed="rId3"/>
        <a:stretch>
          <a:fillRect/>
        </a:stretch>
      </xdr:blipFill>
      <xdr:spPr>
        <a:xfrm>
          <a:off x="609600" y="10607040"/>
          <a:ext cx="7832526" cy="4405796"/>
        </a:xfrm>
        <a:prstGeom prst="rect">
          <a:avLst/>
        </a:prstGeom>
      </xdr:spPr>
    </xdr:pic>
    <xdr:clientData/>
  </xdr:twoCellAnchor>
  <xdr:twoCellAnchor editAs="oneCell">
    <xdr:from>
      <xdr:col>1</xdr:col>
      <xdr:colOff>0</xdr:colOff>
      <xdr:row>84</xdr:row>
      <xdr:rowOff>0</xdr:rowOff>
    </xdr:from>
    <xdr:to>
      <xdr:col>13</xdr:col>
      <xdr:colOff>571513</xdr:colOff>
      <xdr:row>108</xdr:row>
      <xdr:rowOff>47156</xdr:rowOff>
    </xdr:to>
    <xdr:pic>
      <xdr:nvPicPr>
        <xdr:cNvPr id="5" name="Picture 4">
          <a:extLst>
            <a:ext uri="{FF2B5EF4-FFF2-40B4-BE49-F238E27FC236}">
              <a16:creationId xmlns:a16="http://schemas.microsoft.com/office/drawing/2014/main" id="{CC4F8578-3DA4-4E91-A6F2-2489236CE055}"/>
            </a:ext>
          </a:extLst>
        </xdr:cNvPr>
        <xdr:cNvPicPr>
          <a:picLocks noChangeAspect="1"/>
        </xdr:cNvPicPr>
      </xdr:nvPicPr>
      <xdr:blipFill>
        <a:blip xmlns:r="http://schemas.openxmlformats.org/officeDocument/2006/relationships" r:embed="rId4"/>
        <a:stretch>
          <a:fillRect/>
        </a:stretch>
      </xdr:blipFill>
      <xdr:spPr>
        <a:xfrm>
          <a:off x="609600" y="15361920"/>
          <a:ext cx="7886713" cy="44362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14</xdr:col>
      <xdr:colOff>395200</xdr:colOff>
      <xdr:row>27</xdr:row>
      <xdr:rowOff>108000</xdr:rowOff>
    </xdr:to>
    <xdr:pic>
      <xdr:nvPicPr>
        <xdr:cNvPr id="2" name="Picture 1">
          <a:extLst>
            <a:ext uri="{FF2B5EF4-FFF2-40B4-BE49-F238E27FC236}">
              <a16:creationId xmlns:a16="http://schemas.microsoft.com/office/drawing/2014/main" id="{BD25B989-999C-1914-4D06-8875837CE84C}"/>
            </a:ext>
          </a:extLst>
        </xdr:cNvPr>
        <xdr:cNvPicPr>
          <a:picLocks noChangeAspect="1"/>
        </xdr:cNvPicPr>
      </xdr:nvPicPr>
      <xdr:blipFill>
        <a:blip xmlns:r="http://schemas.openxmlformats.org/officeDocument/2006/relationships" r:embed="rId1"/>
        <a:stretch>
          <a:fillRect/>
        </a:stretch>
      </xdr:blipFill>
      <xdr:spPr>
        <a:xfrm>
          <a:off x="609600" y="365760"/>
          <a:ext cx="8320000" cy="4680000"/>
        </a:xfrm>
        <a:prstGeom prst="rect">
          <a:avLst/>
        </a:prstGeom>
      </xdr:spPr>
    </xdr:pic>
    <xdr:clientData/>
  </xdr:twoCellAnchor>
  <xdr:twoCellAnchor editAs="oneCell">
    <xdr:from>
      <xdr:col>1</xdr:col>
      <xdr:colOff>0</xdr:colOff>
      <xdr:row>30</xdr:row>
      <xdr:rowOff>0</xdr:rowOff>
    </xdr:from>
    <xdr:to>
      <xdr:col>14</xdr:col>
      <xdr:colOff>395200</xdr:colOff>
      <xdr:row>55</xdr:row>
      <xdr:rowOff>108000</xdr:rowOff>
    </xdr:to>
    <xdr:pic>
      <xdr:nvPicPr>
        <xdr:cNvPr id="3" name="Picture 2">
          <a:extLst>
            <a:ext uri="{FF2B5EF4-FFF2-40B4-BE49-F238E27FC236}">
              <a16:creationId xmlns:a16="http://schemas.microsoft.com/office/drawing/2014/main" id="{54BB026C-80DD-F8F5-0ED0-EE51D76956AE}"/>
            </a:ext>
          </a:extLst>
        </xdr:cNvPr>
        <xdr:cNvPicPr>
          <a:picLocks noChangeAspect="1"/>
        </xdr:cNvPicPr>
      </xdr:nvPicPr>
      <xdr:blipFill>
        <a:blip xmlns:r="http://schemas.openxmlformats.org/officeDocument/2006/relationships" r:embed="rId2"/>
        <a:stretch>
          <a:fillRect/>
        </a:stretch>
      </xdr:blipFill>
      <xdr:spPr>
        <a:xfrm>
          <a:off x="609600" y="5486400"/>
          <a:ext cx="8320000" cy="4680000"/>
        </a:xfrm>
        <a:prstGeom prst="rect">
          <a:avLst/>
        </a:prstGeom>
      </xdr:spPr>
    </xdr:pic>
    <xdr:clientData/>
  </xdr:twoCellAnchor>
  <xdr:twoCellAnchor editAs="oneCell">
    <xdr:from>
      <xdr:col>1</xdr:col>
      <xdr:colOff>0</xdr:colOff>
      <xdr:row>58</xdr:row>
      <xdr:rowOff>0</xdr:rowOff>
    </xdr:from>
    <xdr:to>
      <xdr:col>14</xdr:col>
      <xdr:colOff>395200</xdr:colOff>
      <xdr:row>83</xdr:row>
      <xdr:rowOff>108000</xdr:rowOff>
    </xdr:to>
    <xdr:pic>
      <xdr:nvPicPr>
        <xdr:cNvPr id="4" name="Picture 3">
          <a:extLst>
            <a:ext uri="{FF2B5EF4-FFF2-40B4-BE49-F238E27FC236}">
              <a16:creationId xmlns:a16="http://schemas.microsoft.com/office/drawing/2014/main" id="{0E588432-C0E5-9BD9-1D05-8E292555AF39}"/>
            </a:ext>
          </a:extLst>
        </xdr:cNvPr>
        <xdr:cNvPicPr>
          <a:picLocks noChangeAspect="1"/>
        </xdr:cNvPicPr>
      </xdr:nvPicPr>
      <xdr:blipFill>
        <a:blip xmlns:r="http://schemas.openxmlformats.org/officeDocument/2006/relationships" r:embed="rId3"/>
        <a:stretch>
          <a:fillRect/>
        </a:stretch>
      </xdr:blipFill>
      <xdr:spPr>
        <a:xfrm>
          <a:off x="609600" y="10607040"/>
          <a:ext cx="8320000" cy="468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August%202023%20Ver.5.xlsx" TargetMode="External"/><Relationship Id="rId1" Type="http://schemas.openxmlformats.org/officeDocument/2006/relationships/externalLinkPath" Target="https://spandanasphoortyfinance-my.sharepoint.com/IA%20Audit%20Report/SSFL%20Branch%20Audit%20Report%20-%20July%202023/SSFL%20Branch%20Audit%20Report%20-%20August%202023%20Ver.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pandanasphoortyfinance-my.sharepoint.com/Users/SF0054412/Downloads/FI_BC_Risk%20Review%20Master%20Tool%20-%20Ver-01Jan20.xlsm"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D:\SSFL%20Revised%20Branch%20Internal%20Audit%2013th%20June'23.xlsx" TargetMode="External"/><Relationship Id="rId1" Type="http://schemas.openxmlformats.org/officeDocument/2006/relationships/externalLinkPath" Target="https://spandanasphoortyfinance-my.sharepoint.com/SSFL%20Revised%20Branch%20Internal%20Audit%2013th%20June'23.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C:\Users\SF0077708\AppData\Local\Temp\02fb5219-5c8b-449e-b52a-1f528bcc2c06_OLD%20FORMATS.zip.c06\OLD%20FORMATS\IA%20CENTRAL%20FORMATS%20-%20VERSION%2011%20WEF%201ST%20AUG'21.xlsx" TargetMode="External"/><Relationship Id="rId1" Type="http://schemas.openxmlformats.org/officeDocument/2006/relationships/externalLinkPath" Target="https://spandanasphoortyfinance-my.sharepoint.com/Users/SF0077708/AppData/Local/Temp/02fb5219-5c8b-449e-b52a-1f528bcc2c06_OLD%20FORMATS.zip.c06/OLD%20FORMATS/IA%20CENTRAL%20FORMATS%20-%20VERSION%2011%20WEF%201ST%20AUG'21.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D:\IA%20Audit%20Report\Staff%20Fraud%20&amp;%20Loan%20Misutilization%20Tracker1.xlsx" TargetMode="External"/><Relationship Id="rId1" Type="http://schemas.openxmlformats.org/officeDocument/2006/relationships/externalLinkPath" Target="https://spandanasphoortyfinance-my.sharepoint.com/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L2" t="str">
            <v>KYC-2 Available &amp; Tallied</v>
          </cell>
          <cell r="N2" t="str">
            <v>Available on Both KYCs</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AP3317</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L3" t="str">
            <v>KYC-2 Number Not Tally</v>
          </cell>
          <cell r="N3" t="str">
            <v>Not Available on KYC-1</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APIL0247</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L4" t="str">
            <v>KYC-2 Borrower Name Not Tally</v>
          </cell>
          <cell r="N4" t="str">
            <v>Not Available on KYC-2</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AP3316</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L5" t="str">
            <v>KYC-2 Borrower Age Not Tally</v>
          </cell>
          <cell r="N5" t="str">
            <v>Not Available on Both KYCs</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AP3307</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L6" t="str">
            <v>KYC-2 Document Not Available - Digital KYC Available &amp; Tallied with Loan Document</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AP3001</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L7" t="str">
            <v>KYC-2 Document Not Available - Digital KYC Available &amp; Tallied with Loan Document/FIMO</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AP0139</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L8" t="str">
            <v>KYC-2 Document Not Available - Digital KYC Available &amp; Not Tallied with Loan Document (Specify in Column "R" with "/")</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APGL0310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L9" t="str">
            <v>KYC-2 Document Not Available - Digital KYC Available &amp; Not Tallied with Loan Document/FIMO (Specify in Column "W"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APGL0060</v>
          </cell>
        </row>
        <row r="10">
          <cell r="G10" t="str">
            <v>Borrower Fraud (Provide details in FRT Annex)</v>
          </cell>
          <cell r="H10" t="str">
            <v>CIA</v>
          </cell>
          <cell r="J10" t="str">
            <v>KYC-1 Document &amp; Digital KYC Not Available</v>
          </cell>
          <cell r="L10" t="str">
            <v>KYC-2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AP3310</v>
          </cell>
        </row>
        <row r="11">
          <cell r="H11" t="str">
            <v>ZIA</v>
          </cell>
          <cell r="J11" t="str">
            <v>More than one Deviation (Specify in Column "U" with "/")</v>
          </cell>
          <cell r="L11" t="str">
            <v>More than one Deviation (Specify in Column "W"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AP3314</v>
          </cell>
        </row>
        <row r="12">
          <cell r="H12" t="str">
            <v>RHIA</v>
          </cell>
          <cell r="J12" t="str">
            <v>More than one Deviation (Specify in Column "R" with "/")</v>
          </cell>
          <cell r="L12" t="str">
            <v>More than one Deviation (Specify in Column "T"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APGL0034</v>
          </cell>
        </row>
        <row r="13">
          <cell r="O13" t="str">
            <v>KYC Document Not Available - Digital KYC Available &amp; Not Tallied with Loan Document/FIMO (Specify in Column "Z" with "/")</v>
          </cell>
          <cell r="Q13" t="str">
            <v>Bank Document Not Available - Digital Bank Document Available &amp; Not Tallied with Loan Document/FIMO (Specify in "AC" Column)</v>
          </cell>
          <cell r="S13" t="str">
            <v>Not Available on LAF &amp; LC</v>
          </cell>
          <cell r="Z13" t="str">
            <v>Credit Assistant</v>
          </cell>
          <cell r="AB13">
            <v>11</v>
          </cell>
          <cell r="AG13" t="str">
            <v>APGL0067</v>
          </cell>
        </row>
        <row r="14">
          <cell r="O14" t="str">
            <v>KYC Document &amp; Digital KYC Not Available</v>
          </cell>
          <cell r="Q14" t="str">
            <v>Bank Document &amp; Digital Bank Document Not Available</v>
          </cell>
          <cell r="S14" t="str">
            <v>Not Available on CSI &amp; AI</v>
          </cell>
          <cell r="Z14" t="str">
            <v>Credit Officer</v>
          </cell>
          <cell r="AB14">
            <v>12</v>
          </cell>
          <cell r="AG14" t="str">
            <v>AP3268</v>
          </cell>
        </row>
        <row r="15">
          <cell r="O15" t="str">
            <v>More than one Deviation (Specify in Column "Z" with "/")</v>
          </cell>
          <cell r="Q15" t="str">
            <v>More than one Deviation (Specify in Column "AC" with "/")</v>
          </cell>
          <cell r="S15" t="str">
            <v>Not Available on CSI &amp; T/C</v>
          </cell>
          <cell r="Z15" t="str">
            <v>Deputy Manager</v>
          </cell>
          <cell r="AB15">
            <v>13</v>
          </cell>
          <cell r="AG15" t="str">
            <v>AP3325</v>
          </cell>
        </row>
        <row r="16">
          <cell r="O16" t="str">
            <v>More than one Deviation (Specify in Column "W" with "/")</v>
          </cell>
          <cell r="Q16" t="str">
            <v>More than one Deviation (Specify in Column "Z" with "/")</v>
          </cell>
          <cell r="S16" t="str">
            <v>Not Available on CSI &amp; ALS</v>
          </cell>
          <cell r="Z16" t="str">
            <v>Executive</v>
          </cell>
          <cell r="AB16">
            <v>14</v>
          </cell>
          <cell r="AG16" t="str">
            <v>APGL0025</v>
          </cell>
        </row>
        <row r="17">
          <cell r="S17" t="str">
            <v>Not Available on CSI &amp; LC</v>
          </cell>
          <cell r="Z17" t="str">
            <v>Executive Trainee</v>
          </cell>
          <cell r="AB17">
            <v>15</v>
          </cell>
          <cell r="AG17" t="str">
            <v>AP3318</v>
          </cell>
        </row>
        <row r="18">
          <cell r="S18" t="str">
            <v>Not Available on AI &amp; T/C</v>
          </cell>
          <cell r="Z18" t="str">
            <v>Executive-FICM</v>
          </cell>
          <cell r="AG18" t="str">
            <v>AP3319</v>
          </cell>
        </row>
        <row r="19">
          <cell r="S19" t="str">
            <v>Not Available on AI &amp; ALS</v>
          </cell>
          <cell r="Z19" t="str">
            <v>Manager</v>
          </cell>
          <cell r="AG19" t="str">
            <v>AP3331</v>
          </cell>
        </row>
        <row r="20">
          <cell r="S20" t="str">
            <v>Not Available on AI &amp; LC</v>
          </cell>
          <cell r="Z20" t="str">
            <v>Regional Head-IA</v>
          </cell>
          <cell r="AG20" t="str">
            <v>APIL1320</v>
          </cell>
        </row>
        <row r="21">
          <cell r="S21" t="str">
            <v>Not Available on T/C &amp; ALS</v>
          </cell>
          <cell r="Z21" t="str">
            <v>Regional Manager</v>
          </cell>
          <cell r="AG21" t="str">
            <v>APIL0232</v>
          </cell>
        </row>
        <row r="22">
          <cell r="S22" t="str">
            <v>Not Available on T/C &amp; LC</v>
          </cell>
          <cell r="Z22" t="str">
            <v>Senior Branch Manager</v>
          </cell>
          <cell r="AG22" t="str">
            <v>AP3334</v>
          </cell>
        </row>
        <row r="23">
          <cell r="S23" t="str">
            <v>Not Available on ALS &amp; LC</v>
          </cell>
          <cell r="Z23" t="str">
            <v>Senior Cluster Manager</v>
          </cell>
          <cell r="AG23" t="str">
            <v>AP3330</v>
          </cell>
        </row>
        <row r="24">
          <cell r="S24" t="str">
            <v>Not Available on LAF,CSI &amp; AI</v>
          </cell>
          <cell r="Z24" t="str">
            <v>Senior Credit Assistant</v>
          </cell>
          <cell r="AG24" t="str">
            <v>AP3336</v>
          </cell>
        </row>
        <row r="25">
          <cell r="S25" t="str">
            <v>Not Available on LAF,CSI &amp; T/C</v>
          </cell>
          <cell r="Z25" t="str">
            <v>Senior Credit Officer</v>
          </cell>
          <cell r="AG25" t="str">
            <v>AP3131</v>
          </cell>
        </row>
        <row r="26">
          <cell r="S26" t="str">
            <v>Not Available on LAF,CSI &amp; ALS</v>
          </cell>
          <cell r="Z26" t="str">
            <v>Senior Executive</v>
          </cell>
          <cell r="AG26" t="str">
            <v>AP3312</v>
          </cell>
        </row>
        <row r="27">
          <cell r="S27" t="str">
            <v>Not Available on LAF,CSI &amp; LC</v>
          </cell>
          <cell r="Z27" t="str">
            <v>Senior Manager</v>
          </cell>
          <cell r="AG27" t="str">
            <v>AP3311</v>
          </cell>
        </row>
        <row r="28">
          <cell r="S28" t="str">
            <v>Not Available on LAF,AI &amp; T/C</v>
          </cell>
          <cell r="Z28" t="str">
            <v>Senior Unit Manager</v>
          </cell>
          <cell r="AG28" t="str">
            <v>APIL0179</v>
          </cell>
        </row>
        <row r="29">
          <cell r="S29" t="str">
            <v>Not Available on LAF,AI &amp; ALS</v>
          </cell>
          <cell r="Z29" t="str">
            <v>Senior Vice President</v>
          </cell>
          <cell r="AG29" t="str">
            <v>APGL0213</v>
          </cell>
        </row>
        <row r="30">
          <cell r="S30" t="str">
            <v>Not Available on LAF,AI &amp; LC</v>
          </cell>
          <cell r="Z30" t="str">
            <v>State Manager-FICM</v>
          </cell>
          <cell r="AG30" t="str">
            <v>APIL0954</v>
          </cell>
        </row>
        <row r="31">
          <cell r="S31" t="str">
            <v>Not Available on LAF,T/C &amp; ALS</v>
          </cell>
          <cell r="Z31" t="str">
            <v>Trainee Branch Manager</v>
          </cell>
          <cell r="AG31" t="str">
            <v>AP3469</v>
          </cell>
        </row>
        <row r="32">
          <cell r="S32" t="str">
            <v>Not Available on LAF,T/C &amp; LC</v>
          </cell>
          <cell r="Z32" t="str">
            <v>Trainee Cluster Manager</v>
          </cell>
          <cell r="AG32" t="str">
            <v>AP3454</v>
          </cell>
        </row>
        <row r="33">
          <cell r="S33" t="str">
            <v>Not Available on LAF,ALS &amp; LC</v>
          </cell>
          <cell r="Z33" t="str">
            <v>Trainee Credit Assistant</v>
          </cell>
          <cell r="AG33" t="str">
            <v>AP3468</v>
          </cell>
        </row>
        <row r="34">
          <cell r="S34" t="str">
            <v>Not Available on CSI,AI &amp; T/C</v>
          </cell>
          <cell r="Z34" t="str">
            <v>Trainee Credit Officer</v>
          </cell>
          <cell r="AG34" t="str">
            <v>AP3467</v>
          </cell>
        </row>
        <row r="35">
          <cell r="S35" t="str">
            <v>Not Available on CSI,AI &amp; ALS</v>
          </cell>
          <cell r="Z35" t="str">
            <v>Trainee Unit Manager</v>
          </cell>
          <cell r="AG35" t="str">
            <v>AP3470</v>
          </cell>
        </row>
        <row r="36">
          <cell r="S36" t="str">
            <v>Not Available on CSI,AI &amp; LC</v>
          </cell>
          <cell r="Z36" t="str">
            <v>Training Manager</v>
          </cell>
          <cell r="AG36" t="str">
            <v>APGL0154</v>
          </cell>
        </row>
        <row r="37">
          <cell r="S37" t="str">
            <v>Not Available on CSI,T/C &amp; ALS</v>
          </cell>
          <cell r="Z37" t="str">
            <v>Unit Manager</v>
          </cell>
          <cell r="AG37" t="str">
            <v>AP0458</v>
          </cell>
        </row>
        <row r="38">
          <cell r="S38" t="str">
            <v>Not Available on CSI,T/C &amp; LC</v>
          </cell>
          <cell r="Z38" t="str">
            <v>Vice President</v>
          </cell>
          <cell r="AG38" t="str">
            <v>AP0461</v>
          </cell>
        </row>
        <row r="39">
          <cell r="S39" t="str">
            <v>Not Available on CSI,ALS &amp; LC</v>
          </cell>
          <cell r="Z39" t="str">
            <v>Zonal HR Executive</v>
          </cell>
          <cell r="AG39" t="str">
            <v>APIL0250</v>
          </cell>
        </row>
        <row r="40">
          <cell r="S40" t="str">
            <v>Not Available on AI,T/C &amp; ALS</v>
          </cell>
          <cell r="Z40" t="str">
            <v>Zonal Internal Auditor</v>
          </cell>
          <cell r="AG40" t="str">
            <v>APGL0307</v>
          </cell>
        </row>
        <row r="41">
          <cell r="S41" t="str">
            <v>Not Available on AI,T/C &amp; LC</v>
          </cell>
          <cell r="Z41" t="str">
            <v>Zonal Manager</v>
          </cell>
          <cell r="AG41" t="str">
            <v>AP0572</v>
          </cell>
        </row>
        <row r="42">
          <cell r="S42" t="str">
            <v>Not Available on T/C,ALS &amp; LC</v>
          </cell>
          <cell r="Z42" t="str">
            <v>Zonal Manager-FICM</v>
          </cell>
          <cell r="AG42" t="str">
            <v>APGL0796</v>
          </cell>
        </row>
        <row r="43">
          <cell r="S43" t="str">
            <v>Not Available on LAF,CSI,AI &amp; T/C</v>
          </cell>
          <cell r="Z43" t="str">
            <v>Zonal Technical Assistant</v>
          </cell>
          <cell r="AG43" t="str">
            <v>APIL0316</v>
          </cell>
        </row>
        <row r="44">
          <cell r="S44" t="str">
            <v>Not Available on LAF,CSI,AI &amp; ALS</v>
          </cell>
          <cell r="AG44" t="str">
            <v>APIL0297</v>
          </cell>
        </row>
        <row r="45">
          <cell r="S45" t="str">
            <v>Not Available on LAF,CSI,AI &amp; LC</v>
          </cell>
          <cell r="AG45" t="str">
            <v>AP0340</v>
          </cell>
        </row>
        <row r="46">
          <cell r="S46" t="str">
            <v>Not Available on LAF,AI,T/C &amp; ALS</v>
          </cell>
          <cell r="AG46" t="str">
            <v>APGL0459</v>
          </cell>
        </row>
        <row r="47">
          <cell r="S47" t="str">
            <v>Not Available on LAF,AI,T/C &amp; LC</v>
          </cell>
          <cell r="AG47" t="str">
            <v>APGL0573</v>
          </cell>
        </row>
        <row r="48">
          <cell r="S48" t="str">
            <v>Not Available on LAF,T/C,ALS &amp; LC</v>
          </cell>
          <cell r="AG48" t="str">
            <v>APIL1336</v>
          </cell>
        </row>
        <row r="49">
          <cell r="S49" t="str">
            <v>Not Available on CSI,AI,T/C &amp; ALS</v>
          </cell>
          <cell r="AG49" t="str">
            <v>AP0485</v>
          </cell>
        </row>
        <row r="50">
          <cell r="S50" t="str">
            <v>Not Available on CSI,AI,T/C &amp; LC</v>
          </cell>
          <cell r="AG50" t="str">
            <v>APGL0128</v>
          </cell>
        </row>
        <row r="51">
          <cell r="S51" t="str">
            <v>Not Available on CSI,T/C,ALS &amp; LC</v>
          </cell>
          <cell r="AG51" t="str">
            <v>APIL1211</v>
          </cell>
        </row>
        <row r="52">
          <cell r="S52" t="str">
            <v>Not Available on AI,T/C,ALS &amp; LC</v>
          </cell>
          <cell r="AG52" t="str">
            <v>APIL1349</v>
          </cell>
        </row>
        <row r="53">
          <cell r="S53" t="str">
            <v>Not Available on LAF,CSI,AI,T/C &amp; ALS</v>
          </cell>
          <cell r="AG53" t="str">
            <v>AP0295</v>
          </cell>
        </row>
        <row r="54">
          <cell r="S54" t="str">
            <v>Not Available on LAF,CSI,AI,T/C &amp; LC</v>
          </cell>
          <cell r="AG54" t="str">
            <v>AP1161</v>
          </cell>
        </row>
        <row r="55">
          <cell r="S55" t="str">
            <v>Not Available on CSI,AI,T/C,ALS &amp; LC</v>
          </cell>
          <cell r="AG55" t="str">
            <v>AP1243</v>
          </cell>
        </row>
        <row r="56">
          <cell r="S56" t="str">
            <v>Not Available on Total Loan Document</v>
          </cell>
          <cell r="AG56" t="str">
            <v>AP0867</v>
          </cell>
        </row>
        <row r="57">
          <cell r="AG57" t="str">
            <v>AP0137</v>
          </cell>
        </row>
        <row r="58">
          <cell r="AG58" t="str">
            <v>APGL0084</v>
          </cell>
        </row>
        <row r="59">
          <cell r="AG59" t="str">
            <v>AP1610</v>
          </cell>
        </row>
        <row r="60">
          <cell r="AG60" t="str">
            <v>APGL0414</v>
          </cell>
        </row>
        <row r="61">
          <cell r="AG61" t="str">
            <v>AP0974</v>
          </cell>
        </row>
        <row r="62">
          <cell r="AG62" t="str">
            <v>APIL1442</v>
          </cell>
        </row>
        <row r="63">
          <cell r="AG63" t="str">
            <v>APGL0490</v>
          </cell>
        </row>
        <row r="64">
          <cell r="AG64" t="str">
            <v>AP1051</v>
          </cell>
        </row>
        <row r="65">
          <cell r="AG65" t="str">
            <v>AP2445</v>
          </cell>
        </row>
        <row r="66">
          <cell r="AG66" t="str">
            <v>AP3076</v>
          </cell>
        </row>
        <row r="67">
          <cell r="AG67" t="str">
            <v>AP3300</v>
          </cell>
        </row>
        <row r="68">
          <cell r="AG68" t="str">
            <v>AP3294</v>
          </cell>
        </row>
        <row r="69">
          <cell r="AG69" t="str">
            <v>AP0148</v>
          </cell>
        </row>
        <row r="70">
          <cell r="AG70" t="str">
            <v>APIL0377</v>
          </cell>
        </row>
        <row r="71">
          <cell r="AG71" t="str">
            <v>AP3306</v>
          </cell>
        </row>
        <row r="72">
          <cell r="AG72" t="str">
            <v>APGL0205</v>
          </cell>
        </row>
        <row r="73">
          <cell r="AG73" t="str">
            <v>AP3293</v>
          </cell>
        </row>
        <row r="74">
          <cell r="AG74" t="str">
            <v>APGL0906</v>
          </cell>
        </row>
        <row r="75">
          <cell r="AG75" t="str">
            <v>APIL0200</v>
          </cell>
        </row>
        <row r="76">
          <cell r="AG76" t="str">
            <v>APGL0136</v>
          </cell>
        </row>
        <row r="77">
          <cell r="AG77" t="str">
            <v>APIL1241</v>
          </cell>
        </row>
        <row r="78">
          <cell r="AG78" t="str">
            <v>APIL1172</v>
          </cell>
        </row>
        <row r="79">
          <cell r="AG79" t="str">
            <v>APGL0661</v>
          </cell>
        </row>
        <row r="80">
          <cell r="AG80" t="str">
            <v>APGL0151</v>
          </cell>
        </row>
        <row r="81">
          <cell r="AG81" t="str">
            <v>APGL0160</v>
          </cell>
        </row>
        <row r="82">
          <cell r="AG82" t="str">
            <v>AP0127</v>
          </cell>
        </row>
        <row r="83">
          <cell r="AG83" t="str">
            <v>AP3297</v>
          </cell>
        </row>
        <row r="84">
          <cell r="AG84" t="str">
            <v>AP3295</v>
          </cell>
        </row>
        <row r="85">
          <cell r="AG85" t="str">
            <v>AP3296</v>
          </cell>
        </row>
        <row r="86">
          <cell r="AG86" t="str">
            <v>APIL1001</v>
          </cell>
        </row>
        <row r="87">
          <cell r="AG87" t="str">
            <v>APIL1493</v>
          </cell>
        </row>
        <row r="88">
          <cell r="AG88" t="str">
            <v>APIL0714</v>
          </cell>
        </row>
        <row r="89">
          <cell r="AG89" t="str">
            <v>AP0064</v>
          </cell>
        </row>
        <row r="90">
          <cell r="AG90" t="str">
            <v>APGL0219</v>
          </cell>
        </row>
        <row r="91">
          <cell r="AG91" t="str">
            <v>APGL0013</v>
          </cell>
        </row>
        <row r="92">
          <cell r="AG92" t="str">
            <v>APGL1265</v>
          </cell>
        </row>
        <row r="93">
          <cell r="AG93" t="str">
            <v>AP3269</v>
          </cell>
        </row>
        <row r="94">
          <cell r="AG94" t="str">
            <v>AP0004</v>
          </cell>
        </row>
        <row r="95">
          <cell r="AG95" t="str">
            <v>AP3304</v>
          </cell>
        </row>
        <row r="96">
          <cell r="AG96" t="str">
            <v>AP3327</v>
          </cell>
        </row>
        <row r="97">
          <cell r="AG97" t="str">
            <v>AP3302</v>
          </cell>
        </row>
        <row r="98">
          <cell r="AG98" t="str">
            <v>AP3298</v>
          </cell>
        </row>
        <row r="99">
          <cell r="AG99" t="str">
            <v>AP3299</v>
          </cell>
        </row>
        <row r="100">
          <cell r="AG100" t="str">
            <v>APGL0140</v>
          </cell>
        </row>
        <row r="101">
          <cell r="AG101" t="str">
            <v>AP3324</v>
          </cell>
        </row>
        <row r="102">
          <cell r="AG102" t="str">
            <v>AP3337</v>
          </cell>
        </row>
        <row r="103">
          <cell r="AG103" t="str">
            <v>AP3333</v>
          </cell>
        </row>
        <row r="104">
          <cell r="AG104" t="str">
            <v>AP3309</v>
          </cell>
        </row>
        <row r="105">
          <cell r="AG105" t="str">
            <v>APGL0001</v>
          </cell>
        </row>
        <row r="106">
          <cell r="AG106" t="str">
            <v>AP3335</v>
          </cell>
        </row>
        <row r="107">
          <cell r="AG107" t="str">
            <v>APIL1541</v>
          </cell>
        </row>
        <row r="108">
          <cell r="AG108" t="str">
            <v>AP0425</v>
          </cell>
        </row>
        <row r="109">
          <cell r="AG109" t="str">
            <v>APGL0021</v>
          </cell>
        </row>
        <row r="110">
          <cell r="AG110" t="str">
            <v>APIL0253</v>
          </cell>
        </row>
        <row r="111">
          <cell r="AG111" t="str">
            <v>AP3329</v>
          </cell>
        </row>
        <row r="112">
          <cell r="AG112" t="str">
            <v>APGL0005</v>
          </cell>
        </row>
        <row r="113">
          <cell r="AG113" t="str">
            <v>AP3332</v>
          </cell>
        </row>
        <row r="114">
          <cell r="AG114" t="str">
            <v>BH3581</v>
          </cell>
        </row>
        <row r="115">
          <cell r="AG115" t="str">
            <v>BH3577</v>
          </cell>
        </row>
        <row r="116">
          <cell r="AG116" t="str">
            <v>BH3582</v>
          </cell>
        </row>
        <row r="117">
          <cell r="AG117" t="str">
            <v>BH2885</v>
          </cell>
        </row>
        <row r="118">
          <cell r="AG118" t="str">
            <v>BH3579</v>
          </cell>
        </row>
        <row r="119">
          <cell r="AG119" t="str">
            <v>BH2869</v>
          </cell>
        </row>
        <row r="120">
          <cell r="AG120" t="str">
            <v>BH3035</v>
          </cell>
        </row>
        <row r="121">
          <cell r="AG121" t="str">
            <v>BH3560</v>
          </cell>
        </row>
        <row r="122">
          <cell r="AG122" t="str">
            <v>BH2986</v>
          </cell>
        </row>
        <row r="123">
          <cell r="AG123" t="str">
            <v>BH3574</v>
          </cell>
        </row>
        <row r="124">
          <cell r="AG124" t="str">
            <v>BH3576</v>
          </cell>
        </row>
        <row r="125">
          <cell r="AG125" t="str">
            <v>BH2748</v>
          </cell>
        </row>
        <row r="126">
          <cell r="AG126" t="str">
            <v>BH2983</v>
          </cell>
        </row>
        <row r="127">
          <cell r="AG127" t="str">
            <v>BH3036</v>
          </cell>
        </row>
        <row r="128">
          <cell r="AG128" t="str">
            <v>BH2904</v>
          </cell>
        </row>
        <row r="129">
          <cell r="AG129" t="str">
            <v>BH2931</v>
          </cell>
        </row>
        <row r="130">
          <cell r="AG130" t="str">
            <v>BH2932</v>
          </cell>
        </row>
        <row r="131">
          <cell r="AG131" t="str">
            <v>BH2933</v>
          </cell>
        </row>
        <row r="132">
          <cell r="AG132" t="str">
            <v>BH3555</v>
          </cell>
        </row>
        <row r="133">
          <cell r="AG133" t="str">
            <v>BH3565</v>
          </cell>
        </row>
        <row r="134">
          <cell r="AG134" t="str">
            <v>BH3567</v>
          </cell>
        </row>
        <row r="135">
          <cell r="AG135" t="str">
            <v>BH3566</v>
          </cell>
        </row>
        <row r="136">
          <cell r="AG136" t="str">
            <v>BH2683</v>
          </cell>
        </row>
        <row r="137">
          <cell r="AG137" t="str">
            <v>BH3098</v>
          </cell>
        </row>
        <row r="138">
          <cell r="AG138" t="str">
            <v>BH2716</v>
          </cell>
        </row>
        <row r="139">
          <cell r="AG139" t="str">
            <v>BH3568</v>
          </cell>
        </row>
        <row r="140">
          <cell r="AG140" t="str">
            <v>BH2828</v>
          </cell>
        </row>
        <row r="141">
          <cell r="AG141" t="str">
            <v>BH3235</v>
          </cell>
        </row>
        <row r="142">
          <cell r="AG142" t="str">
            <v>BH3236</v>
          </cell>
        </row>
        <row r="143">
          <cell r="AG143" t="str">
            <v>BH2817</v>
          </cell>
        </row>
        <row r="144">
          <cell r="AG144" t="str">
            <v>BH3553</v>
          </cell>
        </row>
        <row r="145">
          <cell r="AG145" t="str">
            <v>BH2684</v>
          </cell>
        </row>
        <row r="146">
          <cell r="AG146" t="str">
            <v>BH3570</v>
          </cell>
        </row>
        <row r="147">
          <cell r="AG147" t="str">
            <v>BH3572</v>
          </cell>
        </row>
        <row r="148">
          <cell r="AG148" t="str">
            <v>BH3202</v>
          </cell>
        </row>
        <row r="149">
          <cell r="AG149" t="str">
            <v>BH3063</v>
          </cell>
        </row>
        <row r="150">
          <cell r="AG150" t="str">
            <v>BH3564</v>
          </cell>
        </row>
        <row r="151">
          <cell r="AG151" t="str">
            <v>BH3585</v>
          </cell>
        </row>
        <row r="152">
          <cell r="AG152" t="str">
            <v>BH3095</v>
          </cell>
        </row>
        <row r="153">
          <cell r="AG153" t="str">
            <v>BH2749</v>
          </cell>
        </row>
        <row r="154">
          <cell r="AG154" t="str">
            <v>BH3350</v>
          </cell>
        </row>
        <row r="155">
          <cell r="AG155" t="str">
            <v>BH2827</v>
          </cell>
        </row>
        <row r="156">
          <cell r="AG156" t="str">
            <v>BR3245</v>
          </cell>
        </row>
        <row r="157">
          <cell r="AG157" t="str">
            <v>BH3561</v>
          </cell>
        </row>
        <row r="158">
          <cell r="AG158" t="str">
            <v>BH3562</v>
          </cell>
        </row>
        <row r="159">
          <cell r="AG159" t="str">
            <v>BH3434</v>
          </cell>
        </row>
        <row r="160">
          <cell r="AG160" t="str">
            <v>BH3556</v>
          </cell>
        </row>
        <row r="161">
          <cell r="AG161" t="str">
            <v>BH3050</v>
          </cell>
        </row>
        <row r="162">
          <cell r="AG162" t="str">
            <v>BH3383</v>
          </cell>
        </row>
        <row r="163">
          <cell r="AG163" t="str">
            <v>BH3286</v>
          </cell>
        </row>
        <row r="164">
          <cell r="AG164" t="str">
            <v>BH3349</v>
          </cell>
        </row>
        <row r="165">
          <cell r="AG165" t="str">
            <v>BH2985</v>
          </cell>
        </row>
        <row r="166">
          <cell r="AG166" t="str">
            <v>BH2906</v>
          </cell>
        </row>
        <row r="167">
          <cell r="AG167" t="str">
            <v>BH2925</v>
          </cell>
        </row>
        <row r="168">
          <cell r="AG168" t="str">
            <v>BH3023</v>
          </cell>
        </row>
        <row r="169">
          <cell r="AG169" t="str">
            <v>BH2907</v>
          </cell>
        </row>
        <row r="170">
          <cell r="AG170" t="str">
            <v>BH3118</v>
          </cell>
        </row>
        <row r="171">
          <cell r="AG171" t="str">
            <v>BH2926</v>
          </cell>
        </row>
        <row r="172">
          <cell r="AG172" t="str">
            <v>BH3237</v>
          </cell>
        </row>
        <row r="173">
          <cell r="AG173" t="str">
            <v>BH3499</v>
          </cell>
        </row>
        <row r="174">
          <cell r="AG174" t="str">
            <v>BH3498</v>
          </cell>
        </row>
        <row r="175">
          <cell r="AG175" t="str">
            <v>BH3497</v>
          </cell>
        </row>
        <row r="176">
          <cell r="AG176" t="str">
            <v>BH3571</v>
          </cell>
        </row>
        <row r="177">
          <cell r="AG177" t="str">
            <v>BH3046</v>
          </cell>
        </row>
        <row r="178">
          <cell r="AG178" t="str">
            <v>BH3022</v>
          </cell>
        </row>
        <row r="179">
          <cell r="AG179" t="str">
            <v>BH3037</v>
          </cell>
        </row>
        <row r="180">
          <cell r="AG180" t="str">
            <v>BH3473</v>
          </cell>
        </row>
        <row r="181">
          <cell r="AG181" t="str">
            <v>BH3573</v>
          </cell>
        </row>
        <row r="182">
          <cell r="AG182" t="str">
            <v>BH3420</v>
          </cell>
        </row>
        <row r="183">
          <cell r="AG183" t="str">
            <v>BH3421</v>
          </cell>
        </row>
        <row r="184">
          <cell r="AG184" t="str">
            <v>BH3423</v>
          </cell>
        </row>
        <row r="185">
          <cell r="AG185" t="str">
            <v>BH3419</v>
          </cell>
        </row>
        <row r="186">
          <cell r="AG186" t="str">
            <v>BH3474</v>
          </cell>
        </row>
        <row r="187">
          <cell r="AG187" t="str">
            <v>BH3031</v>
          </cell>
        </row>
        <row r="188">
          <cell r="AG188" t="str">
            <v>BH2876</v>
          </cell>
        </row>
        <row r="189">
          <cell r="AG189" t="str">
            <v>BR3257</v>
          </cell>
        </row>
        <row r="190">
          <cell r="AG190" t="str">
            <v>BH3433</v>
          </cell>
        </row>
        <row r="191">
          <cell r="AG191" t="str">
            <v>BH3432</v>
          </cell>
        </row>
        <row r="192">
          <cell r="AG192" t="str">
            <v>BH3280</v>
          </cell>
        </row>
        <row r="193">
          <cell r="AG193" t="str">
            <v>BH3240</v>
          </cell>
        </row>
        <row r="194">
          <cell r="AG194" t="str">
            <v>BH3281</v>
          </cell>
        </row>
        <row r="195">
          <cell r="AG195" t="str">
            <v>BH3500</v>
          </cell>
        </row>
        <row r="196">
          <cell r="AG196" t="str">
            <v>BH3284</v>
          </cell>
        </row>
        <row r="197">
          <cell r="AG197" t="str">
            <v>BH3285</v>
          </cell>
        </row>
        <row r="198">
          <cell r="AG198" t="str">
            <v>BH3552</v>
          </cell>
        </row>
        <row r="199">
          <cell r="AG199" t="str">
            <v>BH3283</v>
          </cell>
        </row>
        <row r="200">
          <cell r="AG200" t="str">
            <v>BH3495</v>
          </cell>
        </row>
        <row r="201">
          <cell r="AG201" t="str">
            <v>BH3496</v>
          </cell>
        </row>
        <row r="202">
          <cell r="AG202" t="str">
            <v>BH3494</v>
          </cell>
        </row>
        <row r="203">
          <cell r="AG203" t="str">
            <v>BH3580</v>
          </cell>
        </row>
        <row r="204">
          <cell r="AG204" t="str">
            <v>BH2930</v>
          </cell>
        </row>
        <row r="205">
          <cell r="AG205" t="str">
            <v>BH3264</v>
          </cell>
        </row>
        <row r="206">
          <cell r="AG206" t="str">
            <v>BH3583</v>
          </cell>
        </row>
        <row r="207">
          <cell r="AG207" t="str">
            <v>BH3584</v>
          </cell>
        </row>
        <row r="208">
          <cell r="AG208" t="str">
            <v>BH3563</v>
          </cell>
        </row>
        <row r="209">
          <cell r="AG209" t="str">
            <v>BH3472</v>
          </cell>
        </row>
        <row r="210">
          <cell r="AG210" t="str">
            <v>BH3125</v>
          </cell>
        </row>
        <row r="211">
          <cell r="AG211" t="str">
            <v>BH2984</v>
          </cell>
        </row>
        <row r="212">
          <cell r="AG212" t="str">
            <v>BH3554</v>
          </cell>
        </row>
        <row r="213">
          <cell r="AG213" t="str">
            <v>BH3034</v>
          </cell>
        </row>
        <row r="214">
          <cell r="AG214" t="str">
            <v>BH3024</v>
          </cell>
        </row>
        <row r="215">
          <cell r="AG215" t="str">
            <v>BH3084</v>
          </cell>
        </row>
        <row r="216">
          <cell r="AG216" t="str">
            <v>BH2685</v>
          </cell>
        </row>
        <row r="217">
          <cell r="AG217" t="str">
            <v>BH3578</v>
          </cell>
        </row>
        <row r="218">
          <cell r="AG218" t="str">
            <v>BH3282</v>
          </cell>
        </row>
        <row r="219">
          <cell r="AG219" t="str">
            <v>BH3030</v>
          </cell>
        </row>
        <row r="220">
          <cell r="AG220" t="str">
            <v>BH2886</v>
          </cell>
        </row>
        <row r="221">
          <cell r="AG221" t="str">
            <v>BH3569</v>
          </cell>
        </row>
        <row r="222">
          <cell r="AG222" t="str">
            <v>BH3575</v>
          </cell>
        </row>
        <row r="223">
          <cell r="AG223" t="str">
            <v>BH3085</v>
          </cell>
        </row>
        <row r="224">
          <cell r="AG224" t="str">
            <v>BH3431</v>
          </cell>
        </row>
        <row r="225">
          <cell r="AG225" t="str">
            <v>BH3422</v>
          </cell>
        </row>
        <row r="226">
          <cell r="AG226" t="str">
            <v>CHGL2181</v>
          </cell>
        </row>
        <row r="227">
          <cell r="AG227" t="str">
            <v>CH2829</v>
          </cell>
        </row>
        <row r="228">
          <cell r="AG228" t="str">
            <v>CH2949</v>
          </cell>
        </row>
        <row r="229">
          <cell r="AG229" t="str">
            <v>CH2894</v>
          </cell>
        </row>
        <row r="230">
          <cell r="AG230" t="str">
            <v>CH2812</v>
          </cell>
        </row>
        <row r="231">
          <cell r="AG231" t="str">
            <v>CH2950</v>
          </cell>
        </row>
        <row r="232">
          <cell r="AG232" t="str">
            <v>CH2799</v>
          </cell>
        </row>
        <row r="233">
          <cell r="AG233" t="str">
            <v>CH2675</v>
          </cell>
        </row>
        <row r="234">
          <cell r="AG234" t="str">
            <v>CH2741</v>
          </cell>
        </row>
        <row r="235">
          <cell r="AG235" t="str">
            <v>CH2895</v>
          </cell>
        </row>
        <row r="236">
          <cell r="AG236" t="str">
            <v>CH3011</v>
          </cell>
        </row>
        <row r="237">
          <cell r="AG237" t="str">
            <v>CH3009</v>
          </cell>
        </row>
        <row r="238">
          <cell r="AG238" t="str">
            <v>CH2974</v>
          </cell>
        </row>
        <row r="239">
          <cell r="AG239" t="str">
            <v>CHGL0701</v>
          </cell>
        </row>
        <row r="240">
          <cell r="AG240" t="str">
            <v>CHGL2641</v>
          </cell>
        </row>
        <row r="241">
          <cell r="AG241" t="str">
            <v>CH2744</v>
          </cell>
        </row>
        <row r="242">
          <cell r="AG242" t="str">
            <v>CHGL0403</v>
          </cell>
        </row>
        <row r="243">
          <cell r="AG243" t="str">
            <v>CH2666</v>
          </cell>
        </row>
        <row r="244">
          <cell r="AG244" t="str">
            <v>CH3101</v>
          </cell>
        </row>
        <row r="245">
          <cell r="AG245" t="str">
            <v>CHGL2180</v>
          </cell>
        </row>
        <row r="246">
          <cell r="AG246" t="str">
            <v>CHGL0827</v>
          </cell>
        </row>
        <row r="247">
          <cell r="AG247" t="str">
            <v>CHGL0480</v>
          </cell>
        </row>
        <row r="248">
          <cell r="AG248" t="str">
            <v>CH2699</v>
          </cell>
        </row>
        <row r="249">
          <cell r="AG249" t="str">
            <v>CH2694</v>
          </cell>
        </row>
        <row r="250">
          <cell r="AG250" t="str">
            <v>CHGL0505</v>
          </cell>
        </row>
        <row r="251">
          <cell r="AG251" t="str">
            <v>CHGL2047</v>
          </cell>
        </row>
        <row r="252">
          <cell r="AG252" t="str">
            <v>CH2698</v>
          </cell>
        </row>
        <row r="253">
          <cell r="AG253" t="str">
            <v>CH2888</v>
          </cell>
        </row>
        <row r="254">
          <cell r="AG254" t="str">
            <v>CHGL0418</v>
          </cell>
        </row>
        <row r="255">
          <cell r="AG255" t="str">
            <v>CHGL0697</v>
          </cell>
        </row>
        <row r="256">
          <cell r="AG256" t="str">
            <v>CHGL0400</v>
          </cell>
        </row>
        <row r="257">
          <cell r="AG257" t="str">
            <v>CHGL2194</v>
          </cell>
        </row>
        <row r="258">
          <cell r="AG258" t="str">
            <v>CHGL0766</v>
          </cell>
        </row>
        <row r="259">
          <cell r="AG259" t="str">
            <v>CH2822</v>
          </cell>
        </row>
        <row r="260">
          <cell r="AG260" t="str">
            <v>CHGL0847</v>
          </cell>
        </row>
        <row r="261">
          <cell r="AG261" t="str">
            <v>CH2870</v>
          </cell>
        </row>
        <row r="262">
          <cell r="AG262" t="str">
            <v>CHGL1918</v>
          </cell>
        </row>
        <row r="263">
          <cell r="AG263" t="str">
            <v>CH2900</v>
          </cell>
        </row>
        <row r="264">
          <cell r="AG264" t="str">
            <v>CH2672</v>
          </cell>
        </row>
        <row r="265">
          <cell r="AG265" t="str">
            <v>CHGL2131</v>
          </cell>
        </row>
        <row r="266">
          <cell r="AG266" t="str">
            <v>CH2769</v>
          </cell>
        </row>
        <row r="267">
          <cell r="AG267" t="str">
            <v>CH2808</v>
          </cell>
        </row>
        <row r="268">
          <cell r="AG268" t="str">
            <v>CH2745</v>
          </cell>
        </row>
        <row r="269">
          <cell r="AG269" t="str">
            <v>CHGL2137</v>
          </cell>
        </row>
        <row r="270">
          <cell r="AG270" t="str">
            <v>CHGL2073</v>
          </cell>
        </row>
        <row r="271">
          <cell r="AG271" t="str">
            <v>CH2701</v>
          </cell>
        </row>
        <row r="272">
          <cell r="AG272" t="str">
            <v>CH2908</v>
          </cell>
        </row>
        <row r="273">
          <cell r="AG273" t="str">
            <v>CHGL2398</v>
          </cell>
        </row>
        <row r="274">
          <cell r="AG274" t="str">
            <v>CH2676</v>
          </cell>
        </row>
        <row r="275">
          <cell r="AG275" t="str">
            <v>CH2688</v>
          </cell>
        </row>
        <row r="276">
          <cell r="AG276" t="str">
            <v>CH2726</v>
          </cell>
        </row>
        <row r="277">
          <cell r="AG277" t="str">
            <v>CH2677</v>
          </cell>
        </row>
        <row r="278">
          <cell r="AG278" t="str">
            <v>CHGL0903</v>
          </cell>
        </row>
        <row r="279">
          <cell r="AG279" t="str">
            <v>CH2770</v>
          </cell>
        </row>
        <row r="280">
          <cell r="AG280" t="str">
            <v>CHGL0611</v>
          </cell>
        </row>
        <row r="281">
          <cell r="AG281" t="str">
            <v>CHGL0781</v>
          </cell>
        </row>
        <row r="282">
          <cell r="AG282" t="str">
            <v>CH2737</v>
          </cell>
        </row>
        <row r="283">
          <cell r="AG283" t="str">
            <v>CHGL2046</v>
          </cell>
        </row>
        <row r="284">
          <cell r="AG284" t="str">
            <v>CHGL2136</v>
          </cell>
        </row>
        <row r="285">
          <cell r="AG285" t="str">
            <v>CH2889</v>
          </cell>
        </row>
        <row r="286">
          <cell r="AG286" t="str">
            <v>CHGL2244</v>
          </cell>
        </row>
        <row r="287">
          <cell r="AG287" t="str">
            <v>CHGL0416</v>
          </cell>
        </row>
        <row r="288">
          <cell r="AG288" t="str">
            <v>CH2972</v>
          </cell>
        </row>
        <row r="289">
          <cell r="AG289" t="str">
            <v>CHGL0402</v>
          </cell>
        </row>
        <row r="290">
          <cell r="AG290" t="str">
            <v>CH2746</v>
          </cell>
        </row>
        <row r="291">
          <cell r="AG291" t="str">
            <v>CHGL2138</v>
          </cell>
        </row>
        <row r="292">
          <cell r="AG292" t="str">
            <v>CHGL2614</v>
          </cell>
        </row>
        <row r="293">
          <cell r="AG293" t="str">
            <v>CH2887</v>
          </cell>
        </row>
        <row r="294">
          <cell r="AG294" t="str">
            <v>CHGL2074</v>
          </cell>
        </row>
        <row r="295">
          <cell r="AG295" t="str">
            <v>CHGL0504</v>
          </cell>
        </row>
        <row r="296">
          <cell r="AG296" t="str">
            <v>CHGL0846</v>
          </cell>
        </row>
        <row r="297">
          <cell r="AG297" t="str">
            <v>GAGL1301</v>
          </cell>
        </row>
        <row r="298">
          <cell r="AG298" t="str">
            <v>GA3129</v>
          </cell>
        </row>
        <row r="299">
          <cell r="AG299" t="str">
            <v>GA2043</v>
          </cell>
        </row>
        <row r="300">
          <cell r="AG300" t="str">
            <v>GA2702</v>
          </cell>
        </row>
        <row r="301">
          <cell r="AG301" t="str">
            <v>GR2940</v>
          </cell>
        </row>
        <row r="302">
          <cell r="AG302" t="str">
            <v>GRGL1769</v>
          </cell>
        </row>
        <row r="303">
          <cell r="AG303" t="str">
            <v>GR3251</v>
          </cell>
        </row>
        <row r="304">
          <cell r="AG304" t="str">
            <v>GR3250</v>
          </cell>
        </row>
        <row r="305">
          <cell r="AG305" t="str">
            <v>GRGL1347</v>
          </cell>
        </row>
        <row r="306">
          <cell r="AG306" t="str">
            <v>GRGL2118</v>
          </cell>
        </row>
        <row r="307">
          <cell r="AG307" t="str">
            <v>GRGL2184</v>
          </cell>
        </row>
        <row r="308">
          <cell r="AG308" t="str">
            <v>GR1767</v>
          </cell>
        </row>
        <row r="309">
          <cell r="AG309" t="str">
            <v>GRGL2060</v>
          </cell>
        </row>
        <row r="310">
          <cell r="AG310" t="str">
            <v>GR3206</v>
          </cell>
        </row>
        <row r="311">
          <cell r="AG311" t="str">
            <v>GR3208</v>
          </cell>
        </row>
        <row r="312">
          <cell r="AG312" t="str">
            <v>GR3211</v>
          </cell>
        </row>
        <row r="313">
          <cell r="AG313" t="str">
            <v>GR2980</v>
          </cell>
        </row>
        <row r="314">
          <cell r="AG314" t="str">
            <v>GR3205</v>
          </cell>
        </row>
        <row r="315">
          <cell r="AG315" t="str">
            <v>GR3025</v>
          </cell>
        </row>
        <row r="316">
          <cell r="AG316" t="str">
            <v>GR2945</v>
          </cell>
        </row>
        <row r="317">
          <cell r="AG317" t="str">
            <v>GR3199</v>
          </cell>
        </row>
        <row r="318">
          <cell r="AG318" t="str">
            <v>GR3261</v>
          </cell>
        </row>
        <row r="319">
          <cell r="AG319" t="str">
            <v>GR2824</v>
          </cell>
        </row>
        <row r="320">
          <cell r="AG320" t="str">
            <v>GR3065</v>
          </cell>
        </row>
        <row r="321">
          <cell r="AG321" t="str">
            <v>GR3533</v>
          </cell>
        </row>
        <row r="322">
          <cell r="AG322" t="str">
            <v>GR3092</v>
          </cell>
        </row>
        <row r="323">
          <cell r="AG323" t="str">
            <v>GR3262</v>
          </cell>
        </row>
        <row r="324">
          <cell r="AG324" t="str">
            <v>GR3061</v>
          </cell>
        </row>
        <row r="325">
          <cell r="AG325" t="str">
            <v>GR2667</v>
          </cell>
        </row>
        <row r="326">
          <cell r="AG326" t="str">
            <v>GRGL2121</v>
          </cell>
        </row>
        <row r="327">
          <cell r="AG327" t="str">
            <v>GR2893</v>
          </cell>
        </row>
        <row r="328">
          <cell r="AG328" t="str">
            <v>GRGL1765</v>
          </cell>
        </row>
        <row r="329">
          <cell r="AG329" t="str">
            <v>GR2898</v>
          </cell>
        </row>
        <row r="330">
          <cell r="AG330" t="str">
            <v>GR3091</v>
          </cell>
        </row>
        <row r="331">
          <cell r="AG331" t="str">
            <v>GR3604</v>
          </cell>
        </row>
        <row r="332">
          <cell r="AG332" t="str">
            <v>GRGL2059</v>
          </cell>
        </row>
        <row r="333">
          <cell r="AG333" t="str">
            <v>GRGL1486</v>
          </cell>
        </row>
        <row r="334">
          <cell r="AG334" t="str">
            <v>GR2837</v>
          </cell>
        </row>
        <row r="335">
          <cell r="AG335" t="str">
            <v>GRGL1768</v>
          </cell>
        </row>
        <row r="336">
          <cell r="AG336" t="str">
            <v>GR2973</v>
          </cell>
        </row>
        <row r="337">
          <cell r="AG337" t="str">
            <v>GR1764</v>
          </cell>
        </row>
        <row r="338">
          <cell r="AG338" t="str">
            <v>GR3260</v>
          </cell>
        </row>
        <row r="339">
          <cell r="AG339" t="str">
            <v>GR3083</v>
          </cell>
        </row>
        <row r="340">
          <cell r="AG340" t="str">
            <v>GR2671</v>
          </cell>
        </row>
        <row r="341">
          <cell r="AG341" t="str">
            <v>GR2978</v>
          </cell>
        </row>
        <row r="342">
          <cell r="AG342" t="str">
            <v>GR2981</v>
          </cell>
        </row>
        <row r="343">
          <cell r="AG343" t="str">
            <v>GR2979</v>
          </cell>
        </row>
        <row r="344">
          <cell r="AG344" t="str">
            <v>GR3204</v>
          </cell>
        </row>
        <row r="345">
          <cell r="AG345" t="str">
            <v>GR2942</v>
          </cell>
        </row>
        <row r="346">
          <cell r="AG346" t="str">
            <v>GR2971</v>
          </cell>
        </row>
        <row r="347">
          <cell r="AG347" t="str">
            <v>GRGL2122</v>
          </cell>
        </row>
        <row r="348">
          <cell r="AG348" t="str">
            <v>GR2836</v>
          </cell>
        </row>
        <row r="349">
          <cell r="AG349" t="str">
            <v>GR2943</v>
          </cell>
        </row>
        <row r="350">
          <cell r="AG350" t="str">
            <v>GR3207</v>
          </cell>
        </row>
        <row r="351">
          <cell r="AG351" t="str">
            <v>GR2731</v>
          </cell>
        </row>
        <row r="352">
          <cell r="AG352" t="str">
            <v>GR2730</v>
          </cell>
        </row>
        <row r="353">
          <cell r="AG353" t="str">
            <v>GR3209</v>
          </cell>
        </row>
        <row r="354">
          <cell r="AG354" t="str">
            <v>GRGL1659</v>
          </cell>
        </row>
        <row r="355">
          <cell r="AG355" t="str">
            <v>GRGL1482</v>
          </cell>
        </row>
        <row r="356">
          <cell r="AG356" t="str">
            <v>GRGL2119</v>
          </cell>
        </row>
        <row r="357">
          <cell r="AG357" t="str">
            <v>GRGL1557</v>
          </cell>
        </row>
        <row r="358">
          <cell r="AG358" t="str">
            <v>HR3612</v>
          </cell>
        </row>
        <row r="359">
          <cell r="AG359" t="str">
            <v>HR3212</v>
          </cell>
        </row>
        <row r="360">
          <cell r="AG360" t="str">
            <v>HR3540</v>
          </cell>
        </row>
        <row r="361">
          <cell r="AG361" t="str">
            <v>HR3117</v>
          </cell>
        </row>
        <row r="362">
          <cell r="AG362" t="str">
            <v>HR3389</v>
          </cell>
        </row>
        <row r="363">
          <cell r="AG363" t="str">
            <v>HR3121</v>
          </cell>
        </row>
        <row r="364">
          <cell r="AG364" t="str">
            <v>HR3213</v>
          </cell>
        </row>
        <row r="365">
          <cell r="AG365" t="str">
            <v>HR3244</v>
          </cell>
        </row>
        <row r="366">
          <cell r="AG366" t="str">
            <v>HR3210</v>
          </cell>
        </row>
        <row r="367">
          <cell r="AG367" t="str">
            <v>HR3241</v>
          </cell>
        </row>
        <row r="368">
          <cell r="AG368" t="str">
            <v>HR3242</v>
          </cell>
        </row>
        <row r="369">
          <cell r="AG369" t="str">
            <v>HR3541</v>
          </cell>
        </row>
        <row r="370">
          <cell r="AG370" t="str">
            <v>HR3243</v>
          </cell>
        </row>
        <row r="371">
          <cell r="AG371" t="str">
            <v>HR3501</v>
          </cell>
        </row>
        <row r="372">
          <cell r="AG372" t="str">
            <v>HR3094</v>
          </cell>
        </row>
        <row r="373">
          <cell r="AG373" t="str">
            <v>HP3611</v>
          </cell>
        </row>
        <row r="374">
          <cell r="AG374" t="str">
            <v>JH3201</v>
          </cell>
        </row>
        <row r="375">
          <cell r="AG375" t="str">
            <v>JH1057</v>
          </cell>
        </row>
        <row r="376">
          <cell r="AG376" t="str">
            <v>JH2703</v>
          </cell>
        </row>
        <row r="377">
          <cell r="AG377" t="str">
            <v>JH2674</v>
          </cell>
        </row>
        <row r="378">
          <cell r="AG378" t="str">
            <v>JHGL2627</v>
          </cell>
        </row>
        <row r="379">
          <cell r="AG379" t="str">
            <v>JH2990</v>
          </cell>
        </row>
        <row r="380">
          <cell r="AG380" t="str">
            <v>JHGL2624</v>
          </cell>
        </row>
        <row r="381">
          <cell r="AG381" t="str">
            <v>JHGL2045</v>
          </cell>
        </row>
        <row r="382">
          <cell r="AG382" t="str">
            <v>JH2998</v>
          </cell>
        </row>
        <row r="383">
          <cell r="AG383" t="str">
            <v>JH2717</v>
          </cell>
        </row>
        <row r="384">
          <cell r="AG384" t="str">
            <v>JHGL2124</v>
          </cell>
        </row>
        <row r="385">
          <cell r="AG385" t="str">
            <v>JHGL2625</v>
          </cell>
        </row>
        <row r="386">
          <cell r="AG386" t="str">
            <v>JH2929</v>
          </cell>
        </row>
        <row r="387">
          <cell r="AG387" t="str">
            <v>JHGL2636</v>
          </cell>
        </row>
        <row r="388">
          <cell r="AG388" t="str">
            <v>JH3532</v>
          </cell>
        </row>
        <row r="389">
          <cell r="AG389" t="str">
            <v>JH2668</v>
          </cell>
        </row>
        <row r="390">
          <cell r="AG390" t="str">
            <v>JHGL2111</v>
          </cell>
        </row>
        <row r="391">
          <cell r="AG391" t="str">
            <v>JHGL2112</v>
          </cell>
        </row>
        <row r="392">
          <cell r="AG392" t="str">
            <v>JH3100</v>
          </cell>
        </row>
        <row r="393">
          <cell r="AG393" t="str">
            <v>JH2660</v>
          </cell>
        </row>
        <row r="394">
          <cell r="AG394" t="str">
            <v>JH2993</v>
          </cell>
        </row>
        <row r="395">
          <cell r="AG395" t="str">
            <v>JH2679</v>
          </cell>
        </row>
        <row r="396">
          <cell r="AG396" t="str">
            <v>JH3052</v>
          </cell>
        </row>
        <row r="397">
          <cell r="AG397" t="str">
            <v>JH2720</v>
          </cell>
        </row>
        <row r="398">
          <cell r="AG398" t="str">
            <v>JH2997</v>
          </cell>
        </row>
        <row r="399">
          <cell r="AG399" t="str">
            <v>JHGL1715</v>
          </cell>
        </row>
        <row r="400">
          <cell r="AG400" t="str">
            <v>JHGL1772</v>
          </cell>
        </row>
        <row r="401">
          <cell r="AG401" t="str">
            <v>JH2659</v>
          </cell>
        </row>
        <row r="402">
          <cell r="AG402" t="str">
            <v>JH2696</v>
          </cell>
        </row>
        <row r="403">
          <cell r="AG403" t="str">
            <v>JH2729</v>
          </cell>
        </row>
        <row r="404">
          <cell r="AG404" t="str">
            <v>JH3097</v>
          </cell>
        </row>
        <row r="405">
          <cell r="AG405" t="str">
            <v>JH2680</v>
          </cell>
        </row>
        <row r="406">
          <cell r="AG406" t="str">
            <v>JH2867</v>
          </cell>
        </row>
        <row r="407">
          <cell r="AG407" t="str">
            <v>JH3471</v>
          </cell>
        </row>
        <row r="408">
          <cell r="AG408" t="str">
            <v>JH2707</v>
          </cell>
        </row>
        <row r="409">
          <cell r="AG409" t="str">
            <v>JH2646</v>
          </cell>
        </row>
        <row r="410">
          <cell r="AG410" t="str">
            <v>JH2678</v>
          </cell>
        </row>
        <row r="411">
          <cell r="AG411" t="str">
            <v>JHGL1386</v>
          </cell>
        </row>
        <row r="412">
          <cell r="AG412" t="str">
            <v>JH3064</v>
          </cell>
        </row>
        <row r="413">
          <cell r="AG413" t="str">
            <v>JHGL1191</v>
          </cell>
        </row>
        <row r="414">
          <cell r="AG414" t="str">
            <v>JH3531</v>
          </cell>
        </row>
        <row r="415">
          <cell r="AG415" t="str">
            <v>JH2665</v>
          </cell>
        </row>
        <row r="416">
          <cell r="AG416" t="str">
            <v>JH3066</v>
          </cell>
        </row>
        <row r="417">
          <cell r="AG417" t="str">
            <v>JH3360</v>
          </cell>
        </row>
        <row r="418">
          <cell r="AG418" t="str">
            <v>JH3088</v>
          </cell>
        </row>
        <row r="419">
          <cell r="AG419" t="str">
            <v>JH2928</v>
          </cell>
        </row>
        <row r="420">
          <cell r="AG420" t="str">
            <v>JH3234</v>
          </cell>
        </row>
        <row r="421">
          <cell r="AG421" t="str">
            <v>JH2723</v>
          </cell>
        </row>
        <row r="422">
          <cell r="AG422" t="str">
            <v>JH2700</v>
          </cell>
        </row>
        <row r="423">
          <cell r="AG423" t="str">
            <v>JH2681</v>
          </cell>
        </row>
        <row r="424">
          <cell r="AG424" t="str">
            <v>JH2921</v>
          </cell>
        </row>
        <row r="425">
          <cell r="AG425" t="str">
            <v>KAGL0522</v>
          </cell>
        </row>
        <row r="426">
          <cell r="AG426" t="str">
            <v>KAGL0567</v>
          </cell>
        </row>
        <row r="427">
          <cell r="AG427" t="str">
            <v>KAGL1204</v>
          </cell>
        </row>
        <row r="428">
          <cell r="AG428" t="str">
            <v>KAGL1169</v>
          </cell>
        </row>
        <row r="429">
          <cell r="AG429" t="str">
            <v>KAGL0568</v>
          </cell>
        </row>
        <row r="430">
          <cell r="AG430" t="str">
            <v>KAGL0336</v>
          </cell>
        </row>
        <row r="431">
          <cell r="AG431" t="str">
            <v>KAGL0341</v>
          </cell>
        </row>
        <row r="432">
          <cell r="AG432" t="str">
            <v>KAGL1678</v>
          </cell>
        </row>
        <row r="433">
          <cell r="AG433" t="str">
            <v>KAGL0698</v>
          </cell>
        </row>
        <row r="434">
          <cell r="AG434" t="str">
            <v>KAGL0220</v>
          </cell>
        </row>
        <row r="435">
          <cell r="AG435" t="str">
            <v>KAGL0548</v>
          </cell>
        </row>
        <row r="436">
          <cell r="AG436" t="str">
            <v>KAGL0814</v>
          </cell>
        </row>
        <row r="437">
          <cell r="AG437" t="str">
            <v>KAGL1677</v>
          </cell>
        </row>
        <row r="438">
          <cell r="AG438" t="str">
            <v>KA3524</v>
          </cell>
        </row>
        <row r="439">
          <cell r="AG439" t="str">
            <v>KAGL0655</v>
          </cell>
        </row>
        <row r="440">
          <cell r="AG440" t="str">
            <v>KAGL0577</v>
          </cell>
        </row>
        <row r="441">
          <cell r="AG441" t="str">
            <v>KAGL0569</v>
          </cell>
        </row>
        <row r="442">
          <cell r="AG442" t="str">
            <v>KAGL0738</v>
          </cell>
        </row>
        <row r="443">
          <cell r="AG443" t="str">
            <v>KAGL0813</v>
          </cell>
        </row>
        <row r="444">
          <cell r="AG444" t="str">
            <v>KA3523</v>
          </cell>
        </row>
        <row r="445">
          <cell r="AG445" t="str">
            <v>KAGL0299</v>
          </cell>
        </row>
        <row r="446">
          <cell r="AG446" t="str">
            <v>KAGL0240</v>
          </cell>
        </row>
        <row r="447">
          <cell r="AG447" t="str">
            <v>KAGL1036</v>
          </cell>
        </row>
        <row r="448">
          <cell r="AG448" t="str">
            <v>KAGL0678</v>
          </cell>
        </row>
        <row r="449">
          <cell r="AG449" t="str">
            <v>KAGL1398</v>
          </cell>
        </row>
        <row r="450">
          <cell r="AG450" t="str">
            <v>KAGL0283</v>
          </cell>
        </row>
        <row r="451">
          <cell r="AG451" t="str">
            <v>KA0277</v>
          </cell>
        </row>
        <row r="452">
          <cell r="AG452" t="str">
            <v>KA3521</v>
          </cell>
        </row>
        <row r="453">
          <cell r="AG453" t="str">
            <v>KAGL0346</v>
          </cell>
        </row>
        <row r="454">
          <cell r="AG454" t="str">
            <v>KAGL0229</v>
          </cell>
        </row>
        <row r="455">
          <cell r="AG455" t="str">
            <v>KAGL1190</v>
          </cell>
        </row>
        <row r="456">
          <cell r="AG456" t="str">
            <v>KAGL0170</v>
          </cell>
        </row>
        <row r="457">
          <cell r="AG457" t="str">
            <v>KAGL0233</v>
          </cell>
        </row>
        <row r="458">
          <cell r="AG458" t="str">
            <v>KAGL0749</v>
          </cell>
        </row>
        <row r="459">
          <cell r="AG459" t="str">
            <v>KAGL0788</v>
          </cell>
        </row>
        <row r="460">
          <cell r="AG460" t="str">
            <v>KAGL0570</v>
          </cell>
        </row>
        <row r="461">
          <cell r="AG461" t="str">
            <v>KAGL0166</v>
          </cell>
        </row>
        <row r="462">
          <cell r="AG462" t="str">
            <v>KA1857</v>
          </cell>
        </row>
        <row r="463">
          <cell r="AG463" t="str">
            <v>KAGL0325</v>
          </cell>
        </row>
        <row r="464">
          <cell r="AG464" t="str">
            <v>KAGL1394</v>
          </cell>
        </row>
        <row r="465">
          <cell r="AG465" t="str">
            <v>KAGL0547</v>
          </cell>
        </row>
        <row r="466">
          <cell r="AG466" t="str">
            <v>KAGL0423</v>
          </cell>
        </row>
        <row r="467">
          <cell r="AG467" t="str">
            <v>KAGL1575</v>
          </cell>
        </row>
        <row r="468">
          <cell r="AG468" t="str">
            <v>KAGL2470</v>
          </cell>
        </row>
        <row r="469">
          <cell r="AG469" t="str">
            <v>KA3520</v>
          </cell>
        </row>
        <row r="470">
          <cell r="AG470" t="str">
            <v>KAGL0787</v>
          </cell>
        </row>
        <row r="471">
          <cell r="AG471" t="str">
            <v>KAGL0311</v>
          </cell>
        </row>
        <row r="472">
          <cell r="AG472" t="str">
            <v>KAGL0111</v>
          </cell>
        </row>
        <row r="473">
          <cell r="AG473" t="str">
            <v>KAGL0172</v>
          </cell>
        </row>
        <row r="474">
          <cell r="AG474" t="str">
            <v>KAGL1582</v>
          </cell>
        </row>
        <row r="475">
          <cell r="AG475" t="str">
            <v>KAGL0581</v>
          </cell>
        </row>
        <row r="476">
          <cell r="AG476" t="str">
            <v>KAGL0209</v>
          </cell>
        </row>
        <row r="477">
          <cell r="AG477" t="str">
            <v>KAGL0212</v>
          </cell>
        </row>
        <row r="478">
          <cell r="AG478" t="str">
            <v>KAGL0191</v>
          </cell>
        </row>
        <row r="479">
          <cell r="AG479" t="str">
            <v>KAGL0863</v>
          </cell>
        </row>
        <row r="480">
          <cell r="AG480" t="str">
            <v>KAGL1851</v>
          </cell>
        </row>
        <row r="481">
          <cell r="AG481" t="str">
            <v>KAGL0824</v>
          </cell>
        </row>
        <row r="482">
          <cell r="AG482" t="str">
            <v>KAGL0477</v>
          </cell>
        </row>
        <row r="483">
          <cell r="AG483" t="str">
            <v>KAGL0756</v>
          </cell>
        </row>
        <row r="484">
          <cell r="AG484" t="str">
            <v>KA3522</v>
          </cell>
        </row>
        <row r="485">
          <cell r="AG485" t="str">
            <v>KAGL0495</v>
          </cell>
        </row>
        <row r="486">
          <cell r="AG486" t="str">
            <v>KAGL0161</v>
          </cell>
        </row>
        <row r="487">
          <cell r="AG487" t="str">
            <v>KAGL0616</v>
          </cell>
        </row>
        <row r="488">
          <cell r="AG488" t="str">
            <v>KAGL0195</v>
          </cell>
        </row>
        <row r="489">
          <cell r="AG489" t="str">
            <v>KAGL0176</v>
          </cell>
        </row>
        <row r="490">
          <cell r="AG490" t="str">
            <v>KAGL0535</v>
          </cell>
        </row>
        <row r="491">
          <cell r="AG491" t="str">
            <v>KAGL0496</v>
          </cell>
        </row>
        <row r="492">
          <cell r="AG492" t="str">
            <v>KAGL0138</v>
          </cell>
        </row>
        <row r="493">
          <cell r="AG493" t="str">
            <v>KA3238</v>
          </cell>
        </row>
        <row r="494">
          <cell r="AG494" t="str">
            <v>KA2788</v>
          </cell>
        </row>
        <row r="495">
          <cell r="AG495" t="str">
            <v>KAGL1311</v>
          </cell>
        </row>
        <row r="496">
          <cell r="AG496" t="str">
            <v>KAGL0196</v>
          </cell>
        </row>
        <row r="497">
          <cell r="AG497" t="str">
            <v>KA1747</v>
          </cell>
        </row>
        <row r="498">
          <cell r="AG498" t="str">
            <v>KAGL1478</v>
          </cell>
        </row>
        <row r="499">
          <cell r="AG499" t="str">
            <v>KAGL0302</v>
          </cell>
        </row>
        <row r="500">
          <cell r="AG500" t="str">
            <v>KAGL0133</v>
          </cell>
        </row>
        <row r="501">
          <cell r="AG501" t="str">
            <v>KA3517</v>
          </cell>
        </row>
        <row r="502">
          <cell r="AG502" t="str">
            <v>KAGL0163</v>
          </cell>
        </row>
        <row r="503">
          <cell r="AG503" t="str">
            <v>KAGL0174</v>
          </cell>
        </row>
        <row r="504">
          <cell r="AG504" t="str">
            <v>KAGL0198</v>
          </cell>
        </row>
        <row r="505">
          <cell r="AG505" t="str">
            <v>KA0204</v>
          </cell>
        </row>
        <row r="506">
          <cell r="AG506" t="str">
            <v>KAGL0131</v>
          </cell>
        </row>
        <row r="507">
          <cell r="AG507" t="str">
            <v>KAGL2028</v>
          </cell>
        </row>
        <row r="508">
          <cell r="AG508" t="str">
            <v>KAGL0188</v>
          </cell>
        </row>
        <row r="509">
          <cell r="AG509" t="str">
            <v>KA0322</v>
          </cell>
        </row>
        <row r="510">
          <cell r="AG510" t="str">
            <v>KA0741</v>
          </cell>
        </row>
        <row r="511">
          <cell r="AG511" t="str">
            <v>KAGL0187</v>
          </cell>
        </row>
        <row r="512">
          <cell r="AG512" t="str">
            <v>KA3518</v>
          </cell>
        </row>
        <row r="513">
          <cell r="AG513" t="str">
            <v>KAGL0293</v>
          </cell>
        </row>
        <row r="514">
          <cell r="AG514" t="str">
            <v>KAGL0982</v>
          </cell>
        </row>
        <row r="515">
          <cell r="AG515" t="str">
            <v>KA2796</v>
          </cell>
        </row>
        <row r="516">
          <cell r="AG516" t="str">
            <v>KAGL0185</v>
          </cell>
        </row>
        <row r="517">
          <cell r="AG517" t="str">
            <v>KAGL0183</v>
          </cell>
        </row>
        <row r="518">
          <cell r="AG518" t="str">
            <v>KA1936</v>
          </cell>
        </row>
        <row r="519">
          <cell r="AG519" t="str">
            <v>KAGL0546</v>
          </cell>
        </row>
        <row r="520">
          <cell r="AG520" t="str">
            <v>KAGL1457</v>
          </cell>
        </row>
        <row r="521">
          <cell r="AG521" t="str">
            <v>KA1935</v>
          </cell>
        </row>
        <row r="522">
          <cell r="AG522" t="str">
            <v>KAGL1617</v>
          </cell>
        </row>
        <row r="523">
          <cell r="AG523" t="str">
            <v>KAGL0226</v>
          </cell>
        </row>
        <row r="524">
          <cell r="AG524" t="str">
            <v>KA3516</v>
          </cell>
        </row>
        <row r="525">
          <cell r="AG525" t="str">
            <v>KAGL0545</v>
          </cell>
        </row>
        <row r="526">
          <cell r="AG526" t="str">
            <v>KA0790</v>
          </cell>
        </row>
        <row r="527">
          <cell r="AG527" t="str">
            <v>KAGL0223</v>
          </cell>
        </row>
        <row r="528">
          <cell r="AG528" t="str">
            <v>KAGL0743</v>
          </cell>
        </row>
        <row r="529">
          <cell r="AG529" t="str">
            <v>KAGL0190</v>
          </cell>
        </row>
        <row r="530">
          <cell r="AG530" t="str">
            <v>KAGL0189</v>
          </cell>
        </row>
        <row r="531">
          <cell r="AG531" t="str">
            <v>KAGL0406</v>
          </cell>
        </row>
        <row r="532">
          <cell r="AG532" t="str">
            <v>KA0901</v>
          </cell>
        </row>
        <row r="533">
          <cell r="AG533" t="str">
            <v>KA3515</v>
          </cell>
        </row>
        <row r="534">
          <cell r="AG534" t="str">
            <v>KAGL0227</v>
          </cell>
        </row>
        <row r="535">
          <cell r="AG535" t="str">
            <v>KAGL1819</v>
          </cell>
        </row>
        <row r="536">
          <cell r="AG536" t="str">
            <v>KAGL0433</v>
          </cell>
        </row>
        <row r="537">
          <cell r="AG537" t="str">
            <v>KAGL0662</v>
          </cell>
        </row>
        <row r="538">
          <cell r="AG538" t="str">
            <v>KAGL2032</v>
          </cell>
        </row>
        <row r="539">
          <cell r="AG539" t="str">
            <v>KAGL0864</v>
          </cell>
        </row>
        <row r="540">
          <cell r="AG540" t="str">
            <v>KA1606</v>
          </cell>
        </row>
        <row r="541">
          <cell r="AG541" t="str">
            <v>KA2819</v>
          </cell>
        </row>
        <row r="542">
          <cell r="AG542" t="str">
            <v>KAGL1780</v>
          </cell>
        </row>
        <row r="543">
          <cell r="AG543" t="str">
            <v>KAGL0508</v>
          </cell>
        </row>
        <row r="544">
          <cell r="AG544" t="str">
            <v>KAGL0420</v>
          </cell>
        </row>
        <row r="545">
          <cell r="AG545" t="str">
            <v>KA3519</v>
          </cell>
        </row>
        <row r="546">
          <cell r="AG546" t="str">
            <v>KAGL1199</v>
          </cell>
        </row>
        <row r="547">
          <cell r="AG547" t="str">
            <v>KAGL2034</v>
          </cell>
        </row>
        <row r="548">
          <cell r="AG548" t="str">
            <v>KA2802</v>
          </cell>
        </row>
        <row r="549">
          <cell r="AG549" t="str">
            <v>KAGL0428</v>
          </cell>
        </row>
        <row r="550">
          <cell r="AG550" t="str">
            <v>KA2821</v>
          </cell>
        </row>
        <row r="551">
          <cell r="AG551" t="str">
            <v>KAGL1781</v>
          </cell>
        </row>
        <row r="552">
          <cell r="AG552" t="str">
            <v>KAGL0509</v>
          </cell>
        </row>
        <row r="553">
          <cell r="AG553" t="str">
            <v>KAGL0633</v>
          </cell>
        </row>
        <row r="554">
          <cell r="AG554" t="str">
            <v>KAGL0634</v>
          </cell>
        </row>
        <row r="555">
          <cell r="AG555" t="str">
            <v>KAGL0427</v>
          </cell>
        </row>
        <row r="556">
          <cell r="AG556" t="str">
            <v>KAGL2048</v>
          </cell>
        </row>
        <row r="557">
          <cell r="AG557" t="str">
            <v>KAGL0835</v>
          </cell>
        </row>
        <row r="558">
          <cell r="AG558" t="str">
            <v>KA2844</v>
          </cell>
        </row>
        <row r="559">
          <cell r="AG559" t="str">
            <v>KA1869</v>
          </cell>
        </row>
        <row r="560">
          <cell r="AG560" t="str">
            <v>KAGL0732</v>
          </cell>
        </row>
        <row r="561">
          <cell r="AG561" t="str">
            <v>KAGL2040</v>
          </cell>
        </row>
        <row r="562">
          <cell r="AG562" t="str">
            <v>KAGL0663</v>
          </cell>
        </row>
        <row r="563">
          <cell r="AG563" t="str">
            <v>KAGL0579</v>
          </cell>
        </row>
        <row r="564">
          <cell r="AG564" t="str">
            <v>KA2845</v>
          </cell>
        </row>
        <row r="565">
          <cell r="AG565" t="str">
            <v>KAGL0729</v>
          </cell>
        </row>
        <row r="566">
          <cell r="AG566" t="str">
            <v>KAGL1305</v>
          </cell>
        </row>
        <row r="567">
          <cell r="AG567" t="str">
            <v>KAGL0860</v>
          </cell>
        </row>
        <row r="568">
          <cell r="AG568" t="str">
            <v>KAGL0643</v>
          </cell>
        </row>
        <row r="569">
          <cell r="AG569" t="str">
            <v>KLGL2643</v>
          </cell>
        </row>
        <row r="570">
          <cell r="AG570" t="str">
            <v>KL2910</v>
          </cell>
        </row>
        <row r="571">
          <cell r="AG571" t="str">
            <v>KL2664</v>
          </cell>
        </row>
        <row r="572">
          <cell r="AG572" t="str">
            <v>KL2645</v>
          </cell>
        </row>
        <row r="573">
          <cell r="AG573" t="str">
            <v>KLGL2328</v>
          </cell>
        </row>
        <row r="574">
          <cell r="AG574" t="str">
            <v>KL2946</v>
          </cell>
        </row>
        <row r="575">
          <cell r="AG575" t="str">
            <v>KLGL2642</v>
          </cell>
        </row>
        <row r="576">
          <cell r="AG576" t="str">
            <v>KLGL2604</v>
          </cell>
        </row>
        <row r="577">
          <cell r="AG577" t="str">
            <v>KL2941</v>
          </cell>
        </row>
        <row r="578">
          <cell r="AG578" t="str">
            <v>KL2905</v>
          </cell>
        </row>
        <row r="579">
          <cell r="AG579" t="str">
            <v>KL3002</v>
          </cell>
        </row>
        <row r="580">
          <cell r="AG580" t="str">
            <v>KL2960</v>
          </cell>
        </row>
        <row r="581">
          <cell r="AG581" t="str">
            <v>KL3014</v>
          </cell>
        </row>
        <row r="582">
          <cell r="AG582" t="str">
            <v>KL3026</v>
          </cell>
        </row>
        <row r="583">
          <cell r="AG583" t="str">
            <v>KL2955</v>
          </cell>
        </row>
        <row r="584">
          <cell r="AG584" t="str">
            <v>KL2818</v>
          </cell>
        </row>
        <row r="585">
          <cell r="AG585" t="str">
            <v>KL2847</v>
          </cell>
        </row>
        <row r="586">
          <cell r="AG586" t="str">
            <v>KL2989</v>
          </cell>
        </row>
        <row r="587">
          <cell r="AG587" t="str">
            <v>KL2994</v>
          </cell>
        </row>
        <row r="588">
          <cell r="AG588" t="str">
            <v>KL2874</v>
          </cell>
        </row>
        <row r="589">
          <cell r="AG589" t="str">
            <v>KL2871</v>
          </cell>
        </row>
        <row r="590">
          <cell r="AG590" t="str">
            <v>KL3128</v>
          </cell>
        </row>
        <row r="591">
          <cell r="AG591" t="str">
            <v>KL2959</v>
          </cell>
        </row>
        <row r="592">
          <cell r="AG592" t="str">
            <v>KLGL2053</v>
          </cell>
        </row>
        <row r="593">
          <cell r="AG593" t="str">
            <v>KLGL2061</v>
          </cell>
        </row>
        <row r="594">
          <cell r="AG594" t="str">
            <v>KL2996</v>
          </cell>
        </row>
        <row r="595">
          <cell r="AG595" t="str">
            <v>KLGL2340</v>
          </cell>
        </row>
        <row r="596">
          <cell r="AG596" t="str">
            <v>KLGL2326</v>
          </cell>
        </row>
        <row r="597">
          <cell r="AG597" t="str">
            <v>KLGL2175</v>
          </cell>
        </row>
        <row r="598">
          <cell r="AG598" t="str">
            <v>KL3039</v>
          </cell>
        </row>
        <row r="599">
          <cell r="AG599" t="str">
            <v>KLGL2176</v>
          </cell>
        </row>
        <row r="600">
          <cell r="AG600" t="str">
            <v>KLGL2327</v>
          </cell>
        </row>
        <row r="601">
          <cell r="AG601" t="str">
            <v>KL2754</v>
          </cell>
        </row>
        <row r="602">
          <cell r="AG602" t="str">
            <v>KL2855</v>
          </cell>
        </row>
        <row r="603">
          <cell r="AG603" t="str">
            <v>MP3069</v>
          </cell>
        </row>
        <row r="604">
          <cell r="AG604" t="str">
            <v>MPGL1226</v>
          </cell>
        </row>
        <row r="605">
          <cell r="AG605" t="str">
            <v>MP2901</v>
          </cell>
        </row>
        <row r="606">
          <cell r="AG606" t="str">
            <v>MPGL0761</v>
          </cell>
        </row>
        <row r="607">
          <cell r="AG607" t="str">
            <v>MP2842</v>
          </cell>
        </row>
        <row r="608">
          <cell r="AG608" t="str">
            <v>MPGL0844</v>
          </cell>
        </row>
        <row r="609">
          <cell r="AG609" t="str">
            <v>MPGL0807</v>
          </cell>
        </row>
        <row r="610">
          <cell r="AG610" t="str">
            <v>MPGL0843</v>
          </cell>
        </row>
        <row r="611">
          <cell r="AG611" t="str">
            <v>MP2849</v>
          </cell>
        </row>
        <row r="612">
          <cell r="AG612" t="str">
            <v>MPGL0626</v>
          </cell>
        </row>
        <row r="613">
          <cell r="AG613" t="str">
            <v>MPGL0712</v>
          </cell>
        </row>
        <row r="614">
          <cell r="AG614" t="str">
            <v>MPGL0778</v>
          </cell>
        </row>
        <row r="615">
          <cell r="AG615" t="str">
            <v>MPGL1353</v>
          </cell>
        </row>
        <row r="616">
          <cell r="AG616" t="str">
            <v>MPGL0679</v>
          </cell>
        </row>
        <row r="617">
          <cell r="AG617" t="str">
            <v>MP1286</v>
          </cell>
        </row>
        <row r="618">
          <cell r="AG618" t="str">
            <v>MPGL1409</v>
          </cell>
        </row>
        <row r="619">
          <cell r="AG619" t="str">
            <v>MPGL2193</v>
          </cell>
        </row>
        <row r="620">
          <cell r="AG620" t="str">
            <v>MP2840</v>
          </cell>
        </row>
        <row r="621">
          <cell r="AG621" t="str">
            <v>MPGL2056</v>
          </cell>
        </row>
        <row r="622">
          <cell r="AG622" t="str">
            <v>MPGL1288</v>
          </cell>
        </row>
        <row r="623">
          <cell r="AG623" t="str">
            <v>MPGL0434</v>
          </cell>
        </row>
        <row r="624">
          <cell r="AG624" t="str">
            <v>MPGL0514</v>
          </cell>
        </row>
        <row r="625">
          <cell r="AG625" t="str">
            <v>MP0540</v>
          </cell>
        </row>
        <row r="626">
          <cell r="AG626" t="str">
            <v>MPGL0405</v>
          </cell>
        </row>
        <row r="627">
          <cell r="AG627" t="str">
            <v>MPGL1916</v>
          </cell>
        </row>
        <row r="628">
          <cell r="AG628" t="str">
            <v>MPGL0869</v>
          </cell>
        </row>
        <row r="629">
          <cell r="AG629" t="str">
            <v>MPGL2070</v>
          </cell>
        </row>
        <row r="630">
          <cell r="AG630" t="str">
            <v>MPGL2071</v>
          </cell>
        </row>
        <row r="631">
          <cell r="AG631" t="str">
            <v>MPGL0820</v>
          </cell>
        </row>
        <row r="632">
          <cell r="AG632" t="str">
            <v>MPGL1762</v>
          </cell>
        </row>
        <row r="633">
          <cell r="AG633" t="str">
            <v>MP2848</v>
          </cell>
        </row>
        <row r="634">
          <cell r="AG634" t="str">
            <v>MPGL0576</v>
          </cell>
        </row>
        <row r="635">
          <cell r="AG635" t="str">
            <v>MPGL1295</v>
          </cell>
        </row>
        <row r="636">
          <cell r="AG636" t="str">
            <v>MPGL0441</v>
          </cell>
        </row>
        <row r="637">
          <cell r="AG637" t="str">
            <v>MPGL0934</v>
          </cell>
        </row>
        <row r="638">
          <cell r="AG638" t="str">
            <v>MP3348</v>
          </cell>
        </row>
        <row r="639">
          <cell r="AG639" t="str">
            <v>MPGL1914</v>
          </cell>
        </row>
        <row r="640">
          <cell r="AG640" t="str">
            <v>MPGL0933</v>
          </cell>
        </row>
        <row r="641">
          <cell r="AG641" t="str">
            <v>MP2719</v>
          </cell>
        </row>
        <row r="642">
          <cell r="AG642" t="str">
            <v>MPGL0932</v>
          </cell>
        </row>
        <row r="643">
          <cell r="AG643" t="str">
            <v>MP2050</v>
          </cell>
        </row>
        <row r="644">
          <cell r="AG644" t="str">
            <v>MPGL1410</v>
          </cell>
        </row>
        <row r="645">
          <cell r="AG645" t="str">
            <v>MP2987</v>
          </cell>
        </row>
        <row r="646">
          <cell r="AG646" t="str">
            <v>MPGL2049</v>
          </cell>
        </row>
        <row r="647">
          <cell r="AG647" t="str">
            <v>MP2830</v>
          </cell>
        </row>
        <row r="648">
          <cell r="AG648" t="str">
            <v>MPGL1287</v>
          </cell>
        </row>
        <row r="649">
          <cell r="AG649" t="str">
            <v>MP3203</v>
          </cell>
        </row>
        <row r="650">
          <cell r="AG650" t="str">
            <v>MP2902</v>
          </cell>
        </row>
        <row r="651">
          <cell r="AG651" t="str">
            <v>MPGL1428</v>
          </cell>
        </row>
        <row r="652">
          <cell r="AG652" t="str">
            <v>MPGL1351</v>
          </cell>
        </row>
        <row r="653">
          <cell r="AG653" t="str">
            <v>MP3072</v>
          </cell>
        </row>
        <row r="654">
          <cell r="AG654" t="str">
            <v>MPGL0408</v>
          </cell>
        </row>
        <row r="655">
          <cell r="AG655" t="str">
            <v>MP2695</v>
          </cell>
        </row>
        <row r="656">
          <cell r="AG656" t="str">
            <v>MPGL0875</v>
          </cell>
        </row>
        <row r="657">
          <cell r="AG657" t="str">
            <v>MP2912</v>
          </cell>
        </row>
        <row r="658">
          <cell r="AG658" t="str">
            <v>MPGL0404</v>
          </cell>
        </row>
        <row r="659">
          <cell r="AG659" t="str">
            <v>MPGL0629</v>
          </cell>
        </row>
        <row r="660">
          <cell r="AG660" t="str">
            <v>MPGL0395</v>
          </cell>
        </row>
        <row r="661">
          <cell r="AG661" t="str">
            <v>MPGL0487</v>
          </cell>
        </row>
        <row r="662">
          <cell r="AG662" t="str">
            <v>MPGL0536</v>
          </cell>
        </row>
        <row r="663">
          <cell r="AG663" t="str">
            <v>MP1207</v>
          </cell>
        </row>
        <row r="664">
          <cell r="AG664" t="str">
            <v>MPGL1297</v>
          </cell>
        </row>
        <row r="665">
          <cell r="AG665" t="str">
            <v>MPGL0872</v>
          </cell>
        </row>
        <row r="666">
          <cell r="AG666" t="str">
            <v>MPGL1296</v>
          </cell>
        </row>
        <row r="667">
          <cell r="AG667" t="str">
            <v>MP1905</v>
          </cell>
        </row>
        <row r="668">
          <cell r="AG668" t="str">
            <v>MPGL0809</v>
          </cell>
        </row>
        <row r="669">
          <cell r="AG669" t="str">
            <v>MPGL1901</v>
          </cell>
        </row>
        <row r="670">
          <cell r="AG670" t="str">
            <v>MPGL0871</v>
          </cell>
        </row>
        <row r="671">
          <cell r="AG671" t="str">
            <v>MPGL0805</v>
          </cell>
        </row>
        <row r="672">
          <cell r="AG672" t="str">
            <v>MPGL0810</v>
          </cell>
        </row>
        <row r="673">
          <cell r="AG673" t="str">
            <v>MP3082</v>
          </cell>
        </row>
        <row r="674">
          <cell r="AG674" t="str">
            <v>MP2880</v>
          </cell>
        </row>
        <row r="675">
          <cell r="AG675" t="str">
            <v>MP2852</v>
          </cell>
        </row>
        <row r="676">
          <cell r="AG676" t="str">
            <v>MP2851</v>
          </cell>
        </row>
        <row r="677">
          <cell r="AG677" t="str">
            <v>MP2725</v>
          </cell>
        </row>
        <row r="678">
          <cell r="AG678" t="str">
            <v>MP3070</v>
          </cell>
        </row>
        <row r="679">
          <cell r="AG679" t="str">
            <v>MP3256</v>
          </cell>
        </row>
        <row r="680">
          <cell r="AG680" t="str">
            <v>MPGL0874</v>
          </cell>
        </row>
        <row r="681">
          <cell r="AG681" t="str">
            <v>MP2249</v>
          </cell>
        </row>
        <row r="682">
          <cell r="AG682" t="str">
            <v>MPGL0811</v>
          </cell>
        </row>
        <row r="683">
          <cell r="AG683" t="str">
            <v>MP3102</v>
          </cell>
        </row>
        <row r="684">
          <cell r="AG684" t="str">
            <v>MPGL0873</v>
          </cell>
        </row>
        <row r="685">
          <cell r="AG685" t="str">
            <v>MP2850</v>
          </cell>
        </row>
        <row r="686">
          <cell r="AG686" t="str">
            <v>MPGL0443</v>
          </cell>
        </row>
        <row r="687">
          <cell r="AG687" t="str">
            <v>MP2920</v>
          </cell>
        </row>
        <row r="688">
          <cell r="AG688" t="str">
            <v>MPGL0812</v>
          </cell>
        </row>
        <row r="689">
          <cell r="AG689" t="str">
            <v>MPGL0499</v>
          </cell>
        </row>
        <row r="690">
          <cell r="AG690" t="str">
            <v>MP0876</v>
          </cell>
        </row>
        <row r="691">
          <cell r="AG691" t="str">
            <v>MP2918</v>
          </cell>
        </row>
        <row r="692">
          <cell r="AG692" t="str">
            <v>MP2919</v>
          </cell>
        </row>
        <row r="693">
          <cell r="AG693" t="str">
            <v>MPGL1356</v>
          </cell>
        </row>
        <row r="694">
          <cell r="AG694" t="str">
            <v>MPGL0498</v>
          </cell>
        </row>
        <row r="695">
          <cell r="AG695" t="str">
            <v>MPGL1907</v>
          </cell>
        </row>
        <row r="696">
          <cell r="AG696" t="str">
            <v>MP2965</v>
          </cell>
        </row>
        <row r="697">
          <cell r="AG697" t="str">
            <v>MPGL0612</v>
          </cell>
        </row>
        <row r="698">
          <cell r="AG698" t="str">
            <v>MP2879</v>
          </cell>
        </row>
        <row r="699">
          <cell r="AG699" t="str">
            <v>MPGL1357</v>
          </cell>
        </row>
        <row r="700">
          <cell r="AG700" t="str">
            <v>MP2768</v>
          </cell>
        </row>
        <row r="701">
          <cell r="AG701" t="str">
            <v>MPGL1746</v>
          </cell>
        </row>
        <row r="702">
          <cell r="AG702" t="str">
            <v>MPGL0806</v>
          </cell>
        </row>
        <row r="703">
          <cell r="AG703" t="str">
            <v>MP2795</v>
          </cell>
        </row>
        <row r="704">
          <cell r="AG704" t="str">
            <v>MPGL1298</v>
          </cell>
        </row>
        <row r="705">
          <cell r="AG705" t="str">
            <v>MP3071</v>
          </cell>
        </row>
        <row r="706">
          <cell r="AG706" t="str">
            <v>MPGL0566</v>
          </cell>
        </row>
        <row r="707">
          <cell r="AG707" t="str">
            <v>MP2804</v>
          </cell>
        </row>
        <row r="708">
          <cell r="AG708" t="str">
            <v>MPGL1352</v>
          </cell>
        </row>
        <row r="709">
          <cell r="AG709" t="str">
            <v>MP2890</v>
          </cell>
        </row>
        <row r="710">
          <cell r="AG710" t="str">
            <v>MP3239</v>
          </cell>
        </row>
        <row r="711">
          <cell r="AG711" t="str">
            <v>MP2975</v>
          </cell>
        </row>
        <row r="712">
          <cell r="AG712" t="str">
            <v>MP2722</v>
          </cell>
        </row>
        <row r="713">
          <cell r="AG713" t="str">
            <v>MP2809</v>
          </cell>
        </row>
        <row r="714">
          <cell r="AG714" t="str">
            <v>MPGL0936</v>
          </cell>
        </row>
        <row r="715">
          <cell r="AG715" t="str">
            <v>MPGL2069</v>
          </cell>
        </row>
        <row r="716">
          <cell r="AG716" t="str">
            <v>MPGL0939</v>
          </cell>
        </row>
        <row r="717">
          <cell r="AG717" t="str">
            <v>MPGL1294</v>
          </cell>
        </row>
        <row r="718">
          <cell r="AG718" t="str">
            <v>MPGL2141</v>
          </cell>
        </row>
        <row r="719">
          <cell r="AG719" t="str">
            <v>MPGL1406</v>
          </cell>
        </row>
        <row r="720">
          <cell r="AG720" t="str">
            <v>MPGL2213</v>
          </cell>
        </row>
        <row r="721">
          <cell r="AG721" t="str">
            <v>MPGL0938</v>
          </cell>
        </row>
        <row r="722">
          <cell r="AG722" t="str">
            <v>MPGL2252</v>
          </cell>
        </row>
        <row r="723">
          <cell r="AG723" t="str">
            <v>MPGL2190</v>
          </cell>
        </row>
        <row r="724">
          <cell r="AG724" t="str">
            <v>MPGL0842</v>
          </cell>
        </row>
        <row r="725">
          <cell r="AG725" t="str">
            <v>MPGL0625</v>
          </cell>
        </row>
        <row r="726">
          <cell r="AG726" t="str">
            <v>MP2764</v>
          </cell>
        </row>
        <row r="727">
          <cell r="AG727" t="str">
            <v>MPGL2055</v>
          </cell>
        </row>
        <row r="728">
          <cell r="AG728" t="str">
            <v>MP3119</v>
          </cell>
        </row>
        <row r="729">
          <cell r="AG729" t="str">
            <v>MPGL0762</v>
          </cell>
        </row>
        <row r="730">
          <cell r="AG730" t="str">
            <v>MP3120</v>
          </cell>
        </row>
        <row r="731">
          <cell r="AG731" t="str">
            <v>MP2966</v>
          </cell>
        </row>
        <row r="732">
          <cell r="AG732" t="str">
            <v>MPGL0385</v>
          </cell>
        </row>
        <row r="733">
          <cell r="AG733" t="str">
            <v>MPGL0937</v>
          </cell>
        </row>
        <row r="734">
          <cell r="AG734" t="str">
            <v>MPGL0447</v>
          </cell>
        </row>
        <row r="735">
          <cell r="AG735" t="str">
            <v>MP3479</v>
          </cell>
        </row>
        <row r="736">
          <cell r="AG736" t="str">
            <v>MP2742</v>
          </cell>
        </row>
        <row r="737">
          <cell r="AG737" t="str">
            <v>MP2969</v>
          </cell>
        </row>
        <row r="738">
          <cell r="AG738" t="str">
            <v>MPGL1291</v>
          </cell>
        </row>
        <row r="739">
          <cell r="AG739" t="str">
            <v>MPGL2068</v>
          </cell>
        </row>
        <row r="740">
          <cell r="AG740" t="str">
            <v>MP2792</v>
          </cell>
        </row>
        <row r="741">
          <cell r="AG741" t="str">
            <v>MP2834</v>
          </cell>
        </row>
        <row r="742">
          <cell r="AG742" t="str">
            <v>MPGL0819</v>
          </cell>
        </row>
        <row r="743">
          <cell r="AG743" t="str">
            <v>MP2811</v>
          </cell>
        </row>
        <row r="744">
          <cell r="AG744" t="str">
            <v>MPGL2066</v>
          </cell>
        </row>
        <row r="745">
          <cell r="AG745" t="str">
            <v>MPGL2132</v>
          </cell>
        </row>
        <row r="746">
          <cell r="AG746" t="str">
            <v>MPGL0720</v>
          </cell>
        </row>
        <row r="747">
          <cell r="AG747" t="str">
            <v>MPGL2058</v>
          </cell>
        </row>
        <row r="748">
          <cell r="AG748" t="str">
            <v>MPGL0442</v>
          </cell>
        </row>
        <row r="749">
          <cell r="AG749" t="str">
            <v>MP2853</v>
          </cell>
        </row>
        <row r="750">
          <cell r="AG750" t="str">
            <v>MPGL1407</v>
          </cell>
        </row>
        <row r="751">
          <cell r="AG751" t="str">
            <v>MP2753</v>
          </cell>
        </row>
        <row r="752">
          <cell r="AG752" t="str">
            <v>MPGL0575</v>
          </cell>
        </row>
        <row r="753">
          <cell r="AG753" t="str">
            <v>MPGL0935</v>
          </cell>
        </row>
        <row r="754">
          <cell r="AG754" t="str">
            <v>MPGL2067</v>
          </cell>
        </row>
        <row r="755">
          <cell r="AG755" t="str">
            <v>MPGL2065</v>
          </cell>
        </row>
        <row r="756">
          <cell r="AG756" t="str">
            <v>MPGL0502</v>
          </cell>
        </row>
        <row r="757">
          <cell r="AG757" t="str">
            <v>MP2816</v>
          </cell>
        </row>
        <row r="758">
          <cell r="AG758" t="str">
            <v>MP2968</v>
          </cell>
        </row>
        <row r="759">
          <cell r="AG759" t="str">
            <v>MP2724</v>
          </cell>
        </row>
        <row r="760">
          <cell r="AG760" t="str">
            <v>MP2057</v>
          </cell>
        </row>
        <row r="761">
          <cell r="AG761" t="str">
            <v>MRGL2106</v>
          </cell>
        </row>
        <row r="762">
          <cell r="AG762" t="str">
            <v>MRGL2105</v>
          </cell>
        </row>
        <row r="763">
          <cell r="AG763" t="str">
            <v>MRGL2273</v>
          </cell>
        </row>
        <row r="764">
          <cell r="AG764" t="str">
            <v>MR2765</v>
          </cell>
        </row>
        <row r="765">
          <cell r="AG765" t="str">
            <v>MRGL2107</v>
          </cell>
        </row>
        <row r="766">
          <cell r="AG766" t="str">
            <v>MR2718</v>
          </cell>
        </row>
        <row r="767">
          <cell r="AG767" t="str">
            <v>MR2970</v>
          </cell>
        </row>
        <row r="768">
          <cell r="AG768" t="str">
            <v>MR2787</v>
          </cell>
        </row>
        <row r="769">
          <cell r="AG769" t="str">
            <v>MR2881</v>
          </cell>
        </row>
        <row r="770">
          <cell r="AG770" t="str">
            <v>MR2839</v>
          </cell>
        </row>
        <row r="771">
          <cell r="AG771" t="str">
            <v>MR2658</v>
          </cell>
        </row>
        <row r="772">
          <cell r="AG772" t="str">
            <v>MR2820</v>
          </cell>
        </row>
        <row r="773">
          <cell r="AG773" t="str">
            <v>MR1529</v>
          </cell>
        </row>
        <row r="774">
          <cell r="AG774" t="str">
            <v>MR3526</v>
          </cell>
        </row>
        <row r="775">
          <cell r="AG775" t="str">
            <v>MRGL0596</v>
          </cell>
        </row>
        <row r="776">
          <cell r="AG776" t="str">
            <v>MRGL2258</v>
          </cell>
        </row>
        <row r="777">
          <cell r="AG777" t="str">
            <v>MRGL0856</v>
          </cell>
        </row>
        <row r="778">
          <cell r="AG778" t="str">
            <v>MR2891</v>
          </cell>
        </row>
        <row r="779">
          <cell r="AG779" t="str">
            <v>MR2807</v>
          </cell>
        </row>
        <row r="780">
          <cell r="AG780" t="str">
            <v>MR2738</v>
          </cell>
        </row>
        <row r="781">
          <cell r="AG781" t="str">
            <v>MR2873</v>
          </cell>
        </row>
        <row r="782">
          <cell r="AG782" t="str">
            <v>MR2752</v>
          </cell>
        </row>
        <row r="783">
          <cell r="AG783" t="str">
            <v>MRGL0562</v>
          </cell>
        </row>
        <row r="784">
          <cell r="AG784" t="str">
            <v>MR2882</v>
          </cell>
        </row>
        <row r="785">
          <cell r="AG785" t="str">
            <v>MR3042</v>
          </cell>
        </row>
        <row r="786">
          <cell r="AG786" t="str">
            <v>MRGL0598</v>
          </cell>
        </row>
        <row r="787">
          <cell r="AG787" t="str">
            <v>MRGL0599</v>
          </cell>
        </row>
        <row r="788">
          <cell r="AG788" t="str">
            <v>MR0501</v>
          </cell>
        </row>
        <row r="789">
          <cell r="AG789" t="str">
            <v>MR1820</v>
          </cell>
        </row>
        <row r="790">
          <cell r="AG790" t="str">
            <v>MR3074</v>
          </cell>
        </row>
        <row r="791">
          <cell r="AG791" t="str">
            <v>MR2810</v>
          </cell>
        </row>
        <row r="792">
          <cell r="AG792" t="str">
            <v>MR2786</v>
          </cell>
        </row>
        <row r="793">
          <cell r="AG793" t="str">
            <v>MR2924</v>
          </cell>
        </row>
        <row r="794">
          <cell r="AG794" t="str">
            <v>MR2806</v>
          </cell>
        </row>
        <row r="795">
          <cell r="AG795" t="str">
            <v>MRGL0946</v>
          </cell>
        </row>
        <row r="796">
          <cell r="AG796" t="str">
            <v>MR3529</v>
          </cell>
        </row>
        <row r="797">
          <cell r="AG797" t="str">
            <v>MR3233</v>
          </cell>
        </row>
        <row r="798">
          <cell r="AG798" t="str">
            <v>MRGL0690</v>
          </cell>
        </row>
        <row r="799">
          <cell r="AG799" t="str">
            <v>MRIL0521</v>
          </cell>
        </row>
        <row r="800">
          <cell r="AG800" t="str">
            <v>MRGL0524</v>
          </cell>
        </row>
        <row r="801">
          <cell r="AG801" t="str">
            <v>MRGL2104</v>
          </cell>
        </row>
        <row r="802">
          <cell r="AG802" t="str">
            <v>MR3525</v>
          </cell>
        </row>
        <row r="803">
          <cell r="AG803" t="str">
            <v>MR2843</v>
          </cell>
        </row>
        <row r="804">
          <cell r="AG804" t="str">
            <v>MRIL0692</v>
          </cell>
        </row>
        <row r="805">
          <cell r="AG805" t="str">
            <v>MRGL0795</v>
          </cell>
        </row>
        <row r="806">
          <cell r="AG806" t="str">
            <v>MRGL1004</v>
          </cell>
        </row>
        <row r="807">
          <cell r="AG807" t="str">
            <v>MR3055</v>
          </cell>
        </row>
        <row r="808">
          <cell r="AG808" t="str">
            <v>MRGL0556</v>
          </cell>
        </row>
        <row r="809">
          <cell r="AG809" t="str">
            <v>MRGL1016</v>
          </cell>
        </row>
        <row r="810">
          <cell r="AG810" t="str">
            <v>MRGL0892</v>
          </cell>
        </row>
        <row r="811">
          <cell r="AG811" t="str">
            <v>MR3527</v>
          </cell>
        </row>
        <row r="812">
          <cell r="AG812" t="str">
            <v>MRGL2246</v>
          </cell>
        </row>
        <row r="813">
          <cell r="AG813" t="str">
            <v>MR3528</v>
          </cell>
        </row>
        <row r="814">
          <cell r="AG814" t="str">
            <v>MRGL0857</v>
          </cell>
        </row>
        <row r="815">
          <cell r="AG815" t="str">
            <v>MR0430</v>
          </cell>
        </row>
        <row r="816">
          <cell r="AG816" t="str">
            <v>MR3056</v>
          </cell>
        </row>
        <row r="817">
          <cell r="AG817" t="str">
            <v>MRGL1024</v>
          </cell>
        </row>
        <row r="818">
          <cell r="AG818" t="str">
            <v>MR3079</v>
          </cell>
        </row>
        <row r="819">
          <cell r="AG819" t="str">
            <v>MR2567</v>
          </cell>
        </row>
        <row r="820">
          <cell r="AG820" t="str">
            <v>MR2823</v>
          </cell>
        </row>
        <row r="821">
          <cell r="AG821" t="str">
            <v>MR0373</v>
          </cell>
        </row>
        <row r="822">
          <cell r="AG822" t="str">
            <v>MRGL1029</v>
          </cell>
        </row>
        <row r="823">
          <cell r="AG823" t="str">
            <v>MRGL2325</v>
          </cell>
        </row>
        <row r="824">
          <cell r="AG824" t="str">
            <v>MRIL0537</v>
          </cell>
        </row>
        <row r="825">
          <cell r="AG825" t="str">
            <v>MRGL0538</v>
          </cell>
        </row>
        <row r="826">
          <cell r="AG826" t="str">
            <v>MRGL1030</v>
          </cell>
        </row>
        <row r="827">
          <cell r="AG827" t="str">
            <v>MRGL1021</v>
          </cell>
        </row>
        <row r="828">
          <cell r="AG828" t="str">
            <v>MR3258</v>
          </cell>
        </row>
        <row r="829">
          <cell r="AG829" t="str">
            <v>MRGL2259</v>
          </cell>
        </row>
        <row r="830">
          <cell r="AG830" t="str">
            <v>MRGL0627</v>
          </cell>
        </row>
        <row r="831">
          <cell r="AG831" t="str">
            <v>MRGL0539</v>
          </cell>
        </row>
        <row r="832">
          <cell r="AG832" t="str">
            <v>MR2899</v>
          </cell>
        </row>
        <row r="833">
          <cell r="AG833" t="str">
            <v>MRGL0794</v>
          </cell>
        </row>
        <row r="834">
          <cell r="AG834" t="str">
            <v>MRIL0470</v>
          </cell>
        </row>
        <row r="835">
          <cell r="AG835" t="str">
            <v>MRGL0550</v>
          </cell>
        </row>
        <row r="836">
          <cell r="AG836" t="str">
            <v>MRGL0510</v>
          </cell>
        </row>
        <row r="837">
          <cell r="AG837" t="str">
            <v>MRGL0883</v>
          </cell>
        </row>
        <row r="838">
          <cell r="AG838" t="str">
            <v>MRGL0793</v>
          </cell>
        </row>
        <row r="839">
          <cell r="AG839" t="str">
            <v>MR0467</v>
          </cell>
        </row>
        <row r="840">
          <cell r="AG840" t="str">
            <v>MRGL0691</v>
          </cell>
        </row>
        <row r="841">
          <cell r="AG841" t="str">
            <v>MR0555</v>
          </cell>
        </row>
        <row r="842">
          <cell r="AG842" t="str">
            <v>MR2964</v>
          </cell>
        </row>
        <row r="843">
          <cell r="AG843" t="str">
            <v>MR2976</v>
          </cell>
        </row>
        <row r="844">
          <cell r="AG844" t="str">
            <v>MR0368</v>
          </cell>
        </row>
        <row r="845">
          <cell r="AG845" t="str">
            <v>MR0597</v>
          </cell>
        </row>
        <row r="846">
          <cell r="AG846" t="str">
            <v>MR0287</v>
          </cell>
        </row>
        <row r="847">
          <cell r="AG847" t="str">
            <v>MR1023</v>
          </cell>
        </row>
        <row r="848">
          <cell r="AG848" t="str">
            <v>MR3054</v>
          </cell>
        </row>
        <row r="849">
          <cell r="AG849" t="str">
            <v>MRGL0552</v>
          </cell>
        </row>
        <row r="850">
          <cell r="AG850" t="str">
            <v>MR2656</v>
          </cell>
        </row>
        <row r="851">
          <cell r="AG851" t="str">
            <v>MRGL0608</v>
          </cell>
        </row>
        <row r="852">
          <cell r="AG852" t="str">
            <v>MR0280</v>
          </cell>
        </row>
        <row r="853">
          <cell r="AG853" t="str">
            <v>MRIL0372</v>
          </cell>
        </row>
        <row r="854">
          <cell r="AG854" t="str">
            <v>MRGL0605</v>
          </cell>
        </row>
        <row r="855">
          <cell r="AG855" t="str">
            <v>MR2785</v>
          </cell>
        </row>
        <row r="856">
          <cell r="AG856" t="str">
            <v>MR0285</v>
          </cell>
        </row>
        <row r="857">
          <cell r="AG857" t="str">
            <v>MRGL0664</v>
          </cell>
        </row>
        <row r="858">
          <cell r="AG858" t="str">
            <v>MR2875</v>
          </cell>
        </row>
        <row r="859">
          <cell r="AG859" t="str">
            <v>MR3044</v>
          </cell>
        </row>
        <row r="860">
          <cell r="AG860" t="str">
            <v>MRGL0689</v>
          </cell>
        </row>
        <row r="861">
          <cell r="AG861" t="str">
            <v>MR2838</v>
          </cell>
        </row>
        <row r="862">
          <cell r="AG862" t="str">
            <v>MRGL0853</v>
          </cell>
        </row>
        <row r="863">
          <cell r="AG863" t="str">
            <v>MRGL0551</v>
          </cell>
        </row>
        <row r="864">
          <cell r="AG864" t="str">
            <v>MRIL0469</v>
          </cell>
        </row>
        <row r="865">
          <cell r="AG865" t="str">
            <v>MRIL0435</v>
          </cell>
        </row>
        <row r="866">
          <cell r="AG866" t="str">
            <v>MRGL0383</v>
          </cell>
        </row>
        <row r="867">
          <cell r="AG867" t="str">
            <v>MR2897</v>
          </cell>
        </row>
        <row r="868">
          <cell r="AG868" t="str">
            <v>MRGL0321</v>
          </cell>
        </row>
        <row r="869">
          <cell r="AG869" t="str">
            <v>MRIL0553</v>
          </cell>
        </row>
        <row r="870">
          <cell r="AG870" t="str">
            <v>MR0360</v>
          </cell>
        </row>
        <row r="871">
          <cell r="AG871" t="str">
            <v>MRGL1220</v>
          </cell>
        </row>
        <row r="872">
          <cell r="AG872" t="str">
            <v>MR2833</v>
          </cell>
        </row>
        <row r="873">
          <cell r="AG873" t="str">
            <v>MRGL0688</v>
          </cell>
        </row>
        <row r="874">
          <cell r="AG874" t="str">
            <v>MRGL2332</v>
          </cell>
        </row>
        <row r="875">
          <cell r="AG875" t="str">
            <v>MRGL2029</v>
          </cell>
        </row>
        <row r="876">
          <cell r="AG876" t="str">
            <v>MRGL0792</v>
          </cell>
        </row>
        <row r="877">
          <cell r="AG877" t="str">
            <v>MR1723</v>
          </cell>
        </row>
        <row r="878">
          <cell r="AG878" t="str">
            <v>MRGL2108</v>
          </cell>
        </row>
        <row r="879">
          <cell r="AG879" t="str">
            <v>MRGL1027</v>
          </cell>
        </row>
        <row r="880">
          <cell r="AG880" t="str">
            <v>MRGL1473</v>
          </cell>
        </row>
        <row r="881">
          <cell r="AG881" t="str">
            <v>MRGL0854</v>
          </cell>
        </row>
        <row r="882">
          <cell r="AG882" t="str">
            <v>MRGL0882</v>
          </cell>
        </row>
        <row r="883">
          <cell r="AG883" t="str">
            <v>MR0384</v>
          </cell>
        </row>
        <row r="884">
          <cell r="AG884" t="str">
            <v>MRIL1018</v>
          </cell>
        </row>
        <row r="885">
          <cell r="AG885" t="str">
            <v>ORGL0291</v>
          </cell>
        </row>
        <row r="886">
          <cell r="AG886" t="str">
            <v>ORGL1088</v>
          </cell>
        </row>
        <row r="887">
          <cell r="AG887" t="str">
            <v>OR2751</v>
          </cell>
        </row>
        <row r="888">
          <cell r="AG888" t="str">
            <v>ORGL1452</v>
          </cell>
        </row>
        <row r="889">
          <cell r="AG889" t="str">
            <v>OR2713</v>
          </cell>
        </row>
        <row r="890">
          <cell r="AG890" t="str">
            <v>ORGL0574</v>
          </cell>
        </row>
        <row r="891">
          <cell r="AG891" t="str">
            <v>ORGL0399</v>
          </cell>
        </row>
        <row r="892">
          <cell r="AG892" t="str">
            <v>OR2682</v>
          </cell>
        </row>
        <row r="893">
          <cell r="AG893" t="str">
            <v>ORGL0685</v>
          </cell>
        </row>
        <row r="894">
          <cell r="AG894" t="str">
            <v>OR2956</v>
          </cell>
        </row>
        <row r="895">
          <cell r="AG895" t="str">
            <v>OR3106</v>
          </cell>
        </row>
        <row r="896">
          <cell r="AG896" t="str">
            <v>ORGL0628</v>
          </cell>
        </row>
        <row r="897">
          <cell r="AG897" t="str">
            <v>OR2791</v>
          </cell>
        </row>
        <row r="898">
          <cell r="AG898" t="str">
            <v>ORGL0439</v>
          </cell>
        </row>
        <row r="899">
          <cell r="AG899" t="str">
            <v>OR2790</v>
          </cell>
        </row>
        <row r="900">
          <cell r="AG900" t="str">
            <v>ORGL0329</v>
          </cell>
        </row>
        <row r="901">
          <cell r="AG901" t="str">
            <v>OR2727</v>
          </cell>
        </row>
        <row r="902">
          <cell r="AG902" t="str">
            <v>OR2686</v>
          </cell>
        </row>
        <row r="903">
          <cell r="AG903" t="str">
            <v>OR2939</v>
          </cell>
        </row>
        <row r="904">
          <cell r="AG904" t="str">
            <v>ORGL0424</v>
          </cell>
        </row>
        <row r="905">
          <cell r="AG905" t="str">
            <v>ORGL0783</v>
          </cell>
        </row>
        <row r="906">
          <cell r="AG906" t="str">
            <v>OR2814</v>
          </cell>
        </row>
        <row r="907">
          <cell r="AG907" t="str">
            <v>OR2917</v>
          </cell>
        </row>
        <row r="908">
          <cell r="AG908" t="str">
            <v>OR2663</v>
          </cell>
        </row>
        <row r="909">
          <cell r="AG909" t="str">
            <v>ORGL0782</v>
          </cell>
        </row>
        <row r="910">
          <cell r="AG910" t="str">
            <v>ORGL1517</v>
          </cell>
        </row>
        <row r="911">
          <cell r="AG911" t="str">
            <v>ORGL0235</v>
          </cell>
        </row>
        <row r="912">
          <cell r="AG912" t="str">
            <v>ORGL0234</v>
          </cell>
        </row>
        <row r="913">
          <cell r="AG913" t="str">
            <v>OR2687</v>
          </cell>
        </row>
        <row r="914">
          <cell r="AG914" t="str">
            <v>OR2781</v>
          </cell>
        </row>
        <row r="915">
          <cell r="AG915" t="str">
            <v>OR2661</v>
          </cell>
        </row>
        <row r="916">
          <cell r="AG916" t="str">
            <v>ORGL0600</v>
          </cell>
        </row>
        <row r="917">
          <cell r="AG917" t="str">
            <v>OR2759</v>
          </cell>
        </row>
        <row r="918">
          <cell r="AG918" t="str">
            <v>ORGL0541</v>
          </cell>
        </row>
        <row r="919">
          <cell r="AG919" t="str">
            <v>OR3103</v>
          </cell>
        </row>
        <row r="920">
          <cell r="AG920" t="str">
            <v>OR1176</v>
          </cell>
        </row>
        <row r="921">
          <cell r="AG921" t="str">
            <v>ORGL0557</v>
          </cell>
        </row>
        <row r="922">
          <cell r="AG922" t="str">
            <v>OR2732</v>
          </cell>
        </row>
        <row r="923">
          <cell r="AG923" t="str">
            <v>ORGL0542</v>
          </cell>
        </row>
        <row r="924">
          <cell r="AG924" t="str">
            <v>ORGL1447</v>
          </cell>
        </row>
        <row r="925">
          <cell r="AG925" t="str">
            <v>OR2857</v>
          </cell>
        </row>
        <row r="926">
          <cell r="AG926" t="str">
            <v>ORGL0584</v>
          </cell>
        </row>
        <row r="927">
          <cell r="AG927" t="str">
            <v>OR3111</v>
          </cell>
        </row>
        <row r="928">
          <cell r="AG928" t="str">
            <v>ORGL2635</v>
          </cell>
        </row>
        <row r="929">
          <cell r="AG929" t="str">
            <v>OR2883</v>
          </cell>
        </row>
        <row r="930">
          <cell r="AG930" t="str">
            <v>ORGL1564</v>
          </cell>
        </row>
        <row r="931">
          <cell r="AG931" t="str">
            <v>OR2704</v>
          </cell>
        </row>
        <row r="932">
          <cell r="AG932" t="str">
            <v>OR2916</v>
          </cell>
        </row>
        <row r="933">
          <cell r="AG933" t="str">
            <v>OR3107</v>
          </cell>
        </row>
        <row r="934">
          <cell r="AG934" t="str">
            <v>ORGL1448</v>
          </cell>
        </row>
        <row r="935">
          <cell r="AG935" t="str">
            <v>ORGL0686</v>
          </cell>
        </row>
        <row r="936">
          <cell r="AG936" t="str">
            <v>OR0851</v>
          </cell>
        </row>
        <row r="937">
          <cell r="AG937" t="str">
            <v>OR2655</v>
          </cell>
        </row>
        <row r="938">
          <cell r="AG938" t="str">
            <v>ORGL0463</v>
          </cell>
        </row>
        <row r="939">
          <cell r="AG939" t="str">
            <v>ORGL1008</v>
          </cell>
        </row>
        <row r="940">
          <cell r="AG940" t="str">
            <v>OR3108</v>
          </cell>
        </row>
        <row r="941">
          <cell r="AG941" t="str">
            <v>OR2706</v>
          </cell>
        </row>
        <row r="942">
          <cell r="AG942" t="str">
            <v>OR1616</v>
          </cell>
        </row>
        <row r="943">
          <cell r="AG943" t="str">
            <v>OR2758</v>
          </cell>
        </row>
        <row r="944">
          <cell r="AG944" t="str">
            <v>ORGL2631</v>
          </cell>
        </row>
        <row r="945">
          <cell r="AG945" t="str">
            <v>OR2992</v>
          </cell>
        </row>
        <row r="946">
          <cell r="AG946" t="str">
            <v>ORGL0949</v>
          </cell>
        </row>
        <row r="947">
          <cell r="AG947" t="str">
            <v>ORGL0594</v>
          </cell>
        </row>
        <row r="948">
          <cell r="AG948" t="str">
            <v>ORGL1002</v>
          </cell>
        </row>
        <row r="949">
          <cell r="AG949" t="str">
            <v>OR3109</v>
          </cell>
        </row>
        <row r="950">
          <cell r="AG950" t="str">
            <v>ORGL0917</v>
          </cell>
        </row>
        <row r="951">
          <cell r="AG951" t="str">
            <v>OR3110</v>
          </cell>
        </row>
        <row r="952">
          <cell r="AG952" t="str">
            <v>OR3105</v>
          </cell>
        </row>
        <row r="953">
          <cell r="AG953" t="str">
            <v>ORGL1009</v>
          </cell>
        </row>
        <row r="954">
          <cell r="AG954" t="str">
            <v>ORGL0398</v>
          </cell>
        </row>
        <row r="955">
          <cell r="AG955" t="str">
            <v>OR2763</v>
          </cell>
        </row>
        <row r="956">
          <cell r="AG956" t="str">
            <v>ORGL1187</v>
          </cell>
        </row>
        <row r="957">
          <cell r="AG957" t="str">
            <v>ORGL2615</v>
          </cell>
        </row>
        <row r="958">
          <cell r="AG958" t="str">
            <v>ORGL0544</v>
          </cell>
        </row>
        <row r="959">
          <cell r="AG959" t="str">
            <v>ORGL2211</v>
          </cell>
        </row>
        <row r="960">
          <cell r="AG960" t="str">
            <v>OR3007</v>
          </cell>
        </row>
        <row r="961">
          <cell r="AG961" t="str">
            <v>OR2673</v>
          </cell>
        </row>
        <row r="962">
          <cell r="AG962" t="str">
            <v>OR0378</v>
          </cell>
        </row>
        <row r="963">
          <cell r="AG963" t="str">
            <v>OR0636</v>
          </cell>
        </row>
        <row r="964">
          <cell r="AG964" t="str">
            <v>OR2714</v>
          </cell>
        </row>
        <row r="965">
          <cell r="AG965" t="str">
            <v>ORGL0397</v>
          </cell>
        </row>
        <row r="966">
          <cell r="AG966" t="str">
            <v>OR3249</v>
          </cell>
        </row>
        <row r="967">
          <cell r="AG967" t="str">
            <v>ORGL1186</v>
          </cell>
        </row>
        <row r="968">
          <cell r="AG968" t="str">
            <v>OR2877</v>
          </cell>
        </row>
        <row r="969">
          <cell r="AG969" t="str">
            <v>ORGL0376</v>
          </cell>
        </row>
        <row r="970">
          <cell r="AG970" t="str">
            <v>ORGL0637</v>
          </cell>
        </row>
        <row r="971">
          <cell r="AG971" t="str">
            <v>ORGL0333</v>
          </cell>
        </row>
        <row r="972">
          <cell r="AG972" t="str">
            <v>OR0534</v>
          </cell>
        </row>
        <row r="973">
          <cell r="AG973" t="str">
            <v>ORGL1333</v>
          </cell>
        </row>
        <row r="974">
          <cell r="AG974" t="str">
            <v>OR2766</v>
          </cell>
        </row>
        <row r="975">
          <cell r="AG975" t="str">
            <v>OR3130</v>
          </cell>
        </row>
        <row r="976">
          <cell r="AG976" t="str">
            <v>OR2913</v>
          </cell>
        </row>
        <row r="977">
          <cell r="AG977" t="str">
            <v>OR2669</v>
          </cell>
        </row>
        <row r="978">
          <cell r="AG978" t="str">
            <v>OR1719</v>
          </cell>
        </row>
        <row r="979">
          <cell r="AG979" t="str">
            <v>ORGL0429</v>
          </cell>
        </row>
        <row r="980">
          <cell r="AG980" t="str">
            <v>ORGL0332</v>
          </cell>
        </row>
        <row r="981">
          <cell r="AG981" t="str">
            <v>ORGL0837</v>
          </cell>
        </row>
        <row r="982">
          <cell r="AG982" t="str">
            <v>OR1334</v>
          </cell>
        </row>
        <row r="983">
          <cell r="AG983" t="str">
            <v>ORGL0328</v>
          </cell>
        </row>
        <row r="984">
          <cell r="AG984" t="str">
            <v>ORGL0413</v>
          </cell>
        </row>
        <row r="985">
          <cell r="AG985" t="str">
            <v>OR3116</v>
          </cell>
        </row>
        <row r="986">
          <cell r="AG986" t="str">
            <v>ORGL1040</v>
          </cell>
        </row>
        <row r="987">
          <cell r="AG987" t="str">
            <v>OR2909</v>
          </cell>
        </row>
        <row r="988">
          <cell r="AG988" t="str">
            <v>OR2831</v>
          </cell>
        </row>
        <row r="989">
          <cell r="AG989" t="str">
            <v>ORGL1842</v>
          </cell>
        </row>
        <row r="990">
          <cell r="AG990" t="str">
            <v>ORGL0396</v>
          </cell>
        </row>
        <row r="991">
          <cell r="AG991" t="str">
            <v>ORGL1329</v>
          </cell>
        </row>
        <row r="992">
          <cell r="AG992" t="str">
            <v>OR3255</v>
          </cell>
        </row>
        <row r="993">
          <cell r="AG993" t="str">
            <v>OR2915</v>
          </cell>
        </row>
        <row r="994">
          <cell r="AG994" t="str">
            <v>OR2733</v>
          </cell>
        </row>
        <row r="995">
          <cell r="AG995" t="str">
            <v>ORGL1717</v>
          </cell>
        </row>
        <row r="996">
          <cell r="AG996" t="str">
            <v>OR3104</v>
          </cell>
        </row>
        <row r="997">
          <cell r="AG997" t="str">
            <v>OR2914</v>
          </cell>
        </row>
        <row r="998">
          <cell r="AG998" t="str">
            <v>OR2709</v>
          </cell>
        </row>
        <row r="999">
          <cell r="AG999" t="str">
            <v>ORGL0412</v>
          </cell>
        </row>
        <row r="1000">
          <cell r="AG1000" t="str">
            <v>ORGL0687</v>
          </cell>
        </row>
        <row r="1001">
          <cell r="AG1001" t="str">
            <v>ORGL0849</v>
          </cell>
        </row>
        <row r="1002">
          <cell r="AG1002" t="str">
            <v>OR2878</v>
          </cell>
        </row>
        <row r="1003">
          <cell r="AG1003" t="str">
            <v>ORGL0635</v>
          </cell>
        </row>
        <row r="1004">
          <cell r="AG1004" t="str">
            <v>ORGL0821</v>
          </cell>
        </row>
        <row r="1005">
          <cell r="AG1005" t="str">
            <v>OR2670</v>
          </cell>
        </row>
        <row r="1006">
          <cell r="AG1006" t="str">
            <v>ORGL0558</v>
          </cell>
        </row>
        <row r="1007">
          <cell r="AG1007" t="str">
            <v>ORGL1105</v>
          </cell>
        </row>
        <row r="1008">
          <cell r="AG1008" t="str">
            <v>OR2750</v>
          </cell>
        </row>
        <row r="1009">
          <cell r="AG1009" t="str">
            <v>ORGL2630</v>
          </cell>
        </row>
        <row r="1010">
          <cell r="AG1010" t="str">
            <v>ORGL1733</v>
          </cell>
        </row>
        <row r="1011">
          <cell r="AG1011" t="str">
            <v>OR2761</v>
          </cell>
        </row>
        <row r="1012">
          <cell r="AG1012" t="str">
            <v>ORGL0666</v>
          </cell>
        </row>
        <row r="1013">
          <cell r="AG1013" t="str">
            <v>OR2782</v>
          </cell>
        </row>
        <row r="1014">
          <cell r="AG1014" t="str">
            <v>ORGL0543</v>
          </cell>
        </row>
        <row r="1015">
          <cell r="AG1015" t="str">
            <v>ORGL0838</v>
          </cell>
        </row>
        <row r="1016">
          <cell r="AG1016" t="str">
            <v>ORGL0601</v>
          </cell>
        </row>
        <row r="1017">
          <cell r="AG1017" t="str">
            <v>ORGL1010</v>
          </cell>
        </row>
        <row r="1018">
          <cell r="AG1018" t="str">
            <v>ORGL2212</v>
          </cell>
        </row>
        <row r="1019">
          <cell r="AG1019" t="str">
            <v>ORGL1011</v>
          </cell>
        </row>
        <row r="1020">
          <cell r="AG1020" t="str">
            <v>OR1444</v>
          </cell>
        </row>
        <row r="1021">
          <cell r="AG1021" t="str">
            <v>OR1192</v>
          </cell>
        </row>
        <row r="1022">
          <cell r="AG1022" t="str">
            <v>OR2629</v>
          </cell>
        </row>
        <row r="1023">
          <cell r="AG1023" t="str">
            <v>OR2805</v>
          </cell>
        </row>
        <row r="1024">
          <cell r="AG1024" t="str">
            <v>ORGL0707</v>
          </cell>
        </row>
        <row r="1025">
          <cell r="AG1025" t="str">
            <v>ORGL0735</v>
          </cell>
        </row>
        <row r="1026">
          <cell r="AG1026" t="str">
            <v>OR2760</v>
          </cell>
        </row>
        <row r="1027">
          <cell r="AG1027" t="str">
            <v>ORGL0561</v>
          </cell>
        </row>
        <row r="1028">
          <cell r="AG1028" t="str">
            <v>ORGL2632</v>
          </cell>
        </row>
        <row r="1029">
          <cell r="AG1029" t="str">
            <v>OR3219</v>
          </cell>
        </row>
        <row r="1030">
          <cell r="AG1030" t="str">
            <v>ORGL0464</v>
          </cell>
        </row>
        <row r="1031">
          <cell r="AG1031" t="str">
            <v>OR2736</v>
          </cell>
        </row>
        <row r="1032">
          <cell r="AG1032" t="str">
            <v>ORGL0560</v>
          </cell>
        </row>
        <row r="1033">
          <cell r="AG1033" t="str">
            <v>ORGL1104</v>
          </cell>
        </row>
        <row r="1034">
          <cell r="AG1034" t="str">
            <v>ORGL2640</v>
          </cell>
        </row>
        <row r="1035">
          <cell r="AG1035" t="str">
            <v>ORGL0734</v>
          </cell>
        </row>
        <row r="1036">
          <cell r="AG1036" t="str">
            <v>ORGL0563</v>
          </cell>
        </row>
        <row r="1037">
          <cell r="AG1037" t="str">
            <v>ORGL2626</v>
          </cell>
        </row>
        <row r="1038">
          <cell r="AG1038" t="str">
            <v>ORGL0848</v>
          </cell>
        </row>
        <row r="1039">
          <cell r="AG1039" t="str">
            <v>OR2757</v>
          </cell>
        </row>
        <row r="1040">
          <cell r="AG1040" t="str">
            <v>ORGL0784</v>
          </cell>
        </row>
        <row r="1041">
          <cell r="AG1041" t="str">
            <v>PU2866</v>
          </cell>
        </row>
        <row r="1042">
          <cell r="AG1042" t="str">
            <v>PB3607</v>
          </cell>
        </row>
        <row r="1043">
          <cell r="AG1043" t="str">
            <v>PB3609</v>
          </cell>
        </row>
        <row r="1044">
          <cell r="AG1044" t="str">
            <v>PB3610</v>
          </cell>
        </row>
        <row r="1045">
          <cell r="AG1045" t="str">
            <v>PB3608</v>
          </cell>
        </row>
        <row r="1046">
          <cell r="AG1046" t="str">
            <v>RJ3075</v>
          </cell>
        </row>
        <row r="1047">
          <cell r="AG1047" t="str">
            <v>RJ3089</v>
          </cell>
        </row>
        <row r="1048">
          <cell r="AG1048" t="str">
            <v>RJ2846</v>
          </cell>
        </row>
        <row r="1049">
          <cell r="AG1049" t="str">
            <v>RJ3041</v>
          </cell>
        </row>
        <row r="1050">
          <cell r="AG1050" t="str">
            <v>RJ3196</v>
          </cell>
        </row>
        <row r="1051">
          <cell r="AG1051" t="str">
            <v>RJ2794</v>
          </cell>
        </row>
        <row r="1052">
          <cell r="AG1052" t="str">
            <v>RJ3090</v>
          </cell>
        </row>
        <row r="1053">
          <cell r="AG1053" t="str">
            <v>RJ2961</v>
          </cell>
        </row>
        <row r="1054">
          <cell r="AG1054" t="str">
            <v>RJ3127</v>
          </cell>
        </row>
        <row r="1055">
          <cell r="AG1055" t="str">
            <v>RJ2826</v>
          </cell>
        </row>
        <row r="1056">
          <cell r="AG1056" t="str">
            <v>RJ2937</v>
          </cell>
        </row>
        <row r="1057">
          <cell r="AG1057" t="str">
            <v>RJ3114</v>
          </cell>
        </row>
        <row r="1058">
          <cell r="AG1058" t="str">
            <v>RJ3115</v>
          </cell>
        </row>
        <row r="1059">
          <cell r="AG1059" t="str">
            <v>RJ2958</v>
          </cell>
        </row>
        <row r="1060">
          <cell r="AG1060" t="str">
            <v>RJ3198</v>
          </cell>
        </row>
        <row r="1061">
          <cell r="AG1061" t="str">
            <v>RJ2861</v>
          </cell>
        </row>
        <row r="1062">
          <cell r="AG1062" t="str">
            <v>RJ3126</v>
          </cell>
        </row>
        <row r="1063">
          <cell r="AG1063" t="str">
            <v>RJ3067</v>
          </cell>
        </row>
        <row r="1064">
          <cell r="AG1064" t="str">
            <v>RJ2835</v>
          </cell>
        </row>
        <row r="1065">
          <cell r="AG1065" t="str">
            <v>RJ3513</v>
          </cell>
        </row>
        <row r="1066">
          <cell r="AG1066" t="str">
            <v>RJ3004</v>
          </cell>
        </row>
        <row r="1067">
          <cell r="AG1067" t="str">
            <v>RJ2922</v>
          </cell>
        </row>
        <row r="1068">
          <cell r="AG1068" t="str">
            <v>RJ2863</v>
          </cell>
        </row>
        <row r="1069">
          <cell r="AG1069" t="str">
            <v>RJ2995</v>
          </cell>
        </row>
        <row r="1070">
          <cell r="AG1070" t="str">
            <v>RJ3514</v>
          </cell>
        </row>
        <row r="1071">
          <cell r="AG1071" t="str">
            <v>RJ2935</v>
          </cell>
        </row>
        <row r="1072">
          <cell r="AG1072" t="str">
            <v>RJ3113</v>
          </cell>
        </row>
        <row r="1073">
          <cell r="AG1073" t="str">
            <v>RJ3087</v>
          </cell>
        </row>
        <row r="1074">
          <cell r="AG1074" t="str">
            <v>RJ3068</v>
          </cell>
        </row>
        <row r="1075">
          <cell r="AG1075" t="str">
            <v>RJ2962</v>
          </cell>
        </row>
        <row r="1076">
          <cell r="AG1076" t="str">
            <v>RJ3043</v>
          </cell>
        </row>
        <row r="1077">
          <cell r="AG1077" t="str">
            <v>RJ3040</v>
          </cell>
        </row>
        <row r="1078">
          <cell r="AG1078" t="str">
            <v>RJ3218</v>
          </cell>
        </row>
        <row r="1079">
          <cell r="AG1079" t="str">
            <v>RJ3003</v>
          </cell>
        </row>
        <row r="1080">
          <cell r="AG1080" t="str">
            <v>RJ3096</v>
          </cell>
        </row>
        <row r="1081">
          <cell r="AG1081" t="str">
            <v>RJ3195</v>
          </cell>
        </row>
        <row r="1082">
          <cell r="AG1082" t="str">
            <v>RJ3197</v>
          </cell>
        </row>
        <row r="1083">
          <cell r="AG1083" t="str">
            <v>RJ2982</v>
          </cell>
        </row>
        <row r="1084">
          <cell r="AG1084" t="str">
            <v>RJ2825</v>
          </cell>
        </row>
        <row r="1085">
          <cell r="AG1085" t="str">
            <v>RJ3200</v>
          </cell>
        </row>
        <row r="1086">
          <cell r="AG1086" t="str">
            <v>RJ3112</v>
          </cell>
        </row>
        <row r="1087">
          <cell r="AG1087" t="str">
            <v>RJ3081</v>
          </cell>
        </row>
        <row r="1088">
          <cell r="AG1088" t="str">
            <v>RJ2957</v>
          </cell>
        </row>
        <row r="1089">
          <cell r="AG1089" t="str">
            <v>RJ3503</v>
          </cell>
        </row>
        <row r="1090">
          <cell r="AG1090" t="str">
            <v>RJ3546</v>
          </cell>
        </row>
        <row r="1091">
          <cell r="AG1091" t="str">
            <v>RJ3547</v>
          </cell>
        </row>
        <row r="1092">
          <cell r="AG1092" t="str">
            <v>RJ3550</v>
          </cell>
        </row>
        <row r="1093">
          <cell r="AG1093" t="str">
            <v>RJ3548</v>
          </cell>
        </row>
        <row r="1094">
          <cell r="AG1094" t="str">
            <v>RJ3551</v>
          </cell>
        </row>
        <row r="1095">
          <cell r="AG1095" t="str">
            <v>RJ3549</v>
          </cell>
        </row>
        <row r="1096">
          <cell r="AG1096" t="str">
            <v>RJ3338</v>
          </cell>
        </row>
        <row r="1097">
          <cell r="AG1097" t="str">
            <v>RJ3339</v>
          </cell>
        </row>
        <row r="1098">
          <cell r="AG1098" t="str">
            <v>RJ3502</v>
          </cell>
        </row>
        <row r="1099">
          <cell r="AG1099" t="str">
            <v>RJ3475</v>
          </cell>
        </row>
        <row r="1100">
          <cell r="AG1100" t="str">
            <v>RJ3506</v>
          </cell>
        </row>
        <row r="1101">
          <cell r="AG1101" t="str">
            <v>RJ3476</v>
          </cell>
        </row>
        <row r="1102">
          <cell r="AG1102" t="str">
            <v>RJ3058</v>
          </cell>
        </row>
        <row r="1103">
          <cell r="AG1103" t="str">
            <v>RJ3214</v>
          </cell>
        </row>
        <row r="1104">
          <cell r="AG1104" t="str">
            <v>RJ3215</v>
          </cell>
        </row>
        <row r="1105">
          <cell r="AG1105" t="str">
            <v>RJ3254</v>
          </cell>
        </row>
        <row r="1106">
          <cell r="AG1106" t="str">
            <v>RJ3216</v>
          </cell>
        </row>
        <row r="1107">
          <cell r="AG1107" t="str">
            <v>RJ3217</v>
          </cell>
        </row>
        <row r="1108">
          <cell r="AG1108" t="str">
            <v>RJ2936</v>
          </cell>
        </row>
        <row r="1109">
          <cell r="AG1109" t="str">
            <v>RJ3012</v>
          </cell>
        </row>
        <row r="1110">
          <cell r="AG1110" t="str">
            <v>RJ3049</v>
          </cell>
        </row>
        <row r="1111">
          <cell r="AG1111" t="str">
            <v>RJ3013</v>
          </cell>
        </row>
        <row r="1112">
          <cell r="AG1112" t="str">
            <v>RJ2862</v>
          </cell>
        </row>
        <row r="1113">
          <cell r="AG1113" t="str">
            <v>RJ3048</v>
          </cell>
        </row>
        <row r="1114">
          <cell r="AG1114" t="str">
            <v>RJ3029</v>
          </cell>
        </row>
        <row r="1115">
          <cell r="AG1115" t="str">
            <v>RJ3047</v>
          </cell>
        </row>
        <row r="1116">
          <cell r="AG1116" t="str">
            <v>RJ3060</v>
          </cell>
        </row>
        <row r="1117">
          <cell r="AG1117" t="str">
            <v>RJ3248</v>
          </cell>
        </row>
        <row r="1118">
          <cell r="AG1118" t="str">
            <v>RJ3247</v>
          </cell>
        </row>
        <row r="1119">
          <cell r="AG1119" t="str">
            <v>RJ3253</v>
          </cell>
        </row>
        <row r="1120">
          <cell r="AG1120" t="str">
            <v>RJ3252</v>
          </cell>
        </row>
        <row r="1121">
          <cell r="AG1121" t="str">
            <v>RJ3510</v>
          </cell>
        </row>
        <row r="1122">
          <cell r="AG1122" t="str">
            <v>RJ3505</v>
          </cell>
        </row>
        <row r="1123">
          <cell r="AG1123" t="str">
            <v>RJ3511</v>
          </cell>
        </row>
        <row r="1124">
          <cell r="AG1124" t="str">
            <v>RJ3507</v>
          </cell>
        </row>
        <row r="1125">
          <cell r="AG1125" t="str">
            <v>RJ3504</v>
          </cell>
        </row>
        <row r="1126">
          <cell r="AG1126" t="str">
            <v>RJ3508</v>
          </cell>
        </row>
        <row r="1127">
          <cell r="AG1127" t="str">
            <v>RJ3509</v>
          </cell>
        </row>
        <row r="1128">
          <cell r="AG1128" t="str">
            <v>RJ3512</v>
          </cell>
        </row>
        <row r="1129">
          <cell r="AG1129" t="str">
            <v>RJ3458</v>
          </cell>
        </row>
        <row r="1130">
          <cell r="AG1130" t="str">
            <v>RJ3396</v>
          </cell>
        </row>
        <row r="1131">
          <cell r="AG1131" t="str">
            <v>RJ3397</v>
          </cell>
        </row>
        <row r="1132">
          <cell r="AG1132" t="str">
            <v>RJ3394</v>
          </cell>
        </row>
        <row r="1133">
          <cell r="AG1133" t="str">
            <v>RJ3460</v>
          </cell>
        </row>
        <row r="1134">
          <cell r="AG1134" t="str">
            <v>RJ3393</v>
          </cell>
        </row>
        <row r="1135">
          <cell r="AG1135" t="str">
            <v>RJ3395</v>
          </cell>
        </row>
        <row r="1136">
          <cell r="AG1136" t="str">
            <v>RJ3459</v>
          </cell>
        </row>
        <row r="1137">
          <cell r="AG1137" t="str">
            <v>RJ3457</v>
          </cell>
        </row>
        <row r="1138">
          <cell r="AG1138" t="str">
            <v>RJ3456</v>
          </cell>
        </row>
        <row r="1139">
          <cell r="AG1139" t="str">
            <v>RJ3455</v>
          </cell>
        </row>
        <row r="1140">
          <cell r="AG1140" t="str">
            <v>RJ3340</v>
          </cell>
        </row>
        <row r="1141">
          <cell r="AG1141" t="str">
            <v>RJ3587</v>
          </cell>
        </row>
        <row r="1142">
          <cell r="AG1142" t="str">
            <v>RJ3588</v>
          </cell>
        </row>
        <row r="1143">
          <cell r="AG1143" t="str">
            <v>RJ3589</v>
          </cell>
        </row>
        <row r="1144">
          <cell r="AG1144" t="str">
            <v>RJ3590</v>
          </cell>
        </row>
        <row r="1145">
          <cell r="AG1145" t="str">
            <v>RJ3603</v>
          </cell>
        </row>
        <row r="1146">
          <cell r="AG1146" t="str">
            <v>RJ3599</v>
          </cell>
        </row>
        <row r="1147">
          <cell r="AG1147" t="str">
            <v>RJ3602</v>
          </cell>
        </row>
        <row r="1148">
          <cell r="AG1148" t="str">
            <v>RJ3598</v>
          </cell>
        </row>
        <row r="1149">
          <cell r="AG1149" t="str">
            <v>RJ3597</v>
          </cell>
        </row>
        <row r="1150">
          <cell r="AG1150" t="str">
            <v>RJ3601</v>
          </cell>
        </row>
        <row r="1151">
          <cell r="AG1151" t="str">
            <v>RJ3600</v>
          </cell>
        </row>
        <row r="1152">
          <cell r="AG1152" t="str">
            <v>RJ3595</v>
          </cell>
        </row>
        <row r="1153">
          <cell r="AG1153" t="str">
            <v>RJ3592</v>
          </cell>
        </row>
        <row r="1154">
          <cell r="AG1154" t="str">
            <v>RJ3594</v>
          </cell>
        </row>
        <row r="1155">
          <cell r="AG1155" t="str">
            <v>RJ3593</v>
          </cell>
        </row>
        <row r="1156">
          <cell r="AG1156" t="str">
            <v>RJ3591</v>
          </cell>
        </row>
        <row r="1157">
          <cell r="AG1157" t="str">
            <v>RJ3596</v>
          </cell>
        </row>
        <row r="1158">
          <cell r="AG1158" t="str">
            <v>TN2963</v>
          </cell>
        </row>
        <row r="1159">
          <cell r="AG1159" t="str">
            <v>TN3426</v>
          </cell>
        </row>
        <row r="1160">
          <cell r="AG1160" t="str">
            <v>TN3274</v>
          </cell>
        </row>
        <row r="1161">
          <cell r="AG1161" t="str">
            <v>TN3427</v>
          </cell>
        </row>
        <row r="1162">
          <cell r="AG1162" t="str">
            <v>TN3428</v>
          </cell>
        </row>
        <row r="1163">
          <cell r="AG1163" t="str">
            <v>TN3358</v>
          </cell>
        </row>
        <row r="1164">
          <cell r="AG1164" t="str">
            <v>TN3430</v>
          </cell>
        </row>
        <row r="1165">
          <cell r="AG1165" t="str">
            <v>TN3359</v>
          </cell>
        </row>
        <row r="1166">
          <cell r="AG1166" t="str">
            <v>TN3424</v>
          </cell>
        </row>
        <row r="1167">
          <cell r="AG1167" t="str">
            <v>TN3429</v>
          </cell>
        </row>
        <row r="1168">
          <cell r="AG1168" t="str">
            <v>TN3275</v>
          </cell>
        </row>
        <row r="1169">
          <cell r="AG1169" t="str">
            <v>TN3344</v>
          </cell>
        </row>
        <row r="1170">
          <cell r="AG1170" t="str">
            <v>TN3291</v>
          </cell>
        </row>
        <row r="1171">
          <cell r="AG1171" t="str">
            <v>TN3292</v>
          </cell>
        </row>
        <row r="1172">
          <cell r="AG1172" t="str">
            <v>TN3382</v>
          </cell>
        </row>
        <row r="1173">
          <cell r="AG1173" t="str">
            <v>TN3381</v>
          </cell>
        </row>
        <row r="1174">
          <cell r="AG1174" t="str">
            <v>TN3380</v>
          </cell>
        </row>
        <row r="1175">
          <cell r="AG1175" t="str">
            <v>TN3343</v>
          </cell>
        </row>
        <row r="1176">
          <cell r="AG1176" t="str">
            <v>TN3345</v>
          </cell>
        </row>
        <row r="1177">
          <cell r="AG1177" t="str">
            <v>TN3425</v>
          </cell>
        </row>
        <row r="1178">
          <cell r="AG1178" t="str">
            <v>TN3342</v>
          </cell>
        </row>
        <row r="1179">
          <cell r="AG1179" t="str">
            <v>TN3341</v>
          </cell>
        </row>
        <row r="1180">
          <cell r="AG1180" t="str">
            <v>TN3586</v>
          </cell>
        </row>
        <row r="1181">
          <cell r="AG1181" t="str">
            <v>TN3605</v>
          </cell>
        </row>
        <row r="1182">
          <cell r="AG1182" t="str">
            <v>TS3308</v>
          </cell>
        </row>
        <row r="1183">
          <cell r="AG1183" t="str">
            <v>TS3303</v>
          </cell>
        </row>
        <row r="1184">
          <cell r="AG1184" t="str">
            <v>TS0359</v>
          </cell>
        </row>
        <row r="1185">
          <cell r="AG1185" t="str">
            <v>TS0450</v>
          </cell>
        </row>
        <row r="1186">
          <cell r="AG1186" t="str">
            <v>TS3077</v>
          </cell>
        </row>
        <row r="1187">
          <cell r="AG1187" t="str">
            <v>TS0115</v>
          </cell>
        </row>
        <row r="1188">
          <cell r="AG1188" t="str">
            <v>TS0752</v>
          </cell>
        </row>
        <row r="1189">
          <cell r="AG1189" t="str">
            <v>TS3301</v>
          </cell>
        </row>
        <row r="1190">
          <cell r="AG1190" t="str">
            <v>TS3320</v>
          </cell>
        </row>
        <row r="1191">
          <cell r="AG1191" t="str">
            <v>APIL0964</v>
          </cell>
        </row>
        <row r="1192">
          <cell r="AG1192" t="str">
            <v>TS0058</v>
          </cell>
        </row>
        <row r="1193">
          <cell r="AG1193" t="str">
            <v>TS0660</v>
          </cell>
        </row>
        <row r="1194">
          <cell r="AG1194" t="str">
            <v>TS0531</v>
          </cell>
        </row>
        <row r="1195">
          <cell r="AG1195" t="str">
            <v>TS1461</v>
          </cell>
        </row>
        <row r="1196">
          <cell r="AG1196" t="str">
            <v>TS3326</v>
          </cell>
        </row>
        <row r="1197">
          <cell r="AG1197" t="str">
            <v>TS3313</v>
          </cell>
        </row>
        <row r="1198">
          <cell r="AG1198" t="str">
            <v>TS3321</v>
          </cell>
        </row>
        <row r="1199">
          <cell r="AG1199" t="str">
            <v>TS3363</v>
          </cell>
        </row>
        <row r="1200">
          <cell r="AG1200" t="str">
            <v>TS3305</v>
          </cell>
        </row>
        <row r="1201">
          <cell r="AG1201" t="str">
            <v>TS3322</v>
          </cell>
        </row>
        <row r="1202">
          <cell r="AG1202" t="str">
            <v>TS3361</v>
          </cell>
        </row>
        <row r="1203">
          <cell r="AG1203" t="str">
            <v>TS3362</v>
          </cell>
        </row>
        <row r="1204">
          <cell r="AG1204" t="str">
            <v>TS3323</v>
          </cell>
        </row>
        <row r="1205">
          <cell r="AG1205" t="str">
            <v>TS3315</v>
          </cell>
        </row>
        <row r="1206">
          <cell r="AG1206" t="str">
            <v>TS3328</v>
          </cell>
        </row>
        <row r="1207">
          <cell r="AG1207" t="str">
            <v>TS3407</v>
          </cell>
        </row>
        <row r="1208">
          <cell r="AG1208" t="str">
            <v>TS3452</v>
          </cell>
        </row>
        <row r="1209">
          <cell r="AG1209" t="str">
            <v>TS3453</v>
          </cell>
        </row>
        <row r="1210">
          <cell r="AG1210" t="str">
            <v>TS3451</v>
          </cell>
        </row>
        <row r="1211">
          <cell r="AG1211" t="str">
            <v>TS3406</v>
          </cell>
        </row>
        <row r="1212">
          <cell r="AG1212" t="str">
            <v>TS3405</v>
          </cell>
        </row>
        <row r="1213">
          <cell r="AG1213" t="str">
            <v>TS3450</v>
          </cell>
        </row>
        <row r="1214">
          <cell r="AG1214" t="str">
            <v>UP3347</v>
          </cell>
        </row>
        <row r="1215">
          <cell r="AG1215" t="str">
            <v>UP2693</v>
          </cell>
        </row>
        <row r="1216">
          <cell r="AG1216" t="str">
            <v>UP3073</v>
          </cell>
        </row>
        <row r="1217">
          <cell r="AG1217" t="str">
            <v>UP2692</v>
          </cell>
        </row>
        <row r="1218">
          <cell r="AG1218" t="str">
            <v>UP2938</v>
          </cell>
        </row>
        <row r="1219">
          <cell r="AG1219" t="str">
            <v>UP2952</v>
          </cell>
        </row>
        <row r="1220">
          <cell r="AG1220" t="str">
            <v>UP2841</v>
          </cell>
        </row>
        <row r="1221">
          <cell r="AG1221" t="str">
            <v>UP2856</v>
          </cell>
        </row>
        <row r="1222">
          <cell r="AG1222" t="str">
            <v>UPGL2116</v>
          </cell>
        </row>
        <row r="1223">
          <cell r="AG1223" t="str">
            <v>UPGL2115</v>
          </cell>
        </row>
        <row r="1224">
          <cell r="AG1224" t="str">
            <v>UP3477</v>
          </cell>
        </row>
        <row r="1225">
          <cell r="AG1225" t="str">
            <v>UP2859</v>
          </cell>
        </row>
        <row r="1226">
          <cell r="AG1226" t="str">
            <v>UP3124</v>
          </cell>
        </row>
        <row r="1227">
          <cell r="AG1227" t="str">
            <v>UP2650</v>
          </cell>
        </row>
        <row r="1228">
          <cell r="AG1228" t="str">
            <v>UP2860</v>
          </cell>
        </row>
        <row r="1229">
          <cell r="AG1229" t="str">
            <v>UP3464</v>
          </cell>
        </row>
        <row r="1230">
          <cell r="AG1230" t="str">
            <v>UP3463</v>
          </cell>
        </row>
        <row r="1231">
          <cell r="AG1231" t="str">
            <v>UP3461</v>
          </cell>
        </row>
        <row r="1232">
          <cell r="AG1232" t="str">
            <v>UP3489</v>
          </cell>
        </row>
        <row r="1233">
          <cell r="AG1233" t="str">
            <v>UP3403</v>
          </cell>
        </row>
        <row r="1234">
          <cell r="AG1234" t="str">
            <v>UP3462</v>
          </cell>
        </row>
        <row r="1235">
          <cell r="AG1235" t="str">
            <v>UP3351</v>
          </cell>
        </row>
        <row r="1236">
          <cell r="AG1236" t="str">
            <v>UP3270</v>
          </cell>
        </row>
        <row r="1237">
          <cell r="AG1237" t="str">
            <v>UP3357</v>
          </cell>
        </row>
        <row r="1238">
          <cell r="AG1238" t="str">
            <v>UP3123</v>
          </cell>
        </row>
        <row r="1239">
          <cell r="AG1239" t="str">
            <v>UP3367</v>
          </cell>
        </row>
        <row r="1240">
          <cell r="AG1240" t="str">
            <v>UP3355</v>
          </cell>
        </row>
        <row r="1241">
          <cell r="AG1241" t="str">
            <v>UP3273</v>
          </cell>
        </row>
        <row r="1242">
          <cell r="AG1242" t="str">
            <v>UP3232</v>
          </cell>
        </row>
        <row r="1243">
          <cell r="AG1243" t="str">
            <v>UP3365</v>
          </cell>
        </row>
        <row r="1244">
          <cell r="AG1244" t="str">
            <v>UP3368</v>
          </cell>
        </row>
      </sheetData>
      <sheetData sheetId="1"/>
      <sheetData sheetId="2">
        <row r="4">
          <cell r="A4" t="str">
            <v>APIL0247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ow r="1">
          <cell r="C1" t="str">
            <v>BC Name</v>
          </cell>
          <cell r="F1" t="str">
            <v>RBL Branch</v>
          </cell>
        </row>
        <row r="2">
          <cell r="A2" t="str">
            <v>Nextru</v>
          </cell>
          <cell r="C2" t="str">
            <v>Nextru</v>
          </cell>
          <cell r="F2" t="str">
            <v>Ahmednagar</v>
          </cell>
        </row>
        <row r="3">
          <cell r="A3" t="str">
            <v>NOCPL</v>
          </cell>
          <cell r="C3" t="str">
            <v>Nextru</v>
          </cell>
          <cell r="F3" t="str">
            <v>Ahmednagar</v>
          </cell>
        </row>
        <row r="4">
          <cell r="A4" t="str">
            <v>Saggraha</v>
          </cell>
          <cell r="C4" t="str">
            <v>Nextru</v>
          </cell>
          <cell r="F4" t="str">
            <v>Ahmednagar</v>
          </cell>
        </row>
        <row r="5">
          <cell r="A5" t="str">
            <v>Sonata</v>
          </cell>
          <cell r="C5" t="str">
            <v>Nextru</v>
          </cell>
          <cell r="F5" t="str">
            <v>Ambur</v>
          </cell>
        </row>
        <row r="6">
          <cell r="A6" t="str">
            <v>Sub K</v>
          </cell>
          <cell r="C6" t="str">
            <v>NOCPL</v>
          </cell>
          <cell r="F6" t="str">
            <v>Ambur</v>
          </cell>
        </row>
        <row r="7">
          <cell r="A7" t="str">
            <v>TSPL</v>
          </cell>
          <cell r="C7" t="str">
            <v>NOCPL</v>
          </cell>
          <cell r="F7" t="str">
            <v>Ambur</v>
          </cell>
        </row>
        <row r="8">
          <cell r="A8" t="str">
            <v>VAYA</v>
          </cell>
          <cell r="C8" t="str">
            <v>NOCPL</v>
          </cell>
          <cell r="F8" t="str">
            <v>Ambur</v>
          </cell>
        </row>
        <row r="9">
          <cell r="C9" t="str">
            <v>NOCPL</v>
          </cell>
          <cell r="F9" t="str">
            <v>Ambur</v>
          </cell>
        </row>
        <row r="10">
          <cell r="C10" t="str">
            <v>NOCPL</v>
          </cell>
          <cell r="F10" t="str">
            <v>Ambur</v>
          </cell>
        </row>
        <row r="11">
          <cell r="C11" t="str">
            <v>NOCPL</v>
          </cell>
          <cell r="F11" t="str">
            <v>Ambur</v>
          </cell>
        </row>
        <row r="12">
          <cell r="C12" t="str">
            <v>NOCPL</v>
          </cell>
          <cell r="F12" t="str">
            <v>Ambur</v>
          </cell>
        </row>
        <row r="13">
          <cell r="C13" t="str">
            <v>NOCPL</v>
          </cell>
          <cell r="F13" t="str">
            <v>Ambur</v>
          </cell>
        </row>
        <row r="14">
          <cell r="C14" t="str">
            <v>NOCPL</v>
          </cell>
          <cell r="F14" t="str">
            <v>Ambur</v>
          </cell>
        </row>
        <row r="15">
          <cell r="C15" t="str">
            <v>NOCPL</v>
          </cell>
          <cell r="F15" t="str">
            <v>Ambur</v>
          </cell>
        </row>
        <row r="16">
          <cell r="C16" t="str">
            <v>NOCPL</v>
          </cell>
          <cell r="F16" t="str">
            <v>Ambur</v>
          </cell>
        </row>
        <row r="17">
          <cell r="C17" t="str">
            <v>NOCPL</v>
          </cell>
          <cell r="F17" t="str">
            <v>Amravati</v>
          </cell>
        </row>
        <row r="18">
          <cell r="C18" t="str">
            <v>Saggraha</v>
          </cell>
          <cell r="F18" t="str">
            <v>Amravati</v>
          </cell>
        </row>
        <row r="19">
          <cell r="C19" t="str">
            <v>Saggraha</v>
          </cell>
          <cell r="F19" t="str">
            <v>Amravati</v>
          </cell>
        </row>
        <row r="20">
          <cell r="C20" t="str">
            <v>Saggraha</v>
          </cell>
          <cell r="F20" t="str">
            <v>Amravati</v>
          </cell>
        </row>
        <row r="21">
          <cell r="C21" t="str">
            <v>Saggraha</v>
          </cell>
          <cell r="F21" t="str">
            <v>Amravati</v>
          </cell>
        </row>
        <row r="22">
          <cell r="C22" t="str">
            <v>Saggraha</v>
          </cell>
          <cell r="F22" t="str">
            <v>Amravati</v>
          </cell>
        </row>
        <row r="23">
          <cell r="C23" t="str">
            <v>Saggraha</v>
          </cell>
          <cell r="F23" t="str">
            <v>Anna Nagar</v>
          </cell>
        </row>
        <row r="24">
          <cell r="C24" t="str">
            <v>Saggraha</v>
          </cell>
          <cell r="F24" t="str">
            <v>Anna Nagar</v>
          </cell>
        </row>
        <row r="25">
          <cell r="C25" t="str">
            <v>Saggraha</v>
          </cell>
          <cell r="F25" t="str">
            <v>Anna Nagar</v>
          </cell>
        </row>
        <row r="26">
          <cell r="C26" t="str">
            <v>Saggraha</v>
          </cell>
          <cell r="F26" t="str">
            <v>Anna Nagar</v>
          </cell>
        </row>
        <row r="27">
          <cell r="C27" t="str">
            <v>Sonata</v>
          </cell>
          <cell r="F27" t="str">
            <v>Anna Nagar</v>
          </cell>
        </row>
        <row r="28">
          <cell r="C28" t="str">
            <v>Sub K</v>
          </cell>
          <cell r="F28" t="str">
            <v>Anna Nagar</v>
          </cell>
        </row>
        <row r="29">
          <cell r="C29" t="str">
            <v>Sub K</v>
          </cell>
          <cell r="F29" t="str">
            <v>Anna Nagar</v>
          </cell>
        </row>
        <row r="30">
          <cell r="C30" t="str">
            <v>Sub K</v>
          </cell>
          <cell r="F30" t="str">
            <v>Anna Nagar</v>
          </cell>
        </row>
        <row r="31">
          <cell r="C31" t="str">
            <v>Sub K</v>
          </cell>
          <cell r="F31" t="str">
            <v>Anna Nagar</v>
          </cell>
        </row>
        <row r="32">
          <cell r="C32" t="str">
            <v>Sub K</v>
          </cell>
          <cell r="F32" t="str">
            <v>Anna Nagar</v>
          </cell>
        </row>
        <row r="33">
          <cell r="C33" t="str">
            <v>Sub K</v>
          </cell>
          <cell r="F33" t="str">
            <v>Ashta TSPL</v>
          </cell>
        </row>
        <row r="34">
          <cell r="C34" t="str">
            <v>Sub K</v>
          </cell>
          <cell r="F34" t="str">
            <v>Ashta TSPL</v>
          </cell>
        </row>
        <row r="35">
          <cell r="C35" t="str">
            <v>Sub K</v>
          </cell>
          <cell r="F35" t="str">
            <v>Aurangabad</v>
          </cell>
        </row>
        <row r="36">
          <cell r="C36" t="str">
            <v>Sub K</v>
          </cell>
          <cell r="F36" t="str">
            <v>Aurangabad</v>
          </cell>
        </row>
        <row r="37">
          <cell r="C37" t="str">
            <v>Sub K</v>
          </cell>
          <cell r="F37" t="str">
            <v>Aurangabad</v>
          </cell>
        </row>
        <row r="38">
          <cell r="C38" t="str">
            <v>Sub K</v>
          </cell>
          <cell r="F38" t="str">
            <v>Aurangabad</v>
          </cell>
        </row>
        <row r="39">
          <cell r="C39" t="str">
            <v>Sub K</v>
          </cell>
          <cell r="F39" t="str">
            <v>Aurangabad</v>
          </cell>
        </row>
        <row r="40">
          <cell r="C40" t="str">
            <v>Sub K</v>
          </cell>
          <cell r="F40" t="str">
            <v>Aurangabad</v>
          </cell>
        </row>
        <row r="41">
          <cell r="C41" t="str">
            <v>Sub K</v>
          </cell>
          <cell r="F41" t="str">
            <v>Aurangabad</v>
          </cell>
        </row>
        <row r="42">
          <cell r="C42" t="str">
            <v>Sub K</v>
          </cell>
          <cell r="F42" t="str">
            <v>Aurangabad</v>
          </cell>
        </row>
        <row r="43">
          <cell r="C43" t="str">
            <v>Sub K</v>
          </cell>
          <cell r="F43" t="str">
            <v>Aurangabad</v>
          </cell>
        </row>
        <row r="44">
          <cell r="C44" t="str">
            <v>Sub K</v>
          </cell>
          <cell r="F44" t="str">
            <v>Aurangabad</v>
          </cell>
        </row>
        <row r="45">
          <cell r="C45" t="str">
            <v>Sub K</v>
          </cell>
          <cell r="F45" t="str">
            <v>Avinashi</v>
          </cell>
        </row>
        <row r="46">
          <cell r="C46" t="str">
            <v>Sub K</v>
          </cell>
          <cell r="F46" t="str">
            <v>Avinashi</v>
          </cell>
        </row>
        <row r="47">
          <cell r="C47" t="str">
            <v>Sub K</v>
          </cell>
          <cell r="F47" t="str">
            <v>Bagalkot NextRu</v>
          </cell>
        </row>
        <row r="48">
          <cell r="C48" t="str">
            <v>Sub K</v>
          </cell>
          <cell r="F48" t="str">
            <v>Bagalkot NextRu</v>
          </cell>
        </row>
        <row r="49">
          <cell r="C49" t="str">
            <v>Sub K</v>
          </cell>
          <cell r="F49" t="str">
            <v>Bagalkot NextRu</v>
          </cell>
        </row>
        <row r="50">
          <cell r="C50" t="str">
            <v>Sub K</v>
          </cell>
          <cell r="F50" t="str">
            <v>Bagalkot NextRu</v>
          </cell>
        </row>
        <row r="51">
          <cell r="C51" t="str">
            <v>Sub K</v>
          </cell>
          <cell r="F51" t="str">
            <v>Bagalkot NextRu</v>
          </cell>
        </row>
        <row r="52">
          <cell r="C52" t="str">
            <v>Sub K</v>
          </cell>
          <cell r="F52" t="str">
            <v>Bagalkot NextRu</v>
          </cell>
        </row>
        <row r="53">
          <cell r="C53" t="str">
            <v>Sub K</v>
          </cell>
          <cell r="F53" t="str">
            <v>Bagalkot NextRu</v>
          </cell>
        </row>
        <row r="54">
          <cell r="C54" t="str">
            <v>Sub K</v>
          </cell>
          <cell r="F54" t="str">
            <v>Bagalkot NextRu</v>
          </cell>
        </row>
        <row r="55">
          <cell r="C55" t="str">
            <v>Sub K</v>
          </cell>
          <cell r="F55" t="str">
            <v>Bagalkot NextRu</v>
          </cell>
        </row>
        <row r="56">
          <cell r="C56" t="str">
            <v>TSPL</v>
          </cell>
          <cell r="F56" t="str">
            <v>Bagalkot NOCPL</v>
          </cell>
        </row>
        <row r="57">
          <cell r="C57" t="str">
            <v>TSPL</v>
          </cell>
          <cell r="F57" t="str">
            <v>Bagalkot NOCPL</v>
          </cell>
        </row>
        <row r="58">
          <cell r="C58" t="str">
            <v>TSPL</v>
          </cell>
          <cell r="F58" t="str">
            <v>Bagalkot NOCPL</v>
          </cell>
        </row>
        <row r="59">
          <cell r="C59" t="str">
            <v>TSPL</v>
          </cell>
          <cell r="F59" t="str">
            <v>Bagalkot NOCPL</v>
          </cell>
        </row>
        <row r="60">
          <cell r="C60" t="str">
            <v>TSPL</v>
          </cell>
          <cell r="F60" t="str">
            <v>Bagalkot NOCPL</v>
          </cell>
        </row>
        <row r="61">
          <cell r="C61" t="str">
            <v>TSPL</v>
          </cell>
          <cell r="F61" t="str">
            <v>Bagalkot NOCPL</v>
          </cell>
        </row>
        <row r="62">
          <cell r="C62" t="str">
            <v>TSPL</v>
          </cell>
          <cell r="F62" t="str">
            <v>Bagalkot NOCPL</v>
          </cell>
        </row>
        <row r="63">
          <cell r="C63" t="str">
            <v>TSPL</v>
          </cell>
          <cell r="F63" t="str">
            <v>Bagalkot NOCPL</v>
          </cell>
        </row>
        <row r="64">
          <cell r="C64" t="str">
            <v>TSPL</v>
          </cell>
          <cell r="F64" t="str">
            <v>Bagalkot NOCPL</v>
          </cell>
        </row>
        <row r="65">
          <cell r="C65" t="str">
            <v>TSPL</v>
          </cell>
          <cell r="F65" t="str">
            <v>Baner Sub K</v>
          </cell>
        </row>
        <row r="66">
          <cell r="C66" t="str">
            <v>TSPL</v>
          </cell>
          <cell r="F66" t="str">
            <v>Baramati</v>
          </cell>
        </row>
        <row r="67">
          <cell r="C67" t="str">
            <v>TSPL</v>
          </cell>
          <cell r="F67" t="str">
            <v>Baramati</v>
          </cell>
        </row>
        <row r="68">
          <cell r="C68" t="str">
            <v>TSPL</v>
          </cell>
          <cell r="F68" t="str">
            <v>Borgaon</v>
          </cell>
        </row>
        <row r="69">
          <cell r="C69" t="str">
            <v>VAYA</v>
          </cell>
          <cell r="F69" t="str">
            <v>Borgaon</v>
          </cell>
        </row>
        <row r="70">
          <cell r="C70" t="str">
            <v>VAYA</v>
          </cell>
          <cell r="F70" t="str">
            <v>Borgaon</v>
          </cell>
        </row>
        <row r="71">
          <cell r="F71" t="str">
            <v>Borgaon</v>
          </cell>
        </row>
        <row r="72">
          <cell r="F72" t="str">
            <v>Borgaon</v>
          </cell>
        </row>
        <row r="73">
          <cell r="F73" t="str">
            <v>Borgaon</v>
          </cell>
        </row>
        <row r="74">
          <cell r="F74" t="str">
            <v>Borgaon</v>
          </cell>
        </row>
        <row r="75">
          <cell r="F75" t="str">
            <v>Borgaon</v>
          </cell>
        </row>
        <row r="76">
          <cell r="F76" t="str">
            <v>Borgaon</v>
          </cell>
        </row>
        <row r="77">
          <cell r="F77" t="str">
            <v>Chak Kamed Sub K</v>
          </cell>
        </row>
        <row r="78">
          <cell r="F78" t="str">
            <v>Chak Kamed Sub K</v>
          </cell>
        </row>
        <row r="79">
          <cell r="F79" t="str">
            <v>Chak Kamed Sub K</v>
          </cell>
        </row>
        <row r="80">
          <cell r="F80" t="str">
            <v>Chak Kamed Sub K</v>
          </cell>
        </row>
        <row r="81">
          <cell r="F81" t="str">
            <v>Chak Kamed TSPL</v>
          </cell>
        </row>
        <row r="82">
          <cell r="F82" t="str">
            <v>Chak Kamed TSPL</v>
          </cell>
        </row>
        <row r="83">
          <cell r="F83" t="str">
            <v>Chak Kamed TSPL</v>
          </cell>
        </row>
        <row r="84">
          <cell r="F84" t="str">
            <v>Chak Kamed TSPL</v>
          </cell>
        </row>
        <row r="85">
          <cell r="F85" t="str">
            <v>Chak Kamed TSPL</v>
          </cell>
        </row>
        <row r="86">
          <cell r="F86" t="str">
            <v>Chennai</v>
          </cell>
        </row>
        <row r="87">
          <cell r="F87" t="str">
            <v>Chennai</v>
          </cell>
        </row>
        <row r="88">
          <cell r="F88" t="str">
            <v>Chennai</v>
          </cell>
        </row>
        <row r="89">
          <cell r="F89" t="str">
            <v>Chinchwad-Pune</v>
          </cell>
        </row>
        <row r="90">
          <cell r="F90" t="str">
            <v>COIMBATORE</v>
          </cell>
        </row>
        <row r="91">
          <cell r="F91" t="str">
            <v>COIMBATORE</v>
          </cell>
        </row>
        <row r="92">
          <cell r="F92" t="str">
            <v>Dankuni</v>
          </cell>
        </row>
        <row r="93">
          <cell r="F93" t="str">
            <v>Dankuni</v>
          </cell>
        </row>
        <row r="94">
          <cell r="F94" t="str">
            <v>Dankuni</v>
          </cell>
        </row>
        <row r="95">
          <cell r="F95" t="str">
            <v>Dankuni</v>
          </cell>
        </row>
        <row r="96">
          <cell r="F96" t="str">
            <v>Dankuni</v>
          </cell>
        </row>
        <row r="97">
          <cell r="F97" t="str">
            <v>Dankuni</v>
          </cell>
        </row>
        <row r="98">
          <cell r="F98" t="str">
            <v>Dankuni</v>
          </cell>
        </row>
        <row r="99">
          <cell r="F99" t="str">
            <v>Dankuni</v>
          </cell>
        </row>
        <row r="100">
          <cell r="F100" t="str">
            <v>Dankuni</v>
          </cell>
        </row>
        <row r="101">
          <cell r="F101" t="str">
            <v>Dankuni</v>
          </cell>
        </row>
        <row r="102">
          <cell r="F102" t="str">
            <v>Dankuni</v>
          </cell>
        </row>
        <row r="103">
          <cell r="F103" t="str">
            <v>Dankuni</v>
          </cell>
        </row>
        <row r="104">
          <cell r="F104" t="str">
            <v>Dankuni</v>
          </cell>
        </row>
        <row r="105">
          <cell r="F105" t="str">
            <v>Dankuni</v>
          </cell>
        </row>
        <row r="106">
          <cell r="F106" t="str">
            <v>Dankuni</v>
          </cell>
        </row>
        <row r="107">
          <cell r="F107" t="str">
            <v>Dankuni</v>
          </cell>
        </row>
        <row r="108">
          <cell r="F108" t="str">
            <v>Dankuni</v>
          </cell>
        </row>
        <row r="109">
          <cell r="F109" t="str">
            <v>Dankuni</v>
          </cell>
        </row>
        <row r="110">
          <cell r="F110" t="str">
            <v>Dankuni</v>
          </cell>
        </row>
        <row r="111">
          <cell r="F111" t="str">
            <v>Dankuni</v>
          </cell>
        </row>
        <row r="112">
          <cell r="F112" t="str">
            <v>Davangere</v>
          </cell>
        </row>
        <row r="113">
          <cell r="F113" t="str">
            <v>Davangere</v>
          </cell>
        </row>
        <row r="114">
          <cell r="F114" t="str">
            <v>Davangere</v>
          </cell>
        </row>
        <row r="115">
          <cell r="F115" t="str">
            <v>Davangere</v>
          </cell>
        </row>
        <row r="116">
          <cell r="F116" t="str">
            <v>Davangere</v>
          </cell>
        </row>
        <row r="117">
          <cell r="F117" t="str">
            <v>Davangere</v>
          </cell>
        </row>
        <row r="118">
          <cell r="F118" t="str">
            <v>Davangere</v>
          </cell>
        </row>
        <row r="119">
          <cell r="F119" t="str">
            <v>Davangere</v>
          </cell>
        </row>
        <row r="120">
          <cell r="F120" t="str">
            <v>Davangere</v>
          </cell>
        </row>
        <row r="121">
          <cell r="F121" t="str">
            <v>Davangere</v>
          </cell>
        </row>
        <row r="122">
          <cell r="F122" t="str">
            <v>Davangere</v>
          </cell>
        </row>
        <row r="123">
          <cell r="F123" t="str">
            <v>Davangere</v>
          </cell>
        </row>
        <row r="124">
          <cell r="F124" t="str">
            <v>Davangere</v>
          </cell>
        </row>
        <row r="125">
          <cell r="F125" t="str">
            <v>Davangere</v>
          </cell>
        </row>
        <row r="126">
          <cell r="F126" t="str">
            <v>Davangere</v>
          </cell>
        </row>
        <row r="127">
          <cell r="F127" t="str">
            <v>Davangere</v>
          </cell>
        </row>
        <row r="128">
          <cell r="F128" t="str">
            <v>Davangere</v>
          </cell>
        </row>
        <row r="129">
          <cell r="F129" t="str">
            <v>Davangere</v>
          </cell>
        </row>
        <row r="130">
          <cell r="F130" t="str">
            <v>Davangere</v>
          </cell>
        </row>
        <row r="131">
          <cell r="F131" t="str">
            <v>Davangere</v>
          </cell>
        </row>
        <row r="132">
          <cell r="F132" t="str">
            <v>Davangere</v>
          </cell>
        </row>
        <row r="133">
          <cell r="F133" t="str">
            <v>Dhar Sub K</v>
          </cell>
        </row>
        <row r="134">
          <cell r="F134" t="str">
            <v>Dhar Sub K</v>
          </cell>
        </row>
        <row r="135">
          <cell r="F135" t="str">
            <v>Doddaballapur</v>
          </cell>
        </row>
        <row r="136">
          <cell r="F136" t="str">
            <v>Doddaballapur</v>
          </cell>
        </row>
        <row r="137">
          <cell r="F137" t="str">
            <v>Doddaballapur</v>
          </cell>
        </row>
        <row r="138">
          <cell r="F138" t="str">
            <v>Doddaballapur</v>
          </cell>
        </row>
        <row r="139">
          <cell r="F139" t="str">
            <v>Doddaballapur</v>
          </cell>
        </row>
        <row r="140">
          <cell r="F140" t="str">
            <v>Doddaballapur</v>
          </cell>
        </row>
        <row r="141">
          <cell r="F141" t="str">
            <v>Doddaballapur</v>
          </cell>
        </row>
        <row r="142">
          <cell r="F142" t="str">
            <v>Doddaballapur</v>
          </cell>
        </row>
        <row r="143">
          <cell r="F143" t="str">
            <v>Doddaballapur</v>
          </cell>
        </row>
        <row r="144">
          <cell r="F144" t="str">
            <v>Doddaballapur</v>
          </cell>
        </row>
        <row r="145">
          <cell r="F145" t="str">
            <v>Doddaballapur</v>
          </cell>
        </row>
        <row r="146">
          <cell r="F146" t="str">
            <v>Doddaballapur</v>
          </cell>
        </row>
        <row r="147">
          <cell r="F147" t="str">
            <v>Doddaballapur</v>
          </cell>
        </row>
        <row r="148">
          <cell r="F148" t="str">
            <v>Ernakulam</v>
          </cell>
        </row>
        <row r="149">
          <cell r="F149" t="str">
            <v>Ernakulam</v>
          </cell>
        </row>
        <row r="150">
          <cell r="F150" t="str">
            <v>Ernakulam</v>
          </cell>
        </row>
        <row r="151">
          <cell r="F151" t="str">
            <v>Ernakulam</v>
          </cell>
        </row>
        <row r="152">
          <cell r="F152" t="str">
            <v>Ernakulam</v>
          </cell>
        </row>
        <row r="153">
          <cell r="F153" t="str">
            <v>Ernakulam</v>
          </cell>
        </row>
        <row r="154">
          <cell r="F154" t="str">
            <v>Ernakulam</v>
          </cell>
        </row>
        <row r="155">
          <cell r="F155" t="str">
            <v>Ganj Basoda TSPL</v>
          </cell>
        </row>
        <row r="156">
          <cell r="F156" t="str">
            <v>Ganj Basoda TSPL</v>
          </cell>
        </row>
        <row r="157">
          <cell r="F157" t="str">
            <v>Hoshangabad</v>
          </cell>
        </row>
        <row r="158">
          <cell r="F158" t="str">
            <v>Hoshangabad</v>
          </cell>
        </row>
        <row r="159">
          <cell r="F159" t="str">
            <v>Hoshangabad</v>
          </cell>
        </row>
        <row r="160">
          <cell r="F160" t="str">
            <v>Hoshangabad</v>
          </cell>
        </row>
        <row r="161">
          <cell r="F161" t="str">
            <v>Hoshangabad</v>
          </cell>
        </row>
        <row r="162">
          <cell r="F162" t="str">
            <v>HOSKOTE BENGALURU</v>
          </cell>
        </row>
        <row r="163">
          <cell r="F163" t="str">
            <v>Inamdhamani KR</v>
          </cell>
        </row>
        <row r="164">
          <cell r="F164" t="str">
            <v>Inamdhamani KR</v>
          </cell>
        </row>
        <row r="165">
          <cell r="F165" t="str">
            <v>Inamdhamani KR</v>
          </cell>
        </row>
        <row r="166">
          <cell r="F166" t="str">
            <v>Inamdhamani KR</v>
          </cell>
        </row>
        <row r="167">
          <cell r="F167" t="str">
            <v>Inamdhamani KR</v>
          </cell>
        </row>
        <row r="168">
          <cell r="F168" t="str">
            <v>Inamdhamani MH</v>
          </cell>
        </row>
        <row r="169">
          <cell r="F169" t="str">
            <v>Inamdhamani MH</v>
          </cell>
        </row>
        <row r="170">
          <cell r="F170" t="str">
            <v>Inamdhamani MH</v>
          </cell>
        </row>
        <row r="171">
          <cell r="F171" t="str">
            <v>Inamdhamani MH</v>
          </cell>
        </row>
        <row r="172">
          <cell r="F172" t="str">
            <v>Inamdhamani MH</v>
          </cell>
        </row>
        <row r="173">
          <cell r="F173" t="str">
            <v>Inamdhamani MH</v>
          </cell>
        </row>
        <row r="174">
          <cell r="F174" t="str">
            <v>Inamdhamani MH</v>
          </cell>
        </row>
        <row r="175">
          <cell r="F175" t="str">
            <v>Inamdhamani MH</v>
          </cell>
        </row>
        <row r="176">
          <cell r="F176" t="str">
            <v>Inamdhamani MH</v>
          </cell>
        </row>
        <row r="177">
          <cell r="F177" t="str">
            <v>Inamdhamani MH</v>
          </cell>
        </row>
        <row r="178">
          <cell r="F178" t="str">
            <v>Inamdhamani MH</v>
          </cell>
        </row>
        <row r="179">
          <cell r="F179" t="str">
            <v>Inamdhamani MH</v>
          </cell>
        </row>
        <row r="180">
          <cell r="F180" t="str">
            <v>Inamdhamani MH</v>
          </cell>
        </row>
        <row r="181">
          <cell r="F181" t="str">
            <v>Inamdhamani MH</v>
          </cell>
        </row>
        <row r="182">
          <cell r="F182" t="str">
            <v>Inchagiri</v>
          </cell>
        </row>
        <row r="183">
          <cell r="F183" t="str">
            <v>Inchagiri</v>
          </cell>
        </row>
        <row r="184">
          <cell r="F184" t="str">
            <v>Inchagiri</v>
          </cell>
        </row>
        <row r="185">
          <cell r="F185" t="str">
            <v>Inchagiri</v>
          </cell>
        </row>
        <row r="186">
          <cell r="F186" t="str">
            <v>Inchagiri</v>
          </cell>
        </row>
        <row r="187">
          <cell r="F187" t="str">
            <v>Inchagiri</v>
          </cell>
        </row>
        <row r="188">
          <cell r="F188" t="str">
            <v>Inchagiri</v>
          </cell>
        </row>
        <row r="189">
          <cell r="F189" t="str">
            <v>Inchagiri</v>
          </cell>
        </row>
        <row r="190">
          <cell r="F190" t="str">
            <v>Indore Sub K</v>
          </cell>
        </row>
        <row r="191">
          <cell r="F191" t="str">
            <v>Indore Sub K</v>
          </cell>
        </row>
        <row r="192">
          <cell r="F192" t="str">
            <v>Indore TSPL</v>
          </cell>
        </row>
        <row r="193">
          <cell r="F193" t="str">
            <v>Indore TSPL</v>
          </cell>
        </row>
        <row r="194">
          <cell r="F194" t="str">
            <v>Indore TSPL</v>
          </cell>
        </row>
        <row r="195">
          <cell r="F195" t="str">
            <v>Jainpurwas TSPL</v>
          </cell>
        </row>
        <row r="196">
          <cell r="F196" t="str">
            <v>Jainpurwas TSPL</v>
          </cell>
        </row>
        <row r="197">
          <cell r="F197" t="str">
            <v>Jainpurwas TSPL</v>
          </cell>
        </row>
        <row r="198">
          <cell r="F198" t="str">
            <v>Jainpurwas TSPL</v>
          </cell>
        </row>
        <row r="199">
          <cell r="F199" t="str">
            <v>Jainpurwas TSPL</v>
          </cell>
        </row>
        <row r="200">
          <cell r="F200" t="str">
            <v>Jainpurwas TSPL</v>
          </cell>
        </row>
        <row r="201">
          <cell r="F201" t="str">
            <v>Jainpurwas TSPL</v>
          </cell>
        </row>
        <row r="202">
          <cell r="F202" t="str">
            <v>Jalgaon Chincholi</v>
          </cell>
        </row>
        <row r="203">
          <cell r="F203" t="str">
            <v>Jalgaon Chincholi</v>
          </cell>
        </row>
        <row r="204">
          <cell r="F204" t="str">
            <v>Jalgaon Chincholi</v>
          </cell>
        </row>
        <row r="205">
          <cell r="F205" t="str">
            <v>Jalgaon Chincholi</v>
          </cell>
        </row>
        <row r="206">
          <cell r="F206" t="str">
            <v>Jalgaon Chincholi</v>
          </cell>
        </row>
        <row r="207">
          <cell r="F207" t="str">
            <v>Jalgaon Chincholi</v>
          </cell>
        </row>
        <row r="208">
          <cell r="F208" t="str">
            <v>Jalgaon Chincholi</v>
          </cell>
        </row>
        <row r="209">
          <cell r="F209" t="str">
            <v>JL Nehru Vaya</v>
          </cell>
        </row>
        <row r="210">
          <cell r="F210" t="str">
            <v>JL Nehru Vaya</v>
          </cell>
        </row>
        <row r="211">
          <cell r="F211" t="str">
            <v>JL Nehru Vaya</v>
          </cell>
        </row>
        <row r="212">
          <cell r="F212" t="str">
            <v>JL Nehru Vaya</v>
          </cell>
        </row>
        <row r="213">
          <cell r="F213" t="str">
            <v>JL Nehru Vaya</v>
          </cell>
        </row>
        <row r="214">
          <cell r="F214" t="str">
            <v>JL Nehru Vaya</v>
          </cell>
        </row>
        <row r="215">
          <cell r="F215" t="str">
            <v>JL Nehru Vaya</v>
          </cell>
        </row>
        <row r="216">
          <cell r="F216" t="str">
            <v>JL Nehru Vaya</v>
          </cell>
        </row>
        <row r="217">
          <cell r="F217" t="str">
            <v>JL Nehru Vaya</v>
          </cell>
        </row>
        <row r="218">
          <cell r="F218" t="str">
            <v>JL Nehru Vaya</v>
          </cell>
        </row>
        <row r="219">
          <cell r="F219" t="str">
            <v>JL Nehru Vaya</v>
          </cell>
        </row>
        <row r="220">
          <cell r="F220" t="str">
            <v>JL Nehru Vaya</v>
          </cell>
        </row>
        <row r="221">
          <cell r="F221" t="str">
            <v>JL Nehru Vaya</v>
          </cell>
        </row>
        <row r="222">
          <cell r="F222" t="str">
            <v>JL Nehru Vaya</v>
          </cell>
        </row>
        <row r="223">
          <cell r="F223" t="str">
            <v>JL Nehru Vaya</v>
          </cell>
        </row>
        <row r="224">
          <cell r="F224" t="str">
            <v>JL Nehru Vaya</v>
          </cell>
        </row>
        <row r="225">
          <cell r="F225" t="str">
            <v>JL Nehru Vaya</v>
          </cell>
        </row>
        <row r="226">
          <cell r="F226" t="str">
            <v>JL Nehru Vaya</v>
          </cell>
        </row>
        <row r="227">
          <cell r="F227" t="str">
            <v>JL Nehru Vaya</v>
          </cell>
        </row>
        <row r="228">
          <cell r="F228" t="str">
            <v>JL Nehru Vaya</v>
          </cell>
        </row>
        <row r="229">
          <cell r="F229" t="str">
            <v>JL Nehru Vaya</v>
          </cell>
        </row>
        <row r="230">
          <cell r="F230" t="str">
            <v>JL Nehru Vaya</v>
          </cell>
        </row>
        <row r="231">
          <cell r="F231" t="str">
            <v>JL Nehru Vaya</v>
          </cell>
        </row>
        <row r="232">
          <cell r="F232" t="str">
            <v>JL Nehru Vaya</v>
          </cell>
        </row>
        <row r="233">
          <cell r="F233" t="str">
            <v>JL Nehru Vaya</v>
          </cell>
        </row>
        <row r="234">
          <cell r="F234" t="str">
            <v>JL Nehru Vaya</v>
          </cell>
        </row>
        <row r="235">
          <cell r="F235" t="str">
            <v>JL Nehru Vaya</v>
          </cell>
        </row>
        <row r="236">
          <cell r="F236" t="str">
            <v>JL Nehru Vaya</v>
          </cell>
        </row>
        <row r="237">
          <cell r="F237" t="str">
            <v>JL Nehru Vaya</v>
          </cell>
        </row>
        <row r="238">
          <cell r="F238" t="str">
            <v>JL Nehru Vaya</v>
          </cell>
        </row>
        <row r="239">
          <cell r="F239" t="str">
            <v>Kalyani</v>
          </cell>
        </row>
        <row r="240">
          <cell r="F240" t="str">
            <v>Kalyani</v>
          </cell>
        </row>
        <row r="241">
          <cell r="F241" t="str">
            <v>Kalyani</v>
          </cell>
        </row>
        <row r="242">
          <cell r="F242" t="str">
            <v>Kalyani</v>
          </cell>
        </row>
        <row r="243">
          <cell r="F243" t="str">
            <v>Kalyani</v>
          </cell>
        </row>
        <row r="244">
          <cell r="F244" t="str">
            <v>Kalyani</v>
          </cell>
        </row>
        <row r="245">
          <cell r="F245" t="str">
            <v>Kalyani</v>
          </cell>
        </row>
        <row r="246">
          <cell r="F246" t="str">
            <v>Kalyani</v>
          </cell>
        </row>
        <row r="247">
          <cell r="F247" t="str">
            <v>Kalyani</v>
          </cell>
        </row>
        <row r="248">
          <cell r="F248" t="str">
            <v>Kalyani</v>
          </cell>
        </row>
        <row r="249">
          <cell r="F249" t="str">
            <v>Kalyani</v>
          </cell>
        </row>
        <row r="250">
          <cell r="F250" t="str">
            <v>Kalyani</v>
          </cell>
        </row>
        <row r="251">
          <cell r="F251" t="str">
            <v>Kalyani</v>
          </cell>
        </row>
        <row r="252">
          <cell r="F252" t="str">
            <v>Kalyani</v>
          </cell>
        </row>
        <row r="253">
          <cell r="F253" t="str">
            <v>Kalyani</v>
          </cell>
        </row>
        <row r="254">
          <cell r="F254" t="str">
            <v>Kalyani</v>
          </cell>
        </row>
        <row r="255">
          <cell r="F255" t="str">
            <v>Kamatoon TSPL</v>
          </cell>
        </row>
        <row r="256">
          <cell r="F256" t="str">
            <v>Khurai</v>
          </cell>
        </row>
        <row r="257">
          <cell r="F257" t="str">
            <v>Khurai</v>
          </cell>
        </row>
        <row r="258">
          <cell r="F258" t="str">
            <v>Khurai</v>
          </cell>
        </row>
        <row r="259">
          <cell r="F259" t="str">
            <v>Khurai</v>
          </cell>
        </row>
        <row r="260">
          <cell r="F260" t="str">
            <v>Khurai</v>
          </cell>
        </row>
        <row r="261">
          <cell r="F261" t="str">
            <v>Madurai</v>
          </cell>
        </row>
        <row r="262">
          <cell r="F262" t="str">
            <v>Madurai</v>
          </cell>
        </row>
        <row r="263">
          <cell r="F263" t="str">
            <v>Madurai</v>
          </cell>
        </row>
        <row r="264">
          <cell r="F264" t="str">
            <v>Madurai</v>
          </cell>
        </row>
        <row r="265">
          <cell r="F265" t="str">
            <v>Madurai</v>
          </cell>
        </row>
        <row r="266">
          <cell r="F266" t="str">
            <v>Madurai</v>
          </cell>
        </row>
        <row r="267">
          <cell r="F267" t="str">
            <v>Madurai</v>
          </cell>
        </row>
        <row r="268">
          <cell r="F268" t="str">
            <v>Madurai</v>
          </cell>
        </row>
        <row r="269">
          <cell r="F269" t="str">
            <v>Makroniya</v>
          </cell>
        </row>
        <row r="270">
          <cell r="F270" t="str">
            <v>Makroniya</v>
          </cell>
        </row>
        <row r="271">
          <cell r="F271" t="str">
            <v>Makroniya</v>
          </cell>
        </row>
        <row r="272">
          <cell r="F272" t="str">
            <v>Makroniya</v>
          </cell>
        </row>
        <row r="273">
          <cell r="F273" t="str">
            <v>Makroniya</v>
          </cell>
        </row>
        <row r="274">
          <cell r="F274" t="str">
            <v>Makroniya</v>
          </cell>
        </row>
        <row r="275">
          <cell r="F275" t="str">
            <v>Mandideep TSPL</v>
          </cell>
        </row>
        <row r="276">
          <cell r="F276" t="str">
            <v>Mandideep TSPL</v>
          </cell>
        </row>
        <row r="277">
          <cell r="F277" t="str">
            <v>Mandideep TSPL</v>
          </cell>
        </row>
        <row r="278">
          <cell r="F278" t="str">
            <v>Mapusa</v>
          </cell>
        </row>
        <row r="279">
          <cell r="F279" t="str">
            <v>Margao</v>
          </cell>
        </row>
        <row r="280">
          <cell r="F280" t="str">
            <v>Margao</v>
          </cell>
        </row>
        <row r="281">
          <cell r="F281" t="str">
            <v>Mohanpura TSPL</v>
          </cell>
        </row>
        <row r="282">
          <cell r="F282" t="str">
            <v>Mohanpura TSPL</v>
          </cell>
        </row>
        <row r="283">
          <cell r="F283" t="str">
            <v>Mohanpura TSPL</v>
          </cell>
        </row>
        <row r="284">
          <cell r="F284" t="str">
            <v>Mohanpura TSPL</v>
          </cell>
        </row>
        <row r="285">
          <cell r="F285" t="str">
            <v>Mohanpura TSPL</v>
          </cell>
        </row>
        <row r="286">
          <cell r="F286" t="str">
            <v>Mohanpura TSPL</v>
          </cell>
        </row>
        <row r="287">
          <cell r="F287" t="str">
            <v>Mohanpura TSPL</v>
          </cell>
        </row>
        <row r="288">
          <cell r="F288" t="str">
            <v>Mohanpura TSPL</v>
          </cell>
        </row>
        <row r="289">
          <cell r="F289" t="str">
            <v>Mohanpura TSPL</v>
          </cell>
        </row>
        <row r="290">
          <cell r="F290" t="str">
            <v>Mohanpura TSPL</v>
          </cell>
        </row>
        <row r="291">
          <cell r="F291" t="str">
            <v>Moradabad NOCPL</v>
          </cell>
        </row>
        <row r="292">
          <cell r="F292" t="str">
            <v>Moradabad NOCPL</v>
          </cell>
        </row>
        <row r="293">
          <cell r="F293" t="str">
            <v>Moradabad NOCPL</v>
          </cell>
        </row>
        <row r="294">
          <cell r="F294" t="str">
            <v>Moradabad NOCPL</v>
          </cell>
        </row>
        <row r="295">
          <cell r="F295" t="str">
            <v>Moradabad NOCPL</v>
          </cell>
        </row>
        <row r="296">
          <cell r="F296" t="str">
            <v>Moradabad NOCPL</v>
          </cell>
        </row>
        <row r="297">
          <cell r="F297" t="str">
            <v>Moradabad NOCPL</v>
          </cell>
        </row>
        <row r="298">
          <cell r="F298" t="str">
            <v>Moradabad NOCPL</v>
          </cell>
        </row>
        <row r="299">
          <cell r="F299" t="str">
            <v>Moradabad NOCPL</v>
          </cell>
        </row>
        <row r="300">
          <cell r="F300" t="str">
            <v>Moradabad NOCPL</v>
          </cell>
        </row>
        <row r="301">
          <cell r="F301" t="str">
            <v>Moradabad NOCPL</v>
          </cell>
        </row>
        <row r="302">
          <cell r="F302" t="str">
            <v>Moradabad Sonata</v>
          </cell>
        </row>
        <row r="303">
          <cell r="F303" t="str">
            <v>Moradabad Sonata</v>
          </cell>
        </row>
        <row r="304">
          <cell r="F304" t="str">
            <v>Moradabad Sonata</v>
          </cell>
        </row>
        <row r="305">
          <cell r="F305" t="str">
            <v>Moradabad Sonata</v>
          </cell>
        </row>
        <row r="306">
          <cell r="F306" t="str">
            <v>Moradabad Sonata</v>
          </cell>
        </row>
        <row r="307">
          <cell r="F307" t="str">
            <v>Moradabad Sonata</v>
          </cell>
        </row>
        <row r="308">
          <cell r="F308" t="str">
            <v>Moradabad Sonata</v>
          </cell>
        </row>
        <row r="309">
          <cell r="F309" t="str">
            <v>Moradabad Sonata</v>
          </cell>
        </row>
        <row r="310">
          <cell r="F310" t="str">
            <v>Moradabad Sonata</v>
          </cell>
        </row>
        <row r="311">
          <cell r="F311" t="str">
            <v>Moradabad Sonata</v>
          </cell>
        </row>
        <row r="312">
          <cell r="F312" t="str">
            <v>Moradabad Sonata</v>
          </cell>
        </row>
        <row r="313">
          <cell r="F313" t="str">
            <v>Moradabad Sonata</v>
          </cell>
        </row>
        <row r="314">
          <cell r="F314" t="str">
            <v>Moradabad Sonata</v>
          </cell>
        </row>
        <row r="315">
          <cell r="F315" t="str">
            <v>Moradabad Sonata</v>
          </cell>
        </row>
        <row r="316">
          <cell r="F316" t="str">
            <v>Moradabad Sonata</v>
          </cell>
        </row>
        <row r="317">
          <cell r="F317" t="str">
            <v>Moradabad Sonata</v>
          </cell>
        </row>
        <row r="318">
          <cell r="F318" t="str">
            <v>Moradabad Sonata</v>
          </cell>
        </row>
        <row r="319">
          <cell r="F319" t="str">
            <v>Moradabad Sonata</v>
          </cell>
        </row>
        <row r="320">
          <cell r="F320" t="str">
            <v>Moradabad Sonata</v>
          </cell>
        </row>
        <row r="321">
          <cell r="F321" t="str">
            <v>Moradabad Sonata</v>
          </cell>
        </row>
        <row r="322">
          <cell r="F322" t="str">
            <v>Moradabad Sonata</v>
          </cell>
        </row>
        <row r="323">
          <cell r="F323" t="str">
            <v>Moradabad Sonata</v>
          </cell>
        </row>
        <row r="324">
          <cell r="F324" t="str">
            <v>Moradabad Sonata</v>
          </cell>
        </row>
        <row r="325">
          <cell r="F325" t="str">
            <v>Moradabad Sonata</v>
          </cell>
        </row>
        <row r="326">
          <cell r="F326" t="str">
            <v>Moradabad Sonata</v>
          </cell>
        </row>
        <row r="327">
          <cell r="F327" t="str">
            <v>Moradabad Sonata</v>
          </cell>
        </row>
        <row r="328">
          <cell r="F328" t="str">
            <v>Moradabad Sonata</v>
          </cell>
        </row>
        <row r="329">
          <cell r="F329" t="str">
            <v>Moradabad Sonata</v>
          </cell>
        </row>
        <row r="330">
          <cell r="F330" t="str">
            <v>Moradabad Sonata</v>
          </cell>
        </row>
        <row r="331">
          <cell r="F331" t="str">
            <v>Moradabad Sonata</v>
          </cell>
        </row>
        <row r="332">
          <cell r="F332" t="str">
            <v>Moradabad Sonata</v>
          </cell>
        </row>
        <row r="333">
          <cell r="F333" t="str">
            <v>Moradabad Sonata</v>
          </cell>
        </row>
        <row r="334">
          <cell r="F334" t="str">
            <v>Moradabad Sonata</v>
          </cell>
        </row>
        <row r="335">
          <cell r="F335" t="str">
            <v>Moradabad Sonata</v>
          </cell>
        </row>
        <row r="336">
          <cell r="F336" t="str">
            <v>Moradabad Sonata</v>
          </cell>
        </row>
        <row r="337">
          <cell r="F337" t="str">
            <v>Moradabad Sonata</v>
          </cell>
        </row>
        <row r="338">
          <cell r="F338" t="str">
            <v>Moradabad Sonata</v>
          </cell>
        </row>
        <row r="339">
          <cell r="F339" t="str">
            <v>Moradabad Sonata</v>
          </cell>
        </row>
        <row r="340">
          <cell r="F340" t="str">
            <v>Moradabad Sonata</v>
          </cell>
        </row>
        <row r="341">
          <cell r="F341" t="str">
            <v>Moradabad Sonata</v>
          </cell>
        </row>
        <row r="342">
          <cell r="F342" t="str">
            <v>Moradabad Sonata</v>
          </cell>
        </row>
        <row r="343">
          <cell r="F343" t="str">
            <v>Moradabad Sonata</v>
          </cell>
        </row>
        <row r="344">
          <cell r="F344" t="str">
            <v>Moradabad Sonata</v>
          </cell>
        </row>
        <row r="345">
          <cell r="F345" t="str">
            <v>Nagpur</v>
          </cell>
        </row>
        <row r="346">
          <cell r="F346" t="str">
            <v>Nagpur Ramdaspeth</v>
          </cell>
        </row>
        <row r="347">
          <cell r="F347" t="str">
            <v>Nagpur Ramdaspeth</v>
          </cell>
        </row>
        <row r="348">
          <cell r="F348" t="str">
            <v>Nagpur Ramdaspeth</v>
          </cell>
        </row>
        <row r="349">
          <cell r="F349" t="str">
            <v>Nagpur Ramdaspeth</v>
          </cell>
        </row>
        <row r="350">
          <cell r="F350" t="str">
            <v>Nagpur Ramdaspeth</v>
          </cell>
        </row>
        <row r="351">
          <cell r="F351" t="str">
            <v>Nagpur Ramdaspeth</v>
          </cell>
        </row>
        <row r="352">
          <cell r="F352" t="str">
            <v>Nagpur Ramdaspeth</v>
          </cell>
        </row>
        <row r="353">
          <cell r="F353" t="str">
            <v>Nagpur Ramdaspeth</v>
          </cell>
        </row>
        <row r="354">
          <cell r="F354" t="str">
            <v>Nagpur Ramdaspeth</v>
          </cell>
        </row>
        <row r="355">
          <cell r="F355" t="str">
            <v>Nagpur Ramdaspeth</v>
          </cell>
        </row>
        <row r="356">
          <cell r="F356" t="str">
            <v>Nagpur Ramdaspeth</v>
          </cell>
        </row>
        <row r="357">
          <cell r="F357" t="str">
            <v>Nagpur Ramdaspeth</v>
          </cell>
        </row>
        <row r="358">
          <cell r="F358" t="str">
            <v>Nagpur Ramdaspeth</v>
          </cell>
        </row>
        <row r="359">
          <cell r="F359" t="str">
            <v>Nagpur Ramdaspeth</v>
          </cell>
        </row>
        <row r="360">
          <cell r="F360" t="str">
            <v>Nagpur Ramdaspeth</v>
          </cell>
        </row>
        <row r="361">
          <cell r="F361" t="str">
            <v>Nagpur Ramdaspeth</v>
          </cell>
        </row>
        <row r="362">
          <cell r="F362" t="str">
            <v>Nagpur Ramdaspeth</v>
          </cell>
        </row>
        <row r="363">
          <cell r="F363" t="str">
            <v>Nellikuppam</v>
          </cell>
        </row>
        <row r="364">
          <cell r="F364" t="str">
            <v>Nellikuppam</v>
          </cell>
        </row>
        <row r="365">
          <cell r="F365" t="str">
            <v>Nellikuppam</v>
          </cell>
        </row>
        <row r="366">
          <cell r="F366" t="str">
            <v>Nellikuppam</v>
          </cell>
        </row>
        <row r="367">
          <cell r="F367" t="str">
            <v>Nellikuppam</v>
          </cell>
        </row>
        <row r="368">
          <cell r="F368" t="str">
            <v>Nellikuppam</v>
          </cell>
        </row>
        <row r="369">
          <cell r="F369" t="str">
            <v>Nellikuppam</v>
          </cell>
        </row>
        <row r="370">
          <cell r="F370" t="str">
            <v>Nellikuppam</v>
          </cell>
        </row>
        <row r="371">
          <cell r="F371" t="str">
            <v>Nellikuppam</v>
          </cell>
        </row>
        <row r="372">
          <cell r="F372" t="str">
            <v>Nellikuppam</v>
          </cell>
        </row>
        <row r="373">
          <cell r="F373" t="str">
            <v>Nellikuppam</v>
          </cell>
        </row>
        <row r="374">
          <cell r="F374" t="str">
            <v>Nellikuppam</v>
          </cell>
        </row>
        <row r="375">
          <cell r="F375" t="str">
            <v>Nellikuppam</v>
          </cell>
        </row>
        <row r="376">
          <cell r="F376" t="str">
            <v>Nellikuppam</v>
          </cell>
        </row>
        <row r="377">
          <cell r="F377" t="str">
            <v>Nellikuppam</v>
          </cell>
        </row>
        <row r="378">
          <cell r="F378" t="str">
            <v>Nellikuppam</v>
          </cell>
        </row>
        <row r="379">
          <cell r="F379" t="str">
            <v>Nellikuppam</v>
          </cell>
        </row>
        <row r="380">
          <cell r="F380" t="str">
            <v>Nellikuppam</v>
          </cell>
        </row>
        <row r="381">
          <cell r="F381" t="str">
            <v>Nellikuppam</v>
          </cell>
        </row>
        <row r="382">
          <cell r="F382" t="str">
            <v>Nellikuppam</v>
          </cell>
        </row>
        <row r="383">
          <cell r="F383" t="str">
            <v>Nellikuppam</v>
          </cell>
        </row>
        <row r="384">
          <cell r="F384" t="str">
            <v>Nellikuppam</v>
          </cell>
        </row>
        <row r="385">
          <cell r="F385" t="str">
            <v>Nellikuppam</v>
          </cell>
        </row>
        <row r="386">
          <cell r="F386" t="str">
            <v>Nellikuppam</v>
          </cell>
        </row>
        <row r="387">
          <cell r="F387" t="str">
            <v>Nellikuppam</v>
          </cell>
        </row>
        <row r="388">
          <cell r="F388" t="str">
            <v>Nellikuppam</v>
          </cell>
        </row>
        <row r="389">
          <cell r="F389" t="str">
            <v>Netravali</v>
          </cell>
        </row>
        <row r="390">
          <cell r="F390" t="str">
            <v>Noida NOCPL</v>
          </cell>
        </row>
        <row r="391">
          <cell r="F391" t="str">
            <v>Noida NOCPL</v>
          </cell>
        </row>
        <row r="392">
          <cell r="F392" t="str">
            <v>Noida NOCPL</v>
          </cell>
        </row>
        <row r="393">
          <cell r="F393" t="str">
            <v>Noida NOCPL</v>
          </cell>
        </row>
        <row r="394">
          <cell r="F394" t="str">
            <v>Noida NOCPL</v>
          </cell>
        </row>
        <row r="395">
          <cell r="F395" t="str">
            <v>Noida Sub K</v>
          </cell>
        </row>
        <row r="396">
          <cell r="F396" t="str">
            <v>Noida Sub K</v>
          </cell>
        </row>
        <row r="397">
          <cell r="F397" t="str">
            <v>Noida Sub K</v>
          </cell>
        </row>
        <row r="398">
          <cell r="F398" t="str">
            <v>Noida Sub K</v>
          </cell>
        </row>
        <row r="399">
          <cell r="F399" t="str">
            <v>Noida Sub K</v>
          </cell>
        </row>
        <row r="400">
          <cell r="F400" t="str">
            <v>Noida Sub K</v>
          </cell>
        </row>
        <row r="401">
          <cell r="F401" t="str">
            <v>Noida Sub K</v>
          </cell>
        </row>
        <row r="402">
          <cell r="F402" t="str">
            <v>Noida Sub K</v>
          </cell>
        </row>
        <row r="403">
          <cell r="F403" t="str">
            <v>Noida Sub K</v>
          </cell>
        </row>
        <row r="404">
          <cell r="F404" t="str">
            <v>Noida Sub K</v>
          </cell>
        </row>
        <row r="405">
          <cell r="F405" t="str">
            <v>Noida Sub K</v>
          </cell>
        </row>
        <row r="406">
          <cell r="F406" t="str">
            <v>Noida Sub K</v>
          </cell>
        </row>
        <row r="407">
          <cell r="F407" t="str">
            <v>Noida Sub K</v>
          </cell>
        </row>
        <row r="408">
          <cell r="F408" t="str">
            <v>Noida Sub K</v>
          </cell>
        </row>
        <row r="409">
          <cell r="F409" t="str">
            <v>Noida Sub K</v>
          </cell>
        </row>
        <row r="410">
          <cell r="F410" t="str">
            <v>Noida Sub K</v>
          </cell>
        </row>
        <row r="411">
          <cell r="F411" t="str">
            <v>Noida Sub K</v>
          </cell>
        </row>
        <row r="412">
          <cell r="F412" t="str">
            <v>Noida Sub K</v>
          </cell>
        </row>
        <row r="413">
          <cell r="F413" t="str">
            <v>Noida Sub K</v>
          </cell>
        </row>
        <row r="414">
          <cell r="F414" t="str">
            <v>Noida Sub K</v>
          </cell>
        </row>
        <row r="415">
          <cell r="F415" t="str">
            <v>Noida Sub K</v>
          </cell>
        </row>
        <row r="416">
          <cell r="F416" t="str">
            <v>Noida Sub K</v>
          </cell>
        </row>
        <row r="417">
          <cell r="F417" t="str">
            <v>Noida Sub K</v>
          </cell>
        </row>
        <row r="418">
          <cell r="F418" t="str">
            <v>Noida Sub K</v>
          </cell>
        </row>
        <row r="419">
          <cell r="F419" t="str">
            <v>Pipariya TSPL</v>
          </cell>
        </row>
        <row r="420">
          <cell r="F420" t="str">
            <v>Pipariya TSPL</v>
          </cell>
        </row>
        <row r="421">
          <cell r="F421" t="str">
            <v>Pipariya TSPL</v>
          </cell>
        </row>
        <row r="422">
          <cell r="F422" t="str">
            <v>Pipariya TSPL</v>
          </cell>
        </row>
        <row r="423">
          <cell r="F423" t="str">
            <v>Pipariya TSPL</v>
          </cell>
        </row>
        <row r="424">
          <cell r="F424" t="str">
            <v>Pipariya TSPL</v>
          </cell>
        </row>
        <row r="425">
          <cell r="F425" t="str">
            <v>Pipariya TSPL</v>
          </cell>
        </row>
        <row r="426">
          <cell r="F426" t="str">
            <v>Ponda</v>
          </cell>
        </row>
        <row r="427">
          <cell r="F427" t="str">
            <v>Pune Camp</v>
          </cell>
        </row>
        <row r="428">
          <cell r="F428" t="str">
            <v>Pune Sub K</v>
          </cell>
        </row>
        <row r="429">
          <cell r="F429" t="str">
            <v>Raipur</v>
          </cell>
        </row>
        <row r="430">
          <cell r="F430" t="str">
            <v>Raipur</v>
          </cell>
        </row>
        <row r="431">
          <cell r="F431" t="str">
            <v>Raipur</v>
          </cell>
        </row>
        <row r="432">
          <cell r="F432" t="str">
            <v>Raipur</v>
          </cell>
        </row>
        <row r="433">
          <cell r="F433" t="str">
            <v>Raipur</v>
          </cell>
        </row>
        <row r="434">
          <cell r="F434" t="str">
            <v>Raipur</v>
          </cell>
        </row>
        <row r="435">
          <cell r="F435" t="str">
            <v>Raipur</v>
          </cell>
        </row>
        <row r="436">
          <cell r="F436" t="str">
            <v>Raipur</v>
          </cell>
        </row>
        <row r="437">
          <cell r="F437" t="str">
            <v>Raipur</v>
          </cell>
        </row>
        <row r="438">
          <cell r="F438" t="str">
            <v>Raipur</v>
          </cell>
        </row>
        <row r="439">
          <cell r="F439" t="str">
            <v>Raipur</v>
          </cell>
        </row>
        <row r="440">
          <cell r="F440" t="str">
            <v>Raipur</v>
          </cell>
        </row>
        <row r="441">
          <cell r="F441" t="str">
            <v>Raipur</v>
          </cell>
        </row>
        <row r="442">
          <cell r="F442" t="str">
            <v>Raipur</v>
          </cell>
        </row>
        <row r="443">
          <cell r="F443" t="str">
            <v>Raipur</v>
          </cell>
        </row>
        <row r="444">
          <cell r="F444" t="str">
            <v>Raipur</v>
          </cell>
        </row>
        <row r="445">
          <cell r="F445" t="str">
            <v>Raipur</v>
          </cell>
        </row>
        <row r="446">
          <cell r="F446" t="str">
            <v>Raipur</v>
          </cell>
        </row>
        <row r="447">
          <cell r="F447" t="str">
            <v>Raipur</v>
          </cell>
        </row>
        <row r="448">
          <cell r="F448" t="str">
            <v>Raipur</v>
          </cell>
        </row>
        <row r="449">
          <cell r="F449" t="str">
            <v>Raipur</v>
          </cell>
        </row>
        <row r="450">
          <cell r="F450" t="str">
            <v>Raipur</v>
          </cell>
        </row>
        <row r="451">
          <cell r="F451" t="str">
            <v>Raipur</v>
          </cell>
        </row>
        <row r="452">
          <cell r="F452" t="str">
            <v>Raipur</v>
          </cell>
        </row>
        <row r="453">
          <cell r="F453" t="str">
            <v>Ramanagara</v>
          </cell>
        </row>
        <row r="454">
          <cell r="F454" t="str">
            <v>Ramanagara</v>
          </cell>
        </row>
        <row r="455">
          <cell r="F455" t="str">
            <v>Ramanagara</v>
          </cell>
        </row>
        <row r="456">
          <cell r="F456" t="str">
            <v>Ramanagara</v>
          </cell>
        </row>
        <row r="457">
          <cell r="F457" t="str">
            <v>Ramanagara</v>
          </cell>
        </row>
        <row r="458">
          <cell r="F458" t="str">
            <v>Ramanagara</v>
          </cell>
        </row>
        <row r="459">
          <cell r="F459" t="str">
            <v>Ramanagara</v>
          </cell>
        </row>
        <row r="460">
          <cell r="F460" t="str">
            <v>Ramanagara</v>
          </cell>
        </row>
        <row r="461">
          <cell r="F461" t="str">
            <v>Ramanagara</v>
          </cell>
        </row>
        <row r="462">
          <cell r="F462" t="str">
            <v>Ramanagara</v>
          </cell>
        </row>
        <row r="463">
          <cell r="F463" t="str">
            <v>Ramanagara</v>
          </cell>
        </row>
        <row r="464">
          <cell r="F464" t="str">
            <v>Ramanagara</v>
          </cell>
        </row>
        <row r="465">
          <cell r="F465" t="str">
            <v>Ramanagara</v>
          </cell>
        </row>
        <row r="466">
          <cell r="F466" t="str">
            <v>Ramanagara</v>
          </cell>
        </row>
        <row r="467">
          <cell r="F467" t="str">
            <v>Ramanagara</v>
          </cell>
        </row>
        <row r="468">
          <cell r="F468" t="str">
            <v>Ramanagara</v>
          </cell>
        </row>
        <row r="469">
          <cell r="F469" t="str">
            <v>Ramanagara</v>
          </cell>
        </row>
        <row r="470">
          <cell r="F470" t="str">
            <v>Ramanagara</v>
          </cell>
        </row>
        <row r="471">
          <cell r="F471" t="str">
            <v>Ramanagara</v>
          </cell>
        </row>
        <row r="472">
          <cell r="F472" t="str">
            <v>Ramanagara</v>
          </cell>
        </row>
        <row r="473">
          <cell r="F473" t="str">
            <v>Ramanagara</v>
          </cell>
        </row>
        <row r="474">
          <cell r="F474" t="str">
            <v>Ramanagara</v>
          </cell>
        </row>
        <row r="475">
          <cell r="F475" t="str">
            <v>Ramanagara</v>
          </cell>
        </row>
        <row r="476">
          <cell r="F476" t="str">
            <v>Ramanagara</v>
          </cell>
        </row>
        <row r="477">
          <cell r="F477" t="str">
            <v>Ramanagara</v>
          </cell>
        </row>
        <row r="478">
          <cell r="F478" t="str">
            <v>Rasakapalayam NOCPL</v>
          </cell>
        </row>
        <row r="479">
          <cell r="F479" t="str">
            <v>Rasakapalayam NOCPL</v>
          </cell>
        </row>
        <row r="480">
          <cell r="F480" t="str">
            <v>Rasakapalayam NOCPL</v>
          </cell>
        </row>
        <row r="481">
          <cell r="F481" t="str">
            <v>Rasakapalayam NOCPL</v>
          </cell>
        </row>
        <row r="482">
          <cell r="F482" t="str">
            <v>Rasakapalayam NOCPL</v>
          </cell>
        </row>
        <row r="483">
          <cell r="F483" t="str">
            <v>Rasakapalayam NOCPL</v>
          </cell>
        </row>
        <row r="484">
          <cell r="F484" t="str">
            <v>Rasakapalayam NOCPL</v>
          </cell>
        </row>
        <row r="485">
          <cell r="F485" t="str">
            <v>Rasakapalayam NOCPL</v>
          </cell>
        </row>
        <row r="486">
          <cell r="F486" t="str">
            <v>Rasakapalayam NOCPL</v>
          </cell>
        </row>
        <row r="487">
          <cell r="F487" t="str">
            <v>Rasakapalayam NOCPL</v>
          </cell>
        </row>
        <row r="488">
          <cell r="F488" t="str">
            <v>Rasakapalayam NOCPL</v>
          </cell>
        </row>
        <row r="489">
          <cell r="F489" t="str">
            <v>Rasakapalayam NOCPL</v>
          </cell>
        </row>
        <row r="490">
          <cell r="F490" t="str">
            <v>Rasakapalayam NOCPL</v>
          </cell>
        </row>
        <row r="491">
          <cell r="F491" t="str">
            <v>Rasakapalayam NOCPL</v>
          </cell>
        </row>
        <row r="492">
          <cell r="F492" t="str">
            <v>Rasakapalayam NOCPL</v>
          </cell>
        </row>
        <row r="493">
          <cell r="F493" t="str">
            <v>Rasakapalayam NOCPL</v>
          </cell>
        </row>
        <row r="494">
          <cell r="F494" t="str">
            <v>Rasakapalayam NOCPL</v>
          </cell>
        </row>
        <row r="495">
          <cell r="F495" t="str">
            <v>Rasakapalayam NOCPL</v>
          </cell>
        </row>
        <row r="496">
          <cell r="F496" t="str">
            <v>Rasakapalayam NOCPL</v>
          </cell>
        </row>
        <row r="497">
          <cell r="F497" t="str">
            <v>Rasakapalayam NOCPL</v>
          </cell>
        </row>
        <row r="498">
          <cell r="F498" t="str">
            <v>Rasakapalayam NOCPL</v>
          </cell>
        </row>
        <row r="499">
          <cell r="F499" t="str">
            <v>Rasakapalayam Saggraha</v>
          </cell>
        </row>
        <row r="500">
          <cell r="F500" t="str">
            <v>Rasakapalayam Saggraha</v>
          </cell>
        </row>
        <row r="501">
          <cell r="F501" t="str">
            <v>Rasakapalayam Saggraha</v>
          </cell>
        </row>
        <row r="502">
          <cell r="F502" t="str">
            <v>Rasakapalayam Saggraha</v>
          </cell>
        </row>
        <row r="503">
          <cell r="F503" t="str">
            <v>Rasakapalayam Saggraha</v>
          </cell>
        </row>
        <row r="504">
          <cell r="F504" t="str">
            <v>Rasakapalayam Saggraha</v>
          </cell>
        </row>
        <row r="505">
          <cell r="F505" t="str">
            <v>SADAIYAMPATTU</v>
          </cell>
        </row>
        <row r="506">
          <cell r="F506" t="str">
            <v>SADAIYAMPATTU</v>
          </cell>
        </row>
        <row r="507">
          <cell r="F507" t="str">
            <v>Salem</v>
          </cell>
        </row>
        <row r="508">
          <cell r="F508" t="str">
            <v>Salem</v>
          </cell>
        </row>
        <row r="509">
          <cell r="F509" t="str">
            <v>Salem</v>
          </cell>
        </row>
        <row r="510">
          <cell r="F510" t="str">
            <v>Salem</v>
          </cell>
        </row>
        <row r="511">
          <cell r="F511" t="str">
            <v>Salem</v>
          </cell>
        </row>
        <row r="512">
          <cell r="F512" t="str">
            <v>Salem</v>
          </cell>
        </row>
        <row r="513">
          <cell r="F513" t="str">
            <v>Salem</v>
          </cell>
        </row>
        <row r="514">
          <cell r="F514" t="str">
            <v>Salem</v>
          </cell>
        </row>
        <row r="515">
          <cell r="F515" t="str">
            <v>Salem</v>
          </cell>
        </row>
        <row r="516">
          <cell r="F516" t="str">
            <v>Salem</v>
          </cell>
        </row>
        <row r="517">
          <cell r="F517" t="str">
            <v>Salem</v>
          </cell>
        </row>
        <row r="518">
          <cell r="F518" t="str">
            <v>Salem</v>
          </cell>
        </row>
        <row r="519">
          <cell r="F519" t="str">
            <v>Salem</v>
          </cell>
        </row>
        <row r="520">
          <cell r="F520" t="str">
            <v>Salem</v>
          </cell>
        </row>
        <row r="521">
          <cell r="F521" t="str">
            <v>Salem</v>
          </cell>
        </row>
        <row r="522">
          <cell r="F522" t="str">
            <v>Salem</v>
          </cell>
        </row>
        <row r="523">
          <cell r="F523" t="str">
            <v>Seoni Malva</v>
          </cell>
        </row>
        <row r="524">
          <cell r="F524" t="str">
            <v>Seoni Malva</v>
          </cell>
        </row>
        <row r="525">
          <cell r="F525" t="str">
            <v>Shirdi</v>
          </cell>
        </row>
        <row r="526">
          <cell r="F526" t="str">
            <v>Shirdi</v>
          </cell>
        </row>
        <row r="527">
          <cell r="F527" t="str">
            <v>Shirdi</v>
          </cell>
        </row>
        <row r="528">
          <cell r="F528" t="str">
            <v>Shirdi</v>
          </cell>
        </row>
        <row r="529">
          <cell r="F529" t="str">
            <v>Shirgaon</v>
          </cell>
        </row>
        <row r="530">
          <cell r="F530" t="str">
            <v>Swargate Sub K</v>
          </cell>
        </row>
        <row r="531">
          <cell r="F531" t="str">
            <v>Thanjavur</v>
          </cell>
        </row>
        <row r="532">
          <cell r="F532" t="str">
            <v>Thanjavur</v>
          </cell>
        </row>
        <row r="533">
          <cell r="F533" t="str">
            <v>Thanjavur</v>
          </cell>
        </row>
        <row r="534">
          <cell r="F534" t="str">
            <v>Thanjavur</v>
          </cell>
        </row>
        <row r="535">
          <cell r="F535" t="str">
            <v>Thanjavur</v>
          </cell>
        </row>
        <row r="536">
          <cell r="F536" t="str">
            <v>Thanjavur</v>
          </cell>
        </row>
        <row r="537">
          <cell r="F537" t="str">
            <v>Thanjavur</v>
          </cell>
        </row>
        <row r="538">
          <cell r="F538" t="str">
            <v>Thanjavur</v>
          </cell>
        </row>
        <row r="539">
          <cell r="F539" t="str">
            <v>Thanjavur</v>
          </cell>
        </row>
        <row r="540">
          <cell r="F540" t="str">
            <v>Thanjavur</v>
          </cell>
        </row>
        <row r="541">
          <cell r="F541" t="str">
            <v>Thanjavur</v>
          </cell>
        </row>
        <row r="542">
          <cell r="F542" t="str">
            <v>Thanjavur</v>
          </cell>
        </row>
        <row r="543">
          <cell r="F543" t="str">
            <v>Thanjavur</v>
          </cell>
        </row>
        <row r="544">
          <cell r="F544" t="str">
            <v>Thanjavur</v>
          </cell>
        </row>
        <row r="545">
          <cell r="F545" t="str">
            <v>Thanjavur</v>
          </cell>
        </row>
        <row r="546">
          <cell r="F546" t="str">
            <v>Thanjavur</v>
          </cell>
        </row>
        <row r="547">
          <cell r="F547" t="str">
            <v>Thanjavur</v>
          </cell>
        </row>
        <row r="548">
          <cell r="F548" t="str">
            <v>Thanjavur</v>
          </cell>
        </row>
        <row r="549">
          <cell r="F549" t="str">
            <v>Thanjavur</v>
          </cell>
        </row>
        <row r="550">
          <cell r="F550" t="str">
            <v>Thaper House</v>
          </cell>
        </row>
        <row r="551">
          <cell r="F551" t="str">
            <v>Thaper House</v>
          </cell>
        </row>
        <row r="552">
          <cell r="F552" t="str">
            <v>Thaper House</v>
          </cell>
        </row>
        <row r="553">
          <cell r="F553" t="str">
            <v>Thaper House</v>
          </cell>
        </row>
        <row r="554">
          <cell r="F554" t="str">
            <v>Thaper House</v>
          </cell>
        </row>
        <row r="555">
          <cell r="F555" t="str">
            <v>Thaper House</v>
          </cell>
        </row>
        <row r="556">
          <cell r="F556" t="str">
            <v>Thaper House</v>
          </cell>
        </row>
        <row r="557">
          <cell r="F557" t="str">
            <v>Thaper House</v>
          </cell>
        </row>
        <row r="558">
          <cell r="F558" t="str">
            <v>Thaper House</v>
          </cell>
        </row>
        <row r="559">
          <cell r="F559" t="str">
            <v>Thaper House</v>
          </cell>
        </row>
        <row r="560">
          <cell r="F560" t="str">
            <v>Thaper House</v>
          </cell>
        </row>
        <row r="561">
          <cell r="F561" t="str">
            <v>Thaper House</v>
          </cell>
        </row>
        <row r="562">
          <cell r="F562" t="str">
            <v>Thaper House</v>
          </cell>
        </row>
        <row r="563">
          <cell r="F563" t="str">
            <v>Thaper House</v>
          </cell>
        </row>
        <row r="564">
          <cell r="F564" t="str">
            <v>Thaper House</v>
          </cell>
        </row>
        <row r="565">
          <cell r="F565" t="str">
            <v>Thaper House</v>
          </cell>
        </row>
        <row r="566">
          <cell r="F566" t="str">
            <v>Thaper House</v>
          </cell>
        </row>
        <row r="567">
          <cell r="F567" t="str">
            <v>Thaper House</v>
          </cell>
        </row>
        <row r="568">
          <cell r="F568" t="str">
            <v>Thaper House</v>
          </cell>
        </row>
        <row r="569">
          <cell r="F569" t="str">
            <v>Thaper House</v>
          </cell>
        </row>
        <row r="570">
          <cell r="F570" t="str">
            <v>Thaper House</v>
          </cell>
        </row>
        <row r="571">
          <cell r="F571" t="str">
            <v>Thaper House</v>
          </cell>
        </row>
        <row r="572">
          <cell r="F572" t="str">
            <v>Thaper House</v>
          </cell>
        </row>
        <row r="573">
          <cell r="F573" t="str">
            <v>Thaper House</v>
          </cell>
        </row>
        <row r="574">
          <cell r="F574" t="str">
            <v>Thaper House</v>
          </cell>
        </row>
        <row r="575">
          <cell r="F575" t="str">
            <v>Thaper House</v>
          </cell>
        </row>
        <row r="576">
          <cell r="F576" t="str">
            <v>Thaper House</v>
          </cell>
        </row>
        <row r="577">
          <cell r="F577" t="str">
            <v>Thaper House</v>
          </cell>
        </row>
        <row r="578">
          <cell r="F578" t="str">
            <v>Thaper House</v>
          </cell>
        </row>
        <row r="579">
          <cell r="F579" t="str">
            <v>Thaper House</v>
          </cell>
        </row>
        <row r="580">
          <cell r="F580" t="str">
            <v>Thaper House</v>
          </cell>
        </row>
        <row r="581">
          <cell r="F581" t="str">
            <v>Thaper House</v>
          </cell>
        </row>
        <row r="582">
          <cell r="F582" t="str">
            <v>Thaper House</v>
          </cell>
        </row>
        <row r="583">
          <cell r="F583" t="str">
            <v>Thaper House</v>
          </cell>
        </row>
        <row r="584">
          <cell r="F584" t="str">
            <v>Thaper House</v>
          </cell>
        </row>
        <row r="585">
          <cell r="F585" t="str">
            <v>Thaper House</v>
          </cell>
        </row>
        <row r="586">
          <cell r="F586" t="str">
            <v>Thaper House</v>
          </cell>
        </row>
        <row r="587">
          <cell r="F587" t="str">
            <v>Thaper House</v>
          </cell>
        </row>
        <row r="588">
          <cell r="F588" t="str">
            <v>Thaper House</v>
          </cell>
        </row>
        <row r="589">
          <cell r="F589" t="str">
            <v>Thaper House</v>
          </cell>
        </row>
        <row r="590">
          <cell r="F590" t="str">
            <v>Thaper House</v>
          </cell>
        </row>
        <row r="591">
          <cell r="F591" t="str">
            <v>Thaper House</v>
          </cell>
        </row>
        <row r="592">
          <cell r="F592" t="str">
            <v>Thaper House</v>
          </cell>
        </row>
        <row r="593">
          <cell r="F593" t="str">
            <v>Thaper House</v>
          </cell>
        </row>
        <row r="594">
          <cell r="F594" t="str">
            <v>Thaper House</v>
          </cell>
        </row>
        <row r="595">
          <cell r="F595" t="str">
            <v>Thaper House</v>
          </cell>
        </row>
        <row r="596">
          <cell r="F596" t="str">
            <v>Thaper House</v>
          </cell>
        </row>
        <row r="597">
          <cell r="F597" t="str">
            <v>Thaper House</v>
          </cell>
        </row>
        <row r="598">
          <cell r="F598" t="str">
            <v>Thaper House</v>
          </cell>
        </row>
        <row r="599">
          <cell r="F599" t="str">
            <v>Thaper House</v>
          </cell>
        </row>
        <row r="600">
          <cell r="F600" t="str">
            <v>Thaper House</v>
          </cell>
        </row>
        <row r="601">
          <cell r="F601" t="str">
            <v>Thaper House</v>
          </cell>
        </row>
        <row r="602">
          <cell r="F602" t="str">
            <v>Thaper House</v>
          </cell>
        </row>
        <row r="603">
          <cell r="F603" t="str">
            <v>Thaper House</v>
          </cell>
        </row>
        <row r="604">
          <cell r="F604" t="str">
            <v>Thaper House</v>
          </cell>
        </row>
        <row r="605">
          <cell r="F605" t="str">
            <v>Thaper House</v>
          </cell>
        </row>
        <row r="606">
          <cell r="F606" t="str">
            <v>Thaper House</v>
          </cell>
        </row>
        <row r="607">
          <cell r="F607" t="str">
            <v>Thaper House</v>
          </cell>
        </row>
        <row r="608">
          <cell r="F608" t="str">
            <v>Thaper House</v>
          </cell>
        </row>
        <row r="609">
          <cell r="F609" t="str">
            <v>Thaper House</v>
          </cell>
        </row>
        <row r="610">
          <cell r="F610" t="str">
            <v>Thaper House</v>
          </cell>
        </row>
        <row r="611">
          <cell r="F611" t="str">
            <v>Trichy</v>
          </cell>
        </row>
        <row r="612">
          <cell r="F612" t="str">
            <v>Trichy</v>
          </cell>
        </row>
        <row r="613">
          <cell r="F613" t="str">
            <v>Trichy</v>
          </cell>
        </row>
        <row r="614">
          <cell r="F614" t="str">
            <v>Trichy</v>
          </cell>
        </row>
        <row r="615">
          <cell r="F615" t="str">
            <v>Trichy</v>
          </cell>
        </row>
        <row r="616">
          <cell r="F616" t="str">
            <v>Trichy</v>
          </cell>
        </row>
        <row r="617">
          <cell r="F617" t="str">
            <v>Trichy</v>
          </cell>
        </row>
        <row r="618">
          <cell r="F618" t="str">
            <v>Trichy</v>
          </cell>
        </row>
        <row r="619">
          <cell r="F619" t="str">
            <v>Trichy</v>
          </cell>
        </row>
        <row r="620">
          <cell r="F620" t="str">
            <v>Trichy</v>
          </cell>
        </row>
        <row r="621">
          <cell r="F621" t="str">
            <v>Trichy</v>
          </cell>
        </row>
        <row r="622">
          <cell r="F622" t="str">
            <v>Trichy</v>
          </cell>
        </row>
        <row r="623">
          <cell r="F623" t="str">
            <v>Visakhapatnam</v>
          </cell>
        </row>
        <row r="624">
          <cell r="F624" t="str">
            <v>Visakhapatnam</v>
          </cell>
        </row>
        <row r="625">
          <cell r="F625" t="str">
            <v>Visakhapatnam</v>
          </cell>
        </row>
        <row r="626">
          <cell r="F626" t="str">
            <v>Visakhapatnam</v>
          </cell>
        </row>
        <row r="627">
          <cell r="F627" t="str">
            <v>Visakhapatnam</v>
          </cell>
        </row>
        <row r="628">
          <cell r="F628" t="str">
            <v>Visakhapatnam</v>
          </cell>
        </row>
        <row r="629">
          <cell r="F629" t="str">
            <v>Visakhapatnam</v>
          </cell>
        </row>
        <row r="630">
          <cell r="F630" t="str">
            <v>Visakhapatnam</v>
          </cell>
        </row>
        <row r="631">
          <cell r="F631" t="str">
            <v>Visakhapatnam</v>
          </cell>
        </row>
        <row r="632">
          <cell r="F632" t="str">
            <v>Visakhapatnam</v>
          </cell>
        </row>
        <row r="633">
          <cell r="F633" t="str">
            <v>Visakhapatnam</v>
          </cell>
        </row>
        <row r="634">
          <cell r="F634" t="str">
            <v>Visakhapatnam</v>
          </cell>
        </row>
        <row r="635">
          <cell r="F635" t="str">
            <v>Visakhapatnam</v>
          </cell>
        </row>
        <row r="636">
          <cell r="F636" t="str">
            <v>Visakhapatnam</v>
          </cell>
        </row>
        <row r="637">
          <cell r="F637" t="str">
            <v>Visakhapatnam</v>
          </cell>
        </row>
        <row r="638">
          <cell r="F638" t="str">
            <v>Visakhapatnam</v>
          </cell>
        </row>
      </sheetData>
      <sheetData sheetId="16" refreshError="1"/>
      <sheetData sheetId="17">
        <row r="1">
          <cell r="C1" t="str">
            <v>BC Name</v>
          </cell>
        </row>
        <row r="2">
          <cell r="D2" t="str">
            <v/>
          </cell>
          <cell r="M2" t="str">
            <v>Abhishek Das</v>
          </cell>
        </row>
        <row r="3">
          <cell r="D3" t="str">
            <v/>
          </cell>
          <cell r="M3" t="str">
            <v>Abinash Behera</v>
          </cell>
        </row>
        <row r="4">
          <cell r="M4" t="str">
            <v>Anand Raj</v>
          </cell>
        </row>
        <row r="5">
          <cell r="M5" t="str">
            <v>Ananth K</v>
          </cell>
        </row>
        <row r="6">
          <cell r="M6" t="str">
            <v>Anurag Kumar</v>
          </cell>
        </row>
        <row r="7">
          <cell r="M7" t="str">
            <v>Anurag Pandey</v>
          </cell>
        </row>
        <row r="8">
          <cell r="M8" t="str">
            <v>Ashutosh Singh Tomar</v>
          </cell>
        </row>
        <row r="9">
          <cell r="M9" t="str">
            <v>Bhupendra Singh Surela</v>
          </cell>
        </row>
        <row r="10">
          <cell r="M10" t="str">
            <v>Chandrakantayya</v>
          </cell>
        </row>
        <row r="11">
          <cell r="M11" t="str">
            <v>Chetan Kumar Jain</v>
          </cell>
        </row>
        <row r="12">
          <cell r="M12" t="str">
            <v>Dnyaneshwar Rokade</v>
          </cell>
        </row>
        <row r="13">
          <cell r="M13" t="str">
            <v>Jayabalan</v>
          </cell>
        </row>
        <row r="14">
          <cell r="G14" t="str">
            <v>Client migrated/absconding</v>
          </cell>
          <cell r="M14" t="str">
            <v>Kailash Chandra Pal</v>
          </cell>
        </row>
        <row r="15">
          <cell r="G15" t="str">
            <v>Crisis in family/Health</v>
          </cell>
          <cell r="M15" t="str">
            <v>Kathiravan K</v>
          </cell>
        </row>
        <row r="16">
          <cell r="G16" t="str">
            <v>Willingful defaulter</v>
          </cell>
          <cell r="M16" t="str">
            <v>Kuldeep Singh</v>
          </cell>
        </row>
        <row r="17">
          <cell r="G17" t="str">
            <v>Loss of Assets/Business income</v>
          </cell>
          <cell r="M17" t="str">
            <v>Manoja Behera</v>
          </cell>
        </row>
        <row r="18">
          <cell r="G18" t="str">
            <v>Loan pipelining/Middlemen</v>
          </cell>
          <cell r="M18" t="str">
            <v>Mayank Sharma</v>
          </cell>
        </row>
        <row r="19">
          <cell r="G19" t="str">
            <v>Dummy/Ghost Client</v>
          </cell>
          <cell r="M19" t="str">
            <v>Mohammed Wasim</v>
          </cell>
        </row>
        <row r="20">
          <cell r="G20" t="str">
            <v>Insurance Claim related</v>
          </cell>
          <cell r="M20" t="str">
            <v>Pankaj Ahirao</v>
          </cell>
        </row>
        <row r="21">
          <cell r="G21" t="str">
            <v>Staff Fraud</v>
          </cell>
          <cell r="M21" t="str">
            <v>Pradeep Kumar Reddy Mandala</v>
          </cell>
        </row>
        <row r="22">
          <cell r="G22" t="str">
            <v>Staff behaviour/ promise</v>
          </cell>
          <cell r="M22" t="str">
            <v>Prafulla Fule</v>
          </cell>
        </row>
        <row r="23">
          <cell r="G23" t="str">
            <v>Natural Calamities</v>
          </cell>
          <cell r="M23" t="str">
            <v>Prodyut Kumar Maity</v>
          </cell>
        </row>
        <row r="24">
          <cell r="G24" t="str">
            <v>EMI misutilize by group member</v>
          </cell>
          <cell r="M24" t="str">
            <v>Rahul Dhiran</v>
          </cell>
        </row>
        <row r="25">
          <cell r="G25" t="str">
            <v>Wrong selection of client</v>
          </cell>
          <cell r="M25" t="str">
            <v>Rajendra Devarde</v>
          </cell>
        </row>
        <row r="26">
          <cell r="G26" t="str">
            <v>System issue/non geniune</v>
          </cell>
          <cell r="M26" t="str">
            <v>Rajesh Kumar Panda</v>
          </cell>
        </row>
        <row r="27">
          <cell r="M27" t="str">
            <v>Rakesh Mandalia</v>
          </cell>
        </row>
        <row r="28">
          <cell r="M28" t="str">
            <v>Randeep Bose</v>
          </cell>
        </row>
        <row r="29">
          <cell r="M29" t="str">
            <v>Ravi Sinha</v>
          </cell>
        </row>
        <row r="30">
          <cell r="M30" t="str">
            <v>Ravichandran S</v>
          </cell>
        </row>
        <row r="31">
          <cell r="M31" t="str">
            <v>Ravindra Singh Panwar</v>
          </cell>
        </row>
        <row r="32">
          <cell r="M32" t="str">
            <v>Sagar Falake</v>
          </cell>
        </row>
        <row r="33">
          <cell r="M33" t="str">
            <v>Santhosh AM</v>
          </cell>
        </row>
        <row r="34">
          <cell r="M34" t="str">
            <v>Santu Sil</v>
          </cell>
        </row>
        <row r="35">
          <cell r="M35" t="str">
            <v>Seemab Akhtar</v>
          </cell>
        </row>
        <row r="36">
          <cell r="M36" t="str">
            <v>Selva Kumar</v>
          </cell>
        </row>
        <row r="37">
          <cell r="M37" t="str">
            <v>Shashi Vishwakarma</v>
          </cell>
        </row>
        <row r="38">
          <cell r="M38" t="str">
            <v>Shivam Tiwari</v>
          </cell>
        </row>
        <row r="39">
          <cell r="M39" t="str">
            <v>Soumya Muduli</v>
          </cell>
        </row>
        <row r="40">
          <cell r="M40" t="str">
            <v>Soumya Ranjan Muduli</v>
          </cell>
        </row>
        <row r="41">
          <cell r="M41" t="str">
            <v>Sreejith S Vijay</v>
          </cell>
        </row>
        <row r="42">
          <cell r="M42" t="str">
            <v>Sudip Das</v>
          </cell>
        </row>
        <row r="43">
          <cell r="M43" t="str">
            <v>Sudip Debnath</v>
          </cell>
        </row>
        <row r="44">
          <cell r="M44" t="str">
            <v>Sumit Ghosh</v>
          </cell>
        </row>
        <row r="45">
          <cell r="M45" t="str">
            <v>Sumit Jain</v>
          </cell>
        </row>
        <row r="46">
          <cell r="M46" t="str">
            <v>Sunil Dutt Parashar</v>
          </cell>
        </row>
        <row r="47">
          <cell r="M47" t="str">
            <v>Sunil HM</v>
          </cell>
        </row>
        <row r="48">
          <cell r="M48" t="str">
            <v>Sunil Shingte</v>
          </cell>
        </row>
        <row r="49">
          <cell r="M49" t="str">
            <v>Suraj Kumar</v>
          </cell>
        </row>
        <row r="50">
          <cell r="M50" t="str">
            <v>Swamidutt Bhaskar Rao</v>
          </cell>
        </row>
      </sheetData>
      <sheetData sheetId="18" refreshError="1"/>
      <sheetData sheetId="19">
        <row r="1">
          <cell r="C1" t="str">
            <v>BC Name</v>
          </cell>
        </row>
      </sheetData>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s>
    <sheetDataSet>
      <sheetData sheetId="0"/>
      <sheetData sheetId="1"/>
      <sheetData sheetId="2"/>
      <sheetData sheetId="3">
        <row r="2">
          <cell r="A2" t="str">
            <v>Request Not Raised</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J2" t="str">
            <v>Annexure 1</v>
          </cell>
        </row>
        <row r="3">
          <cell r="J3" t="str">
            <v>Annexure 2</v>
          </cell>
        </row>
        <row r="4">
          <cell r="J4" t="str">
            <v>Annexure 3</v>
          </cell>
        </row>
        <row r="5">
          <cell r="J5" t="str">
            <v>Annexure 4</v>
          </cell>
        </row>
        <row r="6">
          <cell r="J6" t="str">
            <v>Annexure 5</v>
          </cell>
        </row>
        <row r="7">
          <cell r="J7" t="str">
            <v>Annexure 6</v>
          </cell>
        </row>
        <row r="8">
          <cell r="J8" t="str">
            <v>Annexure 7</v>
          </cell>
        </row>
        <row r="9">
          <cell r="J9" t="str">
            <v>Annexure 8</v>
          </cell>
        </row>
        <row r="10">
          <cell r="J10" t="str">
            <v>Annexure 9</v>
          </cell>
        </row>
        <row r="11">
          <cell r="J11" t="str">
            <v>Annexure 10</v>
          </cell>
        </row>
        <row r="12">
          <cell r="J12" t="str">
            <v>Annexure 11</v>
          </cell>
        </row>
        <row r="13">
          <cell r="J13" t="str">
            <v>Annexure 12</v>
          </cell>
        </row>
        <row r="14">
          <cell r="J14" t="str">
            <v>Annexure 13</v>
          </cell>
        </row>
        <row r="15">
          <cell r="J15" t="str">
            <v>Annexure 14</v>
          </cell>
        </row>
        <row r="16">
          <cell r="J16" t="str">
            <v>Annexure 15</v>
          </cell>
        </row>
        <row r="17">
          <cell r="J17" t="str">
            <v>Annexure 16</v>
          </cell>
        </row>
        <row r="18">
          <cell r="J18" t="str">
            <v>Annexure 17</v>
          </cell>
        </row>
        <row r="19">
          <cell r="J19" t="str">
            <v>Annexure 18</v>
          </cell>
        </row>
        <row r="20">
          <cell r="J20" t="str">
            <v>Annexure 19</v>
          </cell>
        </row>
        <row r="21">
          <cell r="J21" t="str">
            <v>Annexure 20</v>
          </cell>
        </row>
        <row r="22">
          <cell r="J22" t="str">
            <v>Annexure 21</v>
          </cell>
        </row>
        <row r="23">
          <cell r="J23" t="str">
            <v>Annexure 22</v>
          </cell>
        </row>
        <row r="24">
          <cell r="J24" t="str">
            <v>Annexure 23</v>
          </cell>
        </row>
        <row r="25">
          <cell r="J25" t="str">
            <v>Annexure 24</v>
          </cell>
        </row>
        <row r="26">
          <cell r="J26" t="str">
            <v>Annexure 25</v>
          </cell>
        </row>
        <row r="27">
          <cell r="J27" t="str">
            <v>Annexure 26</v>
          </cell>
        </row>
        <row r="28">
          <cell r="J28" t="str">
            <v>Annexure 27</v>
          </cell>
        </row>
        <row r="29">
          <cell r="J29" t="str">
            <v>Annexure 28</v>
          </cell>
        </row>
        <row r="30">
          <cell r="J30" t="str">
            <v>Annexure 29</v>
          </cell>
        </row>
        <row r="31">
          <cell r="J31" t="str">
            <v>Annexure 30</v>
          </cell>
        </row>
        <row r="32">
          <cell r="J32" t="str">
            <v>Related Annexure 1</v>
          </cell>
        </row>
        <row r="33">
          <cell r="J33" t="str">
            <v>Related Annexure 2</v>
          </cell>
        </row>
        <row r="34">
          <cell r="J34" t="str">
            <v>Related Annexure 3</v>
          </cell>
        </row>
        <row r="35">
          <cell r="J35" t="str">
            <v>Related Annexure 4</v>
          </cell>
        </row>
        <row r="36">
          <cell r="J36" t="str">
            <v>Related Annexure 5</v>
          </cell>
        </row>
        <row r="37">
          <cell r="J37" t="str">
            <v>Related Annexure 6</v>
          </cell>
        </row>
        <row r="38">
          <cell r="J38" t="str">
            <v>Related Annexure 7</v>
          </cell>
        </row>
        <row r="39">
          <cell r="J39" t="str">
            <v>Related Annexure 8</v>
          </cell>
        </row>
        <row r="40">
          <cell r="J40" t="str">
            <v>Related Annexure 9</v>
          </cell>
        </row>
        <row r="41">
          <cell r="J41" t="str">
            <v>Related Annexure 10</v>
          </cell>
        </row>
        <row r="42">
          <cell r="J42" t="str">
            <v>Related Annexure 11</v>
          </cell>
        </row>
        <row r="43">
          <cell r="J43" t="str">
            <v>Related Annexure 12</v>
          </cell>
        </row>
        <row r="44">
          <cell r="J44" t="str">
            <v>Related Annexure 13</v>
          </cell>
        </row>
        <row r="45">
          <cell r="J45" t="str">
            <v>Related Annexure 14</v>
          </cell>
        </row>
        <row r="46">
          <cell r="J46" t="str">
            <v>Related Annexure 15</v>
          </cell>
        </row>
        <row r="47">
          <cell r="J47" t="str">
            <v>Related Annexure 16</v>
          </cell>
        </row>
        <row r="48">
          <cell r="J48" t="str">
            <v>Related Annexure 17</v>
          </cell>
        </row>
        <row r="49">
          <cell r="J49" t="str">
            <v>Related Annexure 18</v>
          </cell>
        </row>
        <row r="50">
          <cell r="J50" t="str">
            <v>Related Annexure 19</v>
          </cell>
        </row>
        <row r="51">
          <cell r="J51" t="str">
            <v>Related Annexure 20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s>
    <sheetDataSet>
      <sheetData sheetId="0">
        <row r="2">
          <cell r="A2" t="str">
            <v>Cash Management</v>
          </cell>
          <cell r="I2" t="str">
            <v>Center Meeting</v>
          </cell>
        </row>
        <row r="3">
          <cell r="A3" t="str">
            <v>Center Meeting Process</v>
          </cell>
          <cell r="I3" t="str">
            <v>Field Verification</v>
          </cell>
        </row>
        <row r="4">
          <cell r="A4" t="str">
            <v>Field Verification</v>
          </cell>
          <cell r="I4" t="str">
            <v>Branch</v>
          </cell>
        </row>
        <row r="5">
          <cell r="A5" t="str">
            <v>Documentation</v>
          </cell>
        </row>
        <row r="6">
          <cell r="A6" t="str">
            <v>InBranch Process</v>
          </cell>
        </row>
        <row r="7">
          <cell r="A7" t="str">
            <v>High Risk Issues</v>
          </cell>
        </row>
        <row r="8">
          <cell r="A8" t="str">
            <v>Cash Misappropriation</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D5"/>
  <sheetViews>
    <sheetView showGridLines="0" topLeftCell="X1" zoomScaleNormal="100" workbookViewId="0">
      <selection activeCell="AB5" sqref="AB5:AD5"/>
    </sheetView>
  </sheetViews>
  <sheetFormatPr defaultRowHeight="14.4"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3" width="15.5546875" customWidth="1"/>
    <col min="14" max="14" width="21.21875" customWidth="1"/>
    <col min="15" max="15" width="20.21875" customWidth="1"/>
    <col min="16" max="16" width="18.44140625" customWidth="1"/>
    <col min="17" max="17" width="20.21875" customWidth="1"/>
    <col min="18" max="18" width="25.44140625" customWidth="1"/>
    <col min="19" max="19" width="38.77734375" customWidth="1"/>
    <col min="20" max="20" width="38.5546875" customWidth="1"/>
    <col min="21" max="21" width="23.5546875" bestFit="1" customWidth="1"/>
    <col min="22" max="25" width="19.77734375" customWidth="1"/>
    <col min="26" max="26" width="24.5546875" customWidth="1"/>
    <col min="27" max="29" width="23.77734375" customWidth="1"/>
    <col min="30" max="30" width="60.44140625" customWidth="1"/>
  </cols>
  <sheetData>
    <row r="1" spans="1:30" ht="18" x14ac:dyDescent="0.3">
      <c r="A1" s="1" t="s">
        <v>2</v>
      </c>
    </row>
    <row r="2" spans="1:30" ht="15.6" x14ac:dyDescent="0.3">
      <c r="A2" s="41" t="s">
        <v>3</v>
      </c>
    </row>
    <row r="3" spans="1:30" ht="15.6" x14ac:dyDescent="0.3">
      <c r="A3" s="43" t="s">
        <v>133</v>
      </c>
      <c r="S3" s="92" t="s">
        <v>15</v>
      </c>
      <c r="T3" s="92"/>
      <c r="U3" s="92"/>
      <c r="V3" s="92"/>
      <c r="W3" s="92"/>
      <c r="X3" s="92"/>
      <c r="Y3" s="92"/>
      <c r="Z3" s="92"/>
      <c r="AA3" s="92"/>
      <c r="AB3" s="92"/>
      <c r="AC3" s="92"/>
      <c r="AD3" s="18"/>
    </row>
    <row r="4" spans="1:30" ht="55.2" x14ac:dyDescent="0.3">
      <c r="A4" s="5" t="s">
        <v>4</v>
      </c>
      <c r="B4" s="5" t="s">
        <v>22</v>
      </c>
      <c r="C4" s="6" t="s">
        <v>1</v>
      </c>
      <c r="D4" s="5" t="s">
        <v>0</v>
      </c>
      <c r="E4" s="5" t="s">
        <v>5</v>
      </c>
      <c r="F4" s="5" t="s">
        <v>6</v>
      </c>
      <c r="G4" s="5" t="s">
        <v>13</v>
      </c>
      <c r="H4" s="5" t="s">
        <v>16</v>
      </c>
      <c r="I4" s="5" t="s">
        <v>12</v>
      </c>
      <c r="J4" s="5" t="s">
        <v>7</v>
      </c>
      <c r="K4" s="5" t="s">
        <v>14</v>
      </c>
      <c r="L4" s="7" t="s">
        <v>8</v>
      </c>
      <c r="M4" s="7" t="s">
        <v>9</v>
      </c>
      <c r="N4" s="5" t="s">
        <v>123</v>
      </c>
      <c r="O4" s="8" t="s">
        <v>124</v>
      </c>
      <c r="P4" s="5" t="s">
        <v>125</v>
      </c>
      <c r="Q4" s="5" t="s">
        <v>11</v>
      </c>
      <c r="R4" s="30" t="s">
        <v>105</v>
      </c>
      <c r="S4" s="5" t="s">
        <v>17</v>
      </c>
      <c r="T4" s="5" t="s">
        <v>126</v>
      </c>
      <c r="U4" s="5" t="s">
        <v>104</v>
      </c>
      <c r="V4" s="5" t="s">
        <v>21</v>
      </c>
      <c r="W4" s="5" t="s">
        <v>20</v>
      </c>
      <c r="X4" s="5" t="s">
        <v>10</v>
      </c>
      <c r="Y4" s="5" t="s">
        <v>19</v>
      </c>
      <c r="Z4" s="5" t="s">
        <v>83</v>
      </c>
      <c r="AA4" s="5" t="s">
        <v>75</v>
      </c>
      <c r="AB4" s="5" t="s">
        <v>76</v>
      </c>
      <c r="AC4" s="5" t="s">
        <v>18</v>
      </c>
      <c r="AD4" s="5" t="s">
        <v>74</v>
      </c>
    </row>
    <row r="5" spans="1:30" ht="30" customHeight="1" x14ac:dyDescent="0.3">
      <c r="A5" s="4">
        <v>1</v>
      </c>
      <c r="B5" s="23" t="s">
        <v>152</v>
      </c>
      <c r="C5" s="3" t="s">
        <v>161</v>
      </c>
      <c r="D5" s="24" t="s">
        <v>162</v>
      </c>
      <c r="E5" s="24" t="s">
        <v>158</v>
      </c>
      <c r="F5" s="24" t="s">
        <v>153</v>
      </c>
      <c r="G5" s="25">
        <v>45765</v>
      </c>
      <c r="H5" s="26" t="s">
        <v>154</v>
      </c>
      <c r="I5" s="25">
        <v>45768</v>
      </c>
      <c r="J5" s="20" t="s">
        <v>163</v>
      </c>
      <c r="K5" s="21">
        <v>7</v>
      </c>
      <c r="L5" s="22">
        <v>17090</v>
      </c>
      <c r="M5" s="22">
        <v>0</v>
      </c>
      <c r="N5" s="21" t="s">
        <v>164</v>
      </c>
      <c r="O5" s="27" t="s">
        <v>155</v>
      </c>
      <c r="P5" s="20" t="s">
        <v>165</v>
      </c>
      <c r="Q5" s="20" t="s">
        <v>1016</v>
      </c>
      <c r="R5" s="25">
        <v>45763</v>
      </c>
      <c r="S5" s="20" t="s">
        <v>157</v>
      </c>
      <c r="T5" s="20" t="s">
        <v>1091</v>
      </c>
      <c r="U5" s="47" t="s">
        <v>1014</v>
      </c>
      <c r="V5" s="25">
        <v>45775</v>
      </c>
      <c r="W5" s="25">
        <v>45787</v>
      </c>
      <c r="X5" s="28">
        <v>47</v>
      </c>
      <c r="Y5" s="63">
        <v>142910</v>
      </c>
      <c r="Z5" s="31">
        <v>3470</v>
      </c>
      <c r="AA5" s="32">
        <f t="shared" ref="AA5" si="0">Y5-Z5</f>
        <v>139440</v>
      </c>
      <c r="AB5" s="4">
        <v>27</v>
      </c>
      <c r="AC5" s="25">
        <v>45789</v>
      </c>
      <c r="AD5" s="48" t="s">
        <v>1092</v>
      </c>
    </row>
  </sheetData>
  <mergeCells count="1">
    <mergeCell ref="S3:AC3"/>
  </mergeCells>
  <phoneticPr fontId="14" type="noConversion"/>
  <dataValidations count="5">
    <dataValidation type="list" allowBlank="1" showInputMessage="1" showErrorMessage="1" sqref="S5" xr:uid="{3AEE308D-2178-40C6-A2DE-867863B6E529}">
      <formula1>"Collection Misappropriation,Pre-closure amount Misappropriation,Commission,Cash Closing,Death Case Collections,Loan Misappropriation,Robbery,Theft,Others (Specify in Column ""U"")"</formula1>
    </dataValidation>
    <dataValidation type="list" allowBlank="1" showInputMessage="1" showErrorMessage="1" sqref="Q5" xr:uid="{FD7FFD9B-EDBC-4D07-A6FA-3BD440DA6FC5}">
      <formula1>"Available,Absconding,Resigned-On Notice Period,Resigned-Exited,Terminated,Transferred,Promoted,Suspended,Deputation,Leave,Others Specify in Remarks"</formula1>
    </dataValidation>
    <dataValidation type="custom" allowBlank="1" showInputMessage="1" showErrorMessage="1" errorTitle="Error" error="Incorrect Value Entered" sqref="J5" xr:uid="{A4ED9D64-838C-49CF-A8BB-B5B0AC843633}">
      <formula1>AND(LEN(J5)=11,OR(MID(J5,1,1)="F",MID(J5,1,1)="C"),ISNUMBER(VALUE(MID(J5,2,4))),MID(J5,6,1)="-",ISNUMBER(VALUE(MID(J5,7,5))))</formula1>
    </dataValidation>
    <dataValidation type="list" allowBlank="1" showInputMessage="1" showErrorMessage="1" sqref="U5" xr:uid="{16B20619-0D50-4B16-B0F9-79F455A6CB7B}">
      <formula1>"Scheduled-On Going,To be Scheduled,Completed-Report Pending,Completed-Report Submitted,Robbery,Theft"</formula1>
    </dataValidation>
    <dataValidation type="list" allowBlank="1" showInputMessage="1" showErrorMessage="1" sqref="B5" xr:uid="{DED1BDB7-AFF3-4848-AC29-BE11DD7F26E9}">
      <formula1>"Q1 24-25,Q2 24-25, Q3 24-25,Q4 24-25,Q1 25-26,Q2 25-26,Q3 25-26,Q4 25-26"</formula1>
    </dataValidation>
  </dataValidation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dimension ref="A1:T5"/>
  <sheetViews>
    <sheetView showGridLines="0" zoomScaleNormal="100" workbookViewId="0">
      <pane xSplit="1" ySplit="4" topLeftCell="B5" activePane="bottomRight" state="frozen"/>
      <selection pane="topRight" activeCell="B1" sqref="B1"/>
      <selection pane="bottomLeft" activeCell="A5" sqref="A5"/>
      <selection pane="bottomRight" activeCell="C5" sqref="C5"/>
    </sheetView>
  </sheetViews>
  <sheetFormatPr defaultRowHeight="14.4" x14ac:dyDescent="0.3"/>
  <cols>
    <col min="3" max="3" width="12.21875" customWidth="1"/>
    <col min="4" max="4" width="22.77734375" customWidth="1"/>
    <col min="5" max="5" width="17.21875" customWidth="1"/>
    <col min="6" max="6" width="24.5546875" customWidth="1"/>
    <col min="7" max="7" width="22.5546875" customWidth="1"/>
    <col min="8" max="8" width="17.21875" customWidth="1"/>
    <col min="9" max="9" width="14" customWidth="1"/>
    <col min="10" max="10" width="15.21875" customWidth="1"/>
    <col min="11" max="11" width="15.44140625" customWidth="1"/>
    <col min="12" max="12" width="16.77734375" customWidth="1"/>
    <col min="13" max="13" width="16.21875" customWidth="1"/>
    <col min="14" max="14" width="14.77734375" customWidth="1"/>
    <col min="15" max="15" width="13.21875" customWidth="1"/>
    <col min="16" max="16" width="12" customWidth="1"/>
    <col min="17" max="17" width="16.44140625" customWidth="1"/>
    <col min="18" max="18" width="12.5546875" customWidth="1"/>
    <col min="19" max="19" width="42.5546875" customWidth="1"/>
    <col min="20" max="20" width="23.44140625" customWidth="1"/>
  </cols>
  <sheetData>
    <row r="1" spans="1:20" ht="18" x14ac:dyDescent="0.3">
      <c r="A1" s="1" t="s">
        <v>2</v>
      </c>
      <c r="B1" s="49"/>
      <c r="C1" s="49"/>
      <c r="D1" s="49"/>
      <c r="E1" s="49"/>
      <c r="F1" s="49"/>
      <c r="G1" s="49"/>
      <c r="H1" s="49"/>
      <c r="I1" s="49"/>
      <c r="J1" s="49"/>
      <c r="K1" s="49"/>
      <c r="L1" s="49"/>
      <c r="M1" s="49"/>
      <c r="N1" s="49"/>
      <c r="O1" s="49"/>
      <c r="P1" s="49"/>
      <c r="Q1" s="49"/>
      <c r="R1" s="49"/>
      <c r="S1" s="50"/>
    </row>
    <row r="2" spans="1:20" ht="18" x14ac:dyDescent="0.3">
      <c r="A2" s="2" t="s">
        <v>3</v>
      </c>
      <c r="B2" s="50"/>
      <c r="C2" s="50"/>
      <c r="D2" s="50"/>
      <c r="E2" s="50"/>
      <c r="F2" s="50"/>
      <c r="G2" s="50"/>
      <c r="H2" s="50"/>
      <c r="I2" s="50"/>
      <c r="J2" s="50"/>
      <c r="K2" s="50"/>
      <c r="L2" s="50"/>
      <c r="M2" s="50"/>
      <c r="N2" s="50"/>
      <c r="O2" s="50"/>
      <c r="P2" s="50"/>
      <c r="Q2" s="50"/>
      <c r="R2" s="50"/>
      <c r="S2" s="50"/>
    </row>
    <row r="3" spans="1:20" x14ac:dyDescent="0.3">
      <c r="A3" s="51" t="s">
        <v>106</v>
      </c>
      <c r="B3" s="52"/>
      <c r="C3" s="52"/>
      <c r="D3" s="52"/>
      <c r="E3" s="52"/>
      <c r="F3" s="52"/>
      <c r="G3" s="52"/>
      <c r="H3" s="93" t="s">
        <v>107</v>
      </c>
      <c r="I3" s="94"/>
      <c r="J3" s="94"/>
      <c r="K3" s="94"/>
      <c r="L3" s="94"/>
      <c r="M3" s="94"/>
      <c r="N3" s="94"/>
      <c r="O3" s="94"/>
      <c r="P3" s="94"/>
      <c r="Q3" s="94"/>
      <c r="R3" s="95"/>
      <c r="S3" s="58"/>
      <c r="T3" s="53"/>
    </row>
    <row r="4" spans="1:20" ht="41.4" x14ac:dyDescent="0.3">
      <c r="A4" s="54" t="s">
        <v>4</v>
      </c>
      <c r="B4" s="11" t="s">
        <v>108</v>
      </c>
      <c r="C4" s="11" t="s">
        <v>0</v>
      </c>
      <c r="D4" s="11" t="s">
        <v>122</v>
      </c>
      <c r="E4" s="11" t="s">
        <v>109</v>
      </c>
      <c r="F4" s="11" t="s">
        <v>121</v>
      </c>
      <c r="G4" s="11" t="s">
        <v>120</v>
      </c>
      <c r="H4" s="11" t="s">
        <v>110</v>
      </c>
      <c r="I4" s="11" t="s">
        <v>111</v>
      </c>
      <c r="J4" s="11" t="s">
        <v>112</v>
      </c>
      <c r="K4" s="11" t="s">
        <v>113</v>
      </c>
      <c r="L4" s="11" t="s">
        <v>118</v>
      </c>
      <c r="M4" s="11" t="s">
        <v>114</v>
      </c>
      <c r="N4" s="11" t="s">
        <v>115</v>
      </c>
      <c r="O4" s="11" t="s">
        <v>116</v>
      </c>
      <c r="P4" s="11" t="s">
        <v>128</v>
      </c>
      <c r="Q4" s="11" t="s">
        <v>117</v>
      </c>
      <c r="R4" s="11" t="s">
        <v>129</v>
      </c>
      <c r="S4" s="11" t="s">
        <v>127</v>
      </c>
      <c r="T4" s="59" t="s">
        <v>119</v>
      </c>
    </row>
    <row r="5" spans="1:20" x14ac:dyDescent="0.3">
      <c r="A5" s="55">
        <v>1</v>
      </c>
      <c r="B5" s="3" t="s">
        <v>161</v>
      </c>
      <c r="C5" s="56" t="s">
        <v>162</v>
      </c>
      <c r="D5" s="13" t="s">
        <v>164</v>
      </c>
      <c r="E5" s="13" t="s">
        <v>165</v>
      </c>
      <c r="F5" s="13" t="s">
        <v>155</v>
      </c>
      <c r="G5" s="56" t="s">
        <v>163</v>
      </c>
      <c r="H5" s="64">
        <v>0</v>
      </c>
      <c r="I5" s="64">
        <v>123980</v>
      </c>
      <c r="J5" s="64">
        <v>18930</v>
      </c>
      <c r="K5" s="64">
        <v>0</v>
      </c>
      <c r="L5" s="64">
        <v>0</v>
      </c>
      <c r="M5" s="64">
        <v>0</v>
      </c>
      <c r="N5" s="64">
        <v>0</v>
      </c>
      <c r="O5" s="64">
        <v>0</v>
      </c>
      <c r="P5" s="32">
        <v>142910</v>
      </c>
      <c r="Q5" s="64">
        <v>3470</v>
      </c>
      <c r="R5" s="32">
        <f>P5-Q5</f>
        <v>139440</v>
      </c>
      <c r="S5" s="57"/>
      <c r="T5" s="45" t="s">
        <v>1015</v>
      </c>
    </row>
  </sheetData>
  <mergeCells count="1">
    <mergeCell ref="H3:R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T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3E003-C92B-4785-B222-A8ECC6CA106E}">
  <dimension ref="A1:AB51"/>
  <sheetViews>
    <sheetView showGridLines="0" zoomScaleNormal="100" workbookViewId="0">
      <pane ySplit="4" topLeftCell="A39" activePane="bottomLeft" state="frozen"/>
      <selection pane="bottomLeft" activeCell="D44" sqref="D44"/>
    </sheetView>
  </sheetViews>
  <sheetFormatPr defaultColWidth="8.77734375" defaultRowHeight="13.8" x14ac:dyDescent="0.3"/>
  <cols>
    <col min="1" max="1" width="8.77734375" style="35"/>
    <col min="2" max="2" width="15.77734375" style="35" customWidth="1"/>
    <col min="3" max="5" width="18.77734375" style="35" customWidth="1"/>
    <col min="6" max="6" width="19.5546875" style="35" customWidth="1"/>
    <col min="7" max="7" width="21" style="35" customWidth="1"/>
    <col min="8" max="8" width="23" style="35" customWidth="1"/>
    <col min="9" max="10" width="16" style="35" customWidth="1"/>
    <col min="11" max="11" width="14.77734375" style="35" customWidth="1"/>
    <col min="12" max="13" width="17.21875" style="35" customWidth="1"/>
    <col min="14" max="14" width="18.77734375" style="35" hidden="1" customWidth="1"/>
    <col min="15" max="15" width="17.77734375" style="35" hidden="1" customWidth="1"/>
    <col min="16" max="16" width="17.21875" style="35" hidden="1" customWidth="1"/>
    <col min="17" max="17" width="17.44140625" style="35" customWidth="1"/>
    <col min="18" max="18" width="17.44140625" style="35" hidden="1" customWidth="1"/>
    <col min="19" max="19" width="17.44140625" style="35" customWidth="1"/>
    <col min="20" max="20" width="20.21875" style="35" customWidth="1"/>
    <col min="21" max="21" width="20.5546875" style="35" customWidth="1"/>
    <col min="22" max="27" width="16" style="35" customWidth="1"/>
    <col min="28" max="28" width="43.77734375" style="35" customWidth="1"/>
    <col min="29" max="16384" width="8.77734375" style="35"/>
  </cols>
  <sheetData>
    <row r="1" spans="1:28" ht="18" x14ac:dyDescent="0.3">
      <c r="A1" s="2" t="s">
        <v>2</v>
      </c>
      <c r="B1" s="42"/>
      <c r="C1" s="42"/>
      <c r="D1" s="42"/>
      <c r="E1" s="42"/>
      <c r="F1" s="42"/>
      <c r="G1" s="42"/>
      <c r="H1" s="42"/>
      <c r="I1" s="42"/>
      <c r="J1" s="42"/>
      <c r="K1" s="42"/>
      <c r="L1" s="42"/>
      <c r="M1" s="42"/>
      <c r="N1" s="42"/>
      <c r="O1" s="42"/>
      <c r="P1" s="42"/>
      <c r="Q1" s="42"/>
      <c r="R1" s="42"/>
      <c r="S1" s="42"/>
      <c r="T1" s="42"/>
      <c r="U1" s="42"/>
      <c r="V1" s="42"/>
      <c r="W1" s="42"/>
      <c r="X1" s="42"/>
      <c r="Y1" s="42"/>
      <c r="Z1" s="42"/>
      <c r="AA1" s="42"/>
      <c r="AB1" s="37"/>
    </row>
    <row r="2" spans="1:28" ht="15.6" x14ac:dyDescent="0.3">
      <c r="A2" s="41" t="s">
        <v>3</v>
      </c>
      <c r="B2" s="36"/>
      <c r="C2" s="36"/>
      <c r="D2" s="36"/>
      <c r="E2" s="36"/>
      <c r="F2" s="36"/>
      <c r="G2" s="36"/>
      <c r="H2" s="36"/>
      <c r="I2" s="36"/>
      <c r="J2" s="36"/>
      <c r="K2" s="36"/>
      <c r="L2" s="36"/>
      <c r="M2" s="36"/>
      <c r="N2" s="36"/>
      <c r="O2" s="36"/>
      <c r="P2" s="36"/>
      <c r="Q2" s="36"/>
      <c r="R2" s="36"/>
      <c r="S2" s="36"/>
      <c r="T2" s="36"/>
      <c r="U2" s="36"/>
      <c r="V2" s="36"/>
      <c r="W2" s="36"/>
      <c r="X2" s="36"/>
      <c r="Y2" s="36"/>
      <c r="Z2" s="36"/>
      <c r="AA2" s="36"/>
      <c r="AB2" s="37"/>
    </row>
    <row r="3" spans="1:28" x14ac:dyDescent="0.3">
      <c r="A3" s="38" t="s">
        <v>23</v>
      </c>
      <c r="B3" s="39"/>
      <c r="C3" s="39"/>
      <c r="D3" s="39"/>
      <c r="E3" s="39"/>
      <c r="F3" s="39"/>
      <c r="G3" s="39"/>
      <c r="H3" s="39"/>
      <c r="I3" s="39"/>
      <c r="J3" s="39"/>
      <c r="K3" s="39"/>
      <c r="L3" s="39"/>
      <c r="M3" s="39"/>
      <c r="N3" s="34"/>
      <c r="O3" s="39"/>
      <c r="P3" s="39"/>
      <c r="Q3" s="36"/>
      <c r="R3" s="36"/>
      <c r="S3" s="36"/>
      <c r="T3" s="39"/>
      <c r="U3" s="39"/>
      <c r="V3" s="39"/>
      <c r="W3" s="39"/>
      <c r="X3" s="39"/>
      <c r="Y3" s="39"/>
      <c r="Z3" s="39"/>
      <c r="AA3" s="39"/>
      <c r="AB3" s="40"/>
    </row>
    <row r="4" spans="1:28" ht="55.2" x14ac:dyDescent="0.3">
      <c r="A4" s="9" t="s">
        <v>4</v>
      </c>
      <c r="B4" s="10" t="s">
        <v>86</v>
      </c>
      <c r="C4" s="10" t="s">
        <v>85</v>
      </c>
      <c r="D4" s="11" t="s">
        <v>24</v>
      </c>
      <c r="E4" s="11" t="s">
        <v>84</v>
      </c>
      <c r="F4" s="11" t="s">
        <v>87</v>
      </c>
      <c r="G4" s="11" t="s">
        <v>134</v>
      </c>
      <c r="H4" s="11" t="s">
        <v>88</v>
      </c>
      <c r="I4" s="10" t="s">
        <v>25</v>
      </c>
      <c r="J4" s="10" t="s">
        <v>26</v>
      </c>
      <c r="K4" s="10" t="s">
        <v>27</v>
      </c>
      <c r="L4" s="10" t="s">
        <v>28</v>
      </c>
      <c r="M4" s="10"/>
      <c r="N4" s="10" t="s">
        <v>29</v>
      </c>
      <c r="O4" s="10" t="s">
        <v>30</v>
      </c>
      <c r="P4" s="10" t="s">
        <v>31</v>
      </c>
      <c r="Q4" s="10" t="s">
        <v>32</v>
      </c>
      <c r="R4" s="10" t="s">
        <v>33</v>
      </c>
      <c r="S4" s="10" t="s">
        <v>77</v>
      </c>
      <c r="T4" s="10" t="s">
        <v>78</v>
      </c>
      <c r="U4" s="10" t="s">
        <v>79</v>
      </c>
      <c r="V4" s="10" t="s">
        <v>80</v>
      </c>
      <c r="W4" s="90"/>
      <c r="X4" s="90" t="s">
        <v>1093</v>
      </c>
      <c r="Y4" s="90" t="s">
        <v>1104</v>
      </c>
      <c r="Z4" s="90" t="s">
        <v>1105</v>
      </c>
      <c r="AA4" s="62" t="s">
        <v>132</v>
      </c>
      <c r="AB4" s="10" t="s">
        <v>34</v>
      </c>
    </row>
    <row r="5" spans="1:28" ht="20.100000000000001" customHeight="1" x14ac:dyDescent="0.3">
      <c r="A5" s="12">
        <v>1</v>
      </c>
      <c r="B5" s="3" t="s">
        <v>161</v>
      </c>
      <c r="C5" s="13" t="s">
        <v>162</v>
      </c>
      <c r="D5" s="13" t="s">
        <v>163</v>
      </c>
      <c r="E5" s="14">
        <v>45776</v>
      </c>
      <c r="F5" s="13" t="s">
        <v>164</v>
      </c>
      <c r="G5" s="13" t="s">
        <v>165</v>
      </c>
      <c r="H5" s="13" t="s">
        <v>155</v>
      </c>
      <c r="I5" s="13" t="s">
        <v>170</v>
      </c>
      <c r="J5" s="13" t="s">
        <v>190</v>
      </c>
      <c r="K5" s="13" t="s">
        <v>192</v>
      </c>
      <c r="L5" s="15">
        <v>351250015</v>
      </c>
      <c r="M5" s="91"/>
      <c r="N5" s="14">
        <v>45015</v>
      </c>
      <c r="O5" s="13">
        <v>41952</v>
      </c>
      <c r="P5" s="13">
        <v>2250</v>
      </c>
      <c r="Q5" s="16" t="s">
        <v>1012</v>
      </c>
      <c r="R5" s="16">
        <v>45757</v>
      </c>
      <c r="S5" s="13">
        <v>2250</v>
      </c>
      <c r="T5" s="13">
        <v>0</v>
      </c>
      <c r="U5" s="13">
        <v>0</v>
      </c>
      <c r="V5" s="89">
        <f>S5-(T5+U5)</f>
        <v>2250</v>
      </c>
      <c r="W5" s="89">
        <f>V5</f>
        <v>2250</v>
      </c>
      <c r="X5" s="89" t="s">
        <v>1095</v>
      </c>
      <c r="Y5" s="89"/>
      <c r="Z5" s="89"/>
      <c r="AA5" s="4" t="s">
        <v>974</v>
      </c>
      <c r="AB5" s="79" t="s">
        <v>1061</v>
      </c>
    </row>
    <row r="6" spans="1:28" ht="20.100000000000001" customHeight="1" x14ac:dyDescent="0.3">
      <c r="A6" s="12">
        <v>2</v>
      </c>
      <c r="B6" s="3" t="s">
        <v>161</v>
      </c>
      <c r="C6" s="13" t="s">
        <v>162</v>
      </c>
      <c r="D6" s="13" t="s">
        <v>163</v>
      </c>
      <c r="E6" s="14">
        <v>45777</v>
      </c>
      <c r="F6" s="13" t="s">
        <v>164</v>
      </c>
      <c r="G6" s="13" t="s">
        <v>165</v>
      </c>
      <c r="H6" s="13" t="s">
        <v>155</v>
      </c>
      <c r="I6" s="13" t="s">
        <v>235</v>
      </c>
      <c r="J6" s="13" t="s">
        <v>237</v>
      </c>
      <c r="K6" s="13" t="s">
        <v>239</v>
      </c>
      <c r="L6" s="15">
        <v>355730754</v>
      </c>
      <c r="M6" s="91"/>
      <c r="N6" s="14">
        <v>45359</v>
      </c>
      <c r="O6" s="13">
        <v>50000</v>
      </c>
      <c r="P6" s="13">
        <v>2670</v>
      </c>
      <c r="Q6" s="16" t="s">
        <v>1012</v>
      </c>
      <c r="R6" s="16">
        <v>45758</v>
      </c>
      <c r="S6" s="13">
        <v>2670</v>
      </c>
      <c r="T6" s="13">
        <v>0</v>
      </c>
      <c r="U6" s="13">
        <v>0</v>
      </c>
      <c r="V6" s="89">
        <f t="shared" ref="V6:V51" si="0">S6-(T6+U6)</f>
        <v>2670</v>
      </c>
      <c r="W6" s="89">
        <f t="shared" ref="W6:W9" si="1">V6</f>
        <v>2670</v>
      </c>
      <c r="X6" s="89" t="s">
        <v>245</v>
      </c>
      <c r="Y6" s="89"/>
      <c r="Z6" s="89"/>
      <c r="AA6" s="4" t="s">
        <v>974</v>
      </c>
      <c r="AB6" s="17" t="s">
        <v>1062</v>
      </c>
    </row>
    <row r="7" spans="1:28" ht="20.100000000000001" customHeight="1" x14ac:dyDescent="0.3">
      <c r="A7" s="12">
        <v>3</v>
      </c>
      <c r="B7" s="3" t="s">
        <v>161</v>
      </c>
      <c r="C7" s="13" t="s">
        <v>162</v>
      </c>
      <c r="D7" s="13" t="s">
        <v>163</v>
      </c>
      <c r="E7" s="14">
        <v>45777</v>
      </c>
      <c r="F7" s="13" t="s">
        <v>164</v>
      </c>
      <c r="G7" s="13" t="s">
        <v>165</v>
      </c>
      <c r="H7" s="13" t="s">
        <v>155</v>
      </c>
      <c r="I7" s="13" t="s">
        <v>246</v>
      </c>
      <c r="J7" s="13" t="s">
        <v>318</v>
      </c>
      <c r="K7" s="13" t="s">
        <v>320</v>
      </c>
      <c r="L7" s="15">
        <v>351384303</v>
      </c>
      <c r="M7" s="91"/>
      <c r="N7" s="14">
        <v>45029</v>
      </c>
      <c r="O7" s="13">
        <v>42000</v>
      </c>
      <c r="P7" s="13">
        <v>2250</v>
      </c>
      <c r="Q7" s="16" t="s">
        <v>1012</v>
      </c>
      <c r="R7" s="16">
        <v>45757</v>
      </c>
      <c r="S7" s="13">
        <v>2250</v>
      </c>
      <c r="T7" s="13">
        <v>0</v>
      </c>
      <c r="U7" s="13">
        <v>0</v>
      </c>
      <c r="V7" s="89">
        <f t="shared" si="0"/>
        <v>2250</v>
      </c>
      <c r="W7" s="89">
        <f t="shared" si="1"/>
        <v>2250</v>
      </c>
      <c r="X7" s="89" t="s">
        <v>1095</v>
      </c>
      <c r="Y7" s="89"/>
      <c r="Z7" s="89"/>
      <c r="AA7" s="4" t="s">
        <v>977</v>
      </c>
      <c r="AB7" s="17" t="s">
        <v>1032</v>
      </c>
    </row>
    <row r="8" spans="1:28" ht="20.100000000000001" customHeight="1" x14ac:dyDescent="0.3">
      <c r="A8" s="12">
        <v>4</v>
      </c>
      <c r="B8" s="3" t="s">
        <v>161</v>
      </c>
      <c r="C8" s="13" t="s">
        <v>162</v>
      </c>
      <c r="D8" s="13" t="s">
        <v>163</v>
      </c>
      <c r="E8" s="14">
        <v>45777</v>
      </c>
      <c r="F8" s="13" t="s">
        <v>164</v>
      </c>
      <c r="G8" s="13" t="s">
        <v>165</v>
      </c>
      <c r="H8" s="13" t="s">
        <v>155</v>
      </c>
      <c r="I8" s="13" t="s">
        <v>235</v>
      </c>
      <c r="J8" s="13" t="s">
        <v>416</v>
      </c>
      <c r="K8" s="13" t="s">
        <v>418</v>
      </c>
      <c r="L8" s="15">
        <v>352748331</v>
      </c>
      <c r="M8" s="91"/>
      <c r="N8" s="14">
        <v>45170</v>
      </c>
      <c r="O8" s="13">
        <v>42000</v>
      </c>
      <c r="P8" s="13">
        <v>2240</v>
      </c>
      <c r="Q8" s="16" t="s">
        <v>1012</v>
      </c>
      <c r="R8" s="16">
        <v>45748</v>
      </c>
      <c r="S8" s="13">
        <v>2240</v>
      </c>
      <c r="T8" s="13">
        <v>0</v>
      </c>
      <c r="U8" s="13">
        <v>0</v>
      </c>
      <c r="V8" s="89">
        <f t="shared" si="0"/>
        <v>2240</v>
      </c>
      <c r="W8" s="89">
        <f t="shared" si="1"/>
        <v>2240</v>
      </c>
      <c r="X8" s="89" t="s">
        <v>1095</v>
      </c>
      <c r="Y8" s="89"/>
      <c r="Z8" s="89"/>
      <c r="AA8" s="4" t="s">
        <v>974</v>
      </c>
      <c r="AB8" s="79" t="s">
        <v>1063</v>
      </c>
    </row>
    <row r="9" spans="1:28" ht="20.100000000000001" customHeight="1" x14ac:dyDescent="0.3">
      <c r="A9" s="12">
        <v>5</v>
      </c>
      <c r="B9" s="3" t="s">
        <v>161</v>
      </c>
      <c r="C9" s="13" t="s">
        <v>162</v>
      </c>
      <c r="D9" s="13" t="s">
        <v>163</v>
      </c>
      <c r="E9" s="14">
        <v>45776</v>
      </c>
      <c r="F9" s="13" t="s">
        <v>164</v>
      </c>
      <c r="G9" s="13" t="s">
        <v>165</v>
      </c>
      <c r="H9" s="13" t="s">
        <v>155</v>
      </c>
      <c r="I9" s="13" t="s">
        <v>280</v>
      </c>
      <c r="J9" s="13" t="s">
        <v>717</v>
      </c>
      <c r="K9" s="13" t="s">
        <v>719</v>
      </c>
      <c r="L9" s="15">
        <v>357465721</v>
      </c>
      <c r="M9" s="91"/>
      <c r="N9" s="14">
        <v>45472</v>
      </c>
      <c r="O9" s="13">
        <v>52000</v>
      </c>
      <c r="P9" s="13">
        <v>2780</v>
      </c>
      <c r="Q9" s="16" t="s">
        <v>1012</v>
      </c>
      <c r="R9" s="16">
        <v>45748</v>
      </c>
      <c r="S9" s="13">
        <v>2780</v>
      </c>
      <c r="T9" s="13">
        <v>0</v>
      </c>
      <c r="U9" s="13">
        <v>0</v>
      </c>
      <c r="V9" s="89">
        <f t="shared" si="0"/>
        <v>2780</v>
      </c>
      <c r="W9" s="89">
        <f t="shared" si="1"/>
        <v>2780</v>
      </c>
      <c r="X9" s="89" t="s">
        <v>1095</v>
      </c>
      <c r="Y9" s="89"/>
      <c r="Z9" s="89"/>
      <c r="AA9" s="4" t="s">
        <v>974</v>
      </c>
      <c r="AB9" s="79" t="s">
        <v>1068</v>
      </c>
    </row>
    <row r="10" spans="1:28" ht="20.100000000000001" customHeight="1" x14ac:dyDescent="0.3">
      <c r="A10" s="12">
        <v>6</v>
      </c>
      <c r="B10" s="3" t="s">
        <v>161</v>
      </c>
      <c r="C10" s="13" t="s">
        <v>162</v>
      </c>
      <c r="D10" s="13" t="s">
        <v>163</v>
      </c>
      <c r="E10" s="14">
        <v>45777</v>
      </c>
      <c r="F10" s="13" t="s">
        <v>164</v>
      </c>
      <c r="G10" s="13" t="s">
        <v>165</v>
      </c>
      <c r="H10" s="13" t="s">
        <v>155</v>
      </c>
      <c r="I10" s="13" t="s">
        <v>607</v>
      </c>
      <c r="J10" s="13" t="s">
        <v>609</v>
      </c>
      <c r="K10" s="13" t="s">
        <v>612</v>
      </c>
      <c r="L10" s="15">
        <v>355568754</v>
      </c>
      <c r="M10" s="91"/>
      <c r="N10" s="14">
        <v>45356</v>
      </c>
      <c r="O10" s="13">
        <v>42000</v>
      </c>
      <c r="P10" s="13">
        <v>2240</v>
      </c>
      <c r="Q10" s="16" t="s">
        <v>1012</v>
      </c>
      <c r="R10" s="16">
        <v>45537</v>
      </c>
      <c r="S10" s="13">
        <v>2240</v>
      </c>
      <c r="T10" s="13">
        <v>0</v>
      </c>
      <c r="U10" s="13">
        <v>0</v>
      </c>
      <c r="V10" s="89">
        <f t="shared" si="0"/>
        <v>2240</v>
      </c>
      <c r="W10" s="89">
        <f>SUM(V10:V12)</f>
        <v>6720</v>
      </c>
      <c r="X10" s="89" t="s">
        <v>1095</v>
      </c>
      <c r="Y10" s="89"/>
      <c r="Z10" s="89"/>
      <c r="AA10" s="4" t="s">
        <v>974</v>
      </c>
      <c r="AB10" s="79" t="s">
        <v>1073</v>
      </c>
    </row>
    <row r="11" spans="1:28" ht="20.100000000000001" customHeight="1" x14ac:dyDescent="0.3">
      <c r="A11" s="12">
        <v>7</v>
      </c>
      <c r="B11" s="3" t="s">
        <v>161</v>
      </c>
      <c r="C11" s="13" t="s">
        <v>162</v>
      </c>
      <c r="D11" s="13" t="s">
        <v>163</v>
      </c>
      <c r="E11" s="14">
        <v>45777</v>
      </c>
      <c r="F11" s="13" t="s">
        <v>164</v>
      </c>
      <c r="G11" s="13" t="s">
        <v>165</v>
      </c>
      <c r="H11" s="13" t="s">
        <v>155</v>
      </c>
      <c r="I11" s="13" t="s">
        <v>607</v>
      </c>
      <c r="J11" s="13" t="s">
        <v>609</v>
      </c>
      <c r="K11" s="13" t="s">
        <v>612</v>
      </c>
      <c r="L11" s="15">
        <v>355568754</v>
      </c>
      <c r="M11" s="91"/>
      <c r="N11" s="14">
        <v>45356</v>
      </c>
      <c r="O11" s="13">
        <v>42000</v>
      </c>
      <c r="P11" s="13">
        <v>2240</v>
      </c>
      <c r="Q11" s="16" t="s">
        <v>1012</v>
      </c>
      <c r="R11" s="16">
        <v>45572</v>
      </c>
      <c r="S11" s="13">
        <v>2240</v>
      </c>
      <c r="T11" s="13">
        <v>0</v>
      </c>
      <c r="U11" s="13">
        <v>0</v>
      </c>
      <c r="V11" s="89">
        <f t="shared" si="0"/>
        <v>2240</v>
      </c>
      <c r="W11" s="89">
        <v>0</v>
      </c>
      <c r="X11" s="89">
        <v>0</v>
      </c>
      <c r="Y11" s="89"/>
      <c r="Z11" s="89"/>
      <c r="AA11" s="4" t="s">
        <v>974</v>
      </c>
      <c r="AB11" s="79" t="s">
        <v>1074</v>
      </c>
    </row>
    <row r="12" spans="1:28" ht="20.100000000000001" customHeight="1" x14ac:dyDescent="0.3">
      <c r="A12" s="12">
        <v>8</v>
      </c>
      <c r="B12" s="3" t="s">
        <v>161</v>
      </c>
      <c r="C12" s="13" t="s">
        <v>162</v>
      </c>
      <c r="D12" s="13" t="s">
        <v>163</v>
      </c>
      <c r="E12" s="14">
        <v>45777</v>
      </c>
      <c r="F12" s="13" t="s">
        <v>164</v>
      </c>
      <c r="G12" s="13" t="s">
        <v>165</v>
      </c>
      <c r="H12" s="13" t="s">
        <v>155</v>
      </c>
      <c r="I12" s="13" t="s">
        <v>607</v>
      </c>
      <c r="J12" s="13" t="s">
        <v>609</v>
      </c>
      <c r="K12" s="13" t="s">
        <v>612</v>
      </c>
      <c r="L12" s="15">
        <v>355568754</v>
      </c>
      <c r="M12" s="91"/>
      <c r="N12" s="14">
        <v>45356</v>
      </c>
      <c r="O12" s="13">
        <v>42000</v>
      </c>
      <c r="P12" s="13">
        <v>2240</v>
      </c>
      <c r="Q12" s="16" t="s">
        <v>1012</v>
      </c>
      <c r="R12" s="16">
        <v>45719</v>
      </c>
      <c r="S12" s="13">
        <v>2240</v>
      </c>
      <c r="T12" s="13">
        <v>0</v>
      </c>
      <c r="U12" s="13">
        <v>0</v>
      </c>
      <c r="V12" s="89">
        <f t="shared" si="0"/>
        <v>2240</v>
      </c>
      <c r="W12" s="89">
        <v>0</v>
      </c>
      <c r="X12" s="89">
        <v>0</v>
      </c>
      <c r="Y12" s="89"/>
      <c r="Z12" s="89"/>
      <c r="AA12" s="4" t="s">
        <v>974</v>
      </c>
      <c r="AB12" s="79" t="s">
        <v>1075</v>
      </c>
    </row>
    <row r="13" spans="1:28" ht="20.100000000000001" customHeight="1" x14ac:dyDescent="0.3">
      <c r="A13" s="12">
        <v>9</v>
      </c>
      <c r="B13" s="3" t="s">
        <v>161</v>
      </c>
      <c r="C13" s="13" t="s">
        <v>162</v>
      </c>
      <c r="D13" s="13" t="s">
        <v>163</v>
      </c>
      <c r="E13" s="14">
        <v>45775</v>
      </c>
      <c r="F13" s="13" t="s">
        <v>164</v>
      </c>
      <c r="G13" s="13" t="s">
        <v>165</v>
      </c>
      <c r="H13" s="13" t="s">
        <v>155</v>
      </c>
      <c r="I13" s="13" t="s">
        <v>246</v>
      </c>
      <c r="J13" s="13" t="s">
        <v>987</v>
      </c>
      <c r="K13" s="13" t="s">
        <v>988</v>
      </c>
      <c r="L13" s="15">
        <v>352972812</v>
      </c>
      <c r="M13" s="91"/>
      <c r="N13" s="14">
        <v>45183</v>
      </c>
      <c r="O13" s="13">
        <v>63000</v>
      </c>
      <c r="P13" s="13">
        <v>3360</v>
      </c>
      <c r="Q13" s="16" t="s">
        <v>1012</v>
      </c>
      <c r="R13" s="16">
        <v>45537</v>
      </c>
      <c r="S13" s="13">
        <v>3360</v>
      </c>
      <c r="T13" s="13">
        <v>0</v>
      </c>
      <c r="U13" s="13">
        <v>0</v>
      </c>
      <c r="V13" s="89">
        <f t="shared" si="0"/>
        <v>3360</v>
      </c>
      <c r="W13" s="89">
        <f>SUM(V13:V15)</f>
        <v>10080</v>
      </c>
      <c r="X13" s="89" t="s">
        <v>1095</v>
      </c>
      <c r="Y13" s="89"/>
      <c r="Z13" s="89"/>
      <c r="AA13" s="4" t="s">
        <v>974</v>
      </c>
      <c r="AB13" s="79" t="s">
        <v>1076</v>
      </c>
    </row>
    <row r="14" spans="1:28" ht="20.100000000000001" customHeight="1" x14ac:dyDescent="0.3">
      <c r="A14" s="12">
        <v>10</v>
      </c>
      <c r="B14" s="3" t="s">
        <v>161</v>
      </c>
      <c r="C14" s="13" t="s">
        <v>162</v>
      </c>
      <c r="D14" s="13" t="s">
        <v>163</v>
      </c>
      <c r="E14" s="14">
        <v>45775</v>
      </c>
      <c r="F14" s="13" t="s">
        <v>164</v>
      </c>
      <c r="G14" s="13" t="s">
        <v>165</v>
      </c>
      <c r="H14" s="13" t="s">
        <v>155</v>
      </c>
      <c r="I14" s="13" t="s">
        <v>246</v>
      </c>
      <c r="J14" s="13" t="s">
        <v>987</v>
      </c>
      <c r="K14" s="13" t="s">
        <v>988</v>
      </c>
      <c r="L14" s="15">
        <v>352972812</v>
      </c>
      <c r="M14" s="91"/>
      <c r="N14" s="14">
        <v>45183</v>
      </c>
      <c r="O14" s="13">
        <v>63000</v>
      </c>
      <c r="P14" s="13">
        <v>3360</v>
      </c>
      <c r="Q14" s="16" t="s">
        <v>1012</v>
      </c>
      <c r="R14" s="16">
        <v>45572</v>
      </c>
      <c r="S14" s="13">
        <v>3360</v>
      </c>
      <c r="T14" s="13">
        <v>0</v>
      </c>
      <c r="U14" s="13">
        <v>0</v>
      </c>
      <c r="V14" s="89">
        <f t="shared" si="0"/>
        <v>3360</v>
      </c>
      <c r="W14" s="89">
        <v>0</v>
      </c>
      <c r="X14" s="89">
        <v>0</v>
      </c>
      <c r="Y14" s="89"/>
      <c r="Z14" s="89"/>
      <c r="AA14" s="4" t="s">
        <v>974</v>
      </c>
      <c r="AB14" s="79" t="s">
        <v>1076</v>
      </c>
    </row>
    <row r="15" spans="1:28" ht="20.100000000000001" customHeight="1" x14ac:dyDescent="0.3">
      <c r="A15" s="12">
        <v>11</v>
      </c>
      <c r="B15" s="3" t="s">
        <v>161</v>
      </c>
      <c r="C15" s="13" t="s">
        <v>162</v>
      </c>
      <c r="D15" s="13" t="s">
        <v>163</v>
      </c>
      <c r="E15" s="14">
        <v>45775</v>
      </c>
      <c r="F15" s="13" t="s">
        <v>164</v>
      </c>
      <c r="G15" s="13" t="s">
        <v>165</v>
      </c>
      <c r="H15" s="13" t="s">
        <v>155</v>
      </c>
      <c r="I15" s="13" t="s">
        <v>246</v>
      </c>
      <c r="J15" s="13" t="s">
        <v>987</v>
      </c>
      <c r="K15" s="13" t="s">
        <v>988</v>
      </c>
      <c r="L15" s="15">
        <v>352972812</v>
      </c>
      <c r="M15" s="91"/>
      <c r="N15" s="14">
        <v>45183</v>
      </c>
      <c r="O15" s="13">
        <v>63000</v>
      </c>
      <c r="P15" s="13">
        <v>3360</v>
      </c>
      <c r="Q15" s="16" t="s">
        <v>1012</v>
      </c>
      <c r="R15" s="16">
        <v>45600</v>
      </c>
      <c r="S15" s="13">
        <v>3360</v>
      </c>
      <c r="T15" s="13">
        <v>0</v>
      </c>
      <c r="U15" s="13">
        <v>0</v>
      </c>
      <c r="V15" s="89">
        <f t="shared" si="0"/>
        <v>3360</v>
      </c>
      <c r="W15" s="89">
        <v>0</v>
      </c>
      <c r="X15" s="89">
        <v>0</v>
      </c>
      <c r="Y15" s="89"/>
      <c r="Z15" s="89"/>
      <c r="AA15" s="4" t="s">
        <v>974</v>
      </c>
      <c r="AB15" s="79" t="s">
        <v>1076</v>
      </c>
    </row>
    <row r="16" spans="1:28" ht="20.100000000000001" customHeight="1" x14ac:dyDescent="0.3">
      <c r="A16" s="12">
        <v>12</v>
      </c>
      <c r="B16" s="3" t="s">
        <v>161</v>
      </c>
      <c r="C16" s="13" t="s">
        <v>162</v>
      </c>
      <c r="D16" s="13" t="s">
        <v>163</v>
      </c>
      <c r="E16" s="14">
        <v>45775</v>
      </c>
      <c r="F16" s="13" t="s">
        <v>164</v>
      </c>
      <c r="G16" s="13" t="s">
        <v>165</v>
      </c>
      <c r="H16" s="13" t="s">
        <v>155</v>
      </c>
      <c r="I16" s="13" t="s">
        <v>1001</v>
      </c>
      <c r="J16" s="13" t="s">
        <v>1003</v>
      </c>
      <c r="K16" s="13" t="s">
        <v>1004</v>
      </c>
      <c r="L16" s="15">
        <v>355422221</v>
      </c>
      <c r="M16" s="91"/>
      <c r="N16" s="14">
        <v>45350</v>
      </c>
      <c r="O16" s="13">
        <v>80000</v>
      </c>
      <c r="P16" s="13">
        <v>4270</v>
      </c>
      <c r="Q16" s="16" t="s">
        <v>1012</v>
      </c>
      <c r="R16" s="16">
        <v>45515</v>
      </c>
      <c r="S16" s="13">
        <v>4270</v>
      </c>
      <c r="T16" s="13">
        <v>0</v>
      </c>
      <c r="U16" s="13">
        <v>0</v>
      </c>
      <c r="V16" s="89">
        <f t="shared" si="0"/>
        <v>4270</v>
      </c>
      <c r="W16" s="89">
        <f>SUM(V16:V17)</f>
        <v>8540</v>
      </c>
      <c r="X16" s="89" t="s">
        <v>1095</v>
      </c>
      <c r="Y16" s="89"/>
      <c r="Z16" s="89"/>
      <c r="AA16" s="4" t="s">
        <v>977</v>
      </c>
      <c r="AB16" s="79" t="s">
        <v>1033</v>
      </c>
    </row>
    <row r="17" spans="1:28" ht="20.100000000000001" customHeight="1" x14ac:dyDescent="0.3">
      <c r="A17" s="12">
        <v>13</v>
      </c>
      <c r="B17" s="3" t="s">
        <v>161</v>
      </c>
      <c r="C17" s="13" t="s">
        <v>162</v>
      </c>
      <c r="D17" s="13" t="s">
        <v>163</v>
      </c>
      <c r="E17" s="14">
        <v>45775</v>
      </c>
      <c r="F17" s="13" t="s">
        <v>164</v>
      </c>
      <c r="G17" s="13" t="s">
        <v>165</v>
      </c>
      <c r="H17" s="13" t="s">
        <v>155</v>
      </c>
      <c r="I17" s="13" t="s">
        <v>1001</v>
      </c>
      <c r="J17" s="13" t="s">
        <v>1003</v>
      </c>
      <c r="K17" s="13" t="s">
        <v>1004</v>
      </c>
      <c r="L17" s="15">
        <v>355422221</v>
      </c>
      <c r="M17" s="91"/>
      <c r="N17" s="14">
        <v>45350</v>
      </c>
      <c r="O17" s="13">
        <v>80000</v>
      </c>
      <c r="P17" s="13">
        <v>4270</v>
      </c>
      <c r="Q17" s="16" t="s">
        <v>1012</v>
      </c>
      <c r="R17" s="16">
        <v>45546</v>
      </c>
      <c r="S17" s="13">
        <v>4270</v>
      </c>
      <c r="T17" s="13">
        <v>0</v>
      </c>
      <c r="U17" s="13">
        <v>0</v>
      </c>
      <c r="V17" s="89">
        <f t="shared" si="0"/>
        <v>4270</v>
      </c>
      <c r="W17" s="89">
        <v>0</v>
      </c>
      <c r="X17" s="89">
        <v>0</v>
      </c>
      <c r="Y17" s="89"/>
      <c r="Z17" s="89"/>
      <c r="AA17" s="4" t="s">
        <v>977</v>
      </c>
      <c r="AB17" s="79" t="s">
        <v>1034</v>
      </c>
    </row>
    <row r="18" spans="1:28" ht="20.100000000000001" customHeight="1" x14ac:dyDescent="0.3">
      <c r="A18" s="12">
        <v>14</v>
      </c>
      <c r="B18" s="3" t="s">
        <v>161</v>
      </c>
      <c r="C18" s="13" t="s">
        <v>162</v>
      </c>
      <c r="D18" s="13" t="s">
        <v>163</v>
      </c>
      <c r="E18" s="14">
        <v>45777</v>
      </c>
      <c r="F18" s="13" t="s">
        <v>164</v>
      </c>
      <c r="G18" s="13" t="s">
        <v>165</v>
      </c>
      <c r="H18" s="13" t="s">
        <v>155</v>
      </c>
      <c r="I18" s="13" t="s">
        <v>307</v>
      </c>
      <c r="J18" s="13" t="s">
        <v>1007</v>
      </c>
      <c r="K18" s="13" t="s">
        <v>1008</v>
      </c>
      <c r="L18" s="15">
        <v>351740985</v>
      </c>
      <c r="M18" s="91"/>
      <c r="N18" s="14">
        <v>45089</v>
      </c>
      <c r="O18" s="13">
        <v>73000</v>
      </c>
      <c r="P18" s="13">
        <v>3900</v>
      </c>
      <c r="Q18" s="16" t="s">
        <v>1012</v>
      </c>
      <c r="R18" s="16">
        <v>45575</v>
      </c>
      <c r="S18" s="13">
        <v>3900</v>
      </c>
      <c r="T18" s="13">
        <v>0</v>
      </c>
      <c r="U18" s="13">
        <v>0</v>
      </c>
      <c r="V18" s="89">
        <f t="shared" si="0"/>
        <v>3900</v>
      </c>
      <c r="W18" s="89">
        <f>SUM(V18:V20)</f>
        <v>11700</v>
      </c>
      <c r="X18" s="89" t="s">
        <v>1095</v>
      </c>
      <c r="Y18" s="89"/>
      <c r="Z18" s="89"/>
      <c r="AA18" s="4" t="s">
        <v>973</v>
      </c>
      <c r="AB18" s="79" t="s">
        <v>1077</v>
      </c>
    </row>
    <row r="19" spans="1:28" ht="20.100000000000001" customHeight="1" x14ac:dyDescent="0.3">
      <c r="A19" s="12">
        <v>15</v>
      </c>
      <c r="B19" s="3" t="s">
        <v>161</v>
      </c>
      <c r="C19" s="13" t="s">
        <v>162</v>
      </c>
      <c r="D19" s="13" t="s">
        <v>163</v>
      </c>
      <c r="E19" s="14">
        <v>45777</v>
      </c>
      <c r="F19" s="13" t="s">
        <v>164</v>
      </c>
      <c r="G19" s="13" t="s">
        <v>165</v>
      </c>
      <c r="H19" s="13" t="s">
        <v>155</v>
      </c>
      <c r="I19" s="13" t="s">
        <v>307</v>
      </c>
      <c r="J19" s="13" t="s">
        <v>1007</v>
      </c>
      <c r="K19" s="13" t="s">
        <v>1008</v>
      </c>
      <c r="L19" s="15">
        <v>351740985</v>
      </c>
      <c r="M19" s="91"/>
      <c r="N19" s="14">
        <v>45089</v>
      </c>
      <c r="O19" s="13">
        <v>73000</v>
      </c>
      <c r="P19" s="13">
        <v>3900</v>
      </c>
      <c r="Q19" s="16" t="s">
        <v>1012</v>
      </c>
      <c r="R19" s="16">
        <v>45698</v>
      </c>
      <c r="S19" s="13">
        <v>3900</v>
      </c>
      <c r="T19" s="13">
        <v>0</v>
      </c>
      <c r="U19" s="13">
        <v>0</v>
      </c>
      <c r="V19" s="89">
        <f t="shared" si="0"/>
        <v>3900</v>
      </c>
      <c r="W19" s="89">
        <v>0</v>
      </c>
      <c r="X19" s="89">
        <v>0</v>
      </c>
      <c r="Y19" s="89"/>
      <c r="Z19" s="89"/>
      <c r="AA19" s="4" t="s">
        <v>973</v>
      </c>
      <c r="AB19" s="79" t="s">
        <v>1078</v>
      </c>
    </row>
    <row r="20" spans="1:28" ht="20.100000000000001" customHeight="1" x14ac:dyDescent="0.3">
      <c r="A20" s="12">
        <v>16</v>
      </c>
      <c r="B20" s="3" t="s">
        <v>161</v>
      </c>
      <c r="C20" s="13" t="s">
        <v>162</v>
      </c>
      <c r="D20" s="13" t="s">
        <v>163</v>
      </c>
      <c r="E20" s="14">
        <v>45777</v>
      </c>
      <c r="F20" s="13" t="s">
        <v>164</v>
      </c>
      <c r="G20" s="13" t="s">
        <v>165</v>
      </c>
      <c r="H20" s="13" t="s">
        <v>155</v>
      </c>
      <c r="I20" s="13" t="s">
        <v>307</v>
      </c>
      <c r="J20" s="13" t="s">
        <v>1007</v>
      </c>
      <c r="K20" s="13" t="s">
        <v>1008</v>
      </c>
      <c r="L20" s="15">
        <v>351740985</v>
      </c>
      <c r="M20" s="91"/>
      <c r="N20" s="14">
        <v>45089</v>
      </c>
      <c r="O20" s="13">
        <v>73000</v>
      </c>
      <c r="P20" s="13">
        <v>3900</v>
      </c>
      <c r="Q20" s="16" t="s">
        <v>1012</v>
      </c>
      <c r="R20" s="16">
        <v>45726</v>
      </c>
      <c r="S20" s="13">
        <v>3900</v>
      </c>
      <c r="T20" s="13">
        <v>0</v>
      </c>
      <c r="U20" s="13">
        <v>0</v>
      </c>
      <c r="V20" s="89">
        <f t="shared" si="0"/>
        <v>3900</v>
      </c>
      <c r="W20" s="89">
        <v>0</v>
      </c>
      <c r="X20" s="89">
        <v>0</v>
      </c>
      <c r="Y20" s="89"/>
      <c r="Z20" s="89"/>
      <c r="AA20" s="4" t="s">
        <v>973</v>
      </c>
      <c r="AB20" s="79" t="s">
        <v>1079</v>
      </c>
    </row>
    <row r="21" spans="1:28" ht="20.100000000000001" customHeight="1" x14ac:dyDescent="0.3">
      <c r="A21" s="12">
        <v>17</v>
      </c>
      <c r="B21" s="3" t="s">
        <v>161</v>
      </c>
      <c r="C21" s="13" t="s">
        <v>162</v>
      </c>
      <c r="D21" s="13" t="s">
        <v>163</v>
      </c>
      <c r="E21" s="14">
        <v>45776</v>
      </c>
      <c r="F21" s="13" t="s">
        <v>164</v>
      </c>
      <c r="G21" s="13" t="s">
        <v>165</v>
      </c>
      <c r="H21" s="13" t="s">
        <v>155</v>
      </c>
      <c r="I21" s="13" t="s">
        <v>170</v>
      </c>
      <c r="J21" s="13" t="s">
        <v>173</v>
      </c>
      <c r="K21" s="13" t="s">
        <v>178</v>
      </c>
      <c r="L21" s="15">
        <v>350979325</v>
      </c>
      <c r="M21" s="91"/>
      <c r="N21" s="14">
        <v>45000</v>
      </c>
      <c r="O21" s="13">
        <v>44040</v>
      </c>
      <c r="P21" s="13">
        <v>2400</v>
      </c>
      <c r="Q21" s="16" t="s">
        <v>1012</v>
      </c>
      <c r="R21" s="16">
        <v>45752</v>
      </c>
      <c r="S21" s="13">
        <v>2400</v>
      </c>
      <c r="T21" s="13">
        <v>0</v>
      </c>
      <c r="U21" s="13">
        <v>0</v>
      </c>
      <c r="V21" s="89">
        <f t="shared" si="0"/>
        <v>2400</v>
      </c>
      <c r="W21" s="89">
        <f>V21</f>
        <v>2400</v>
      </c>
      <c r="X21" s="89" t="s">
        <v>1095</v>
      </c>
      <c r="Y21" s="89"/>
      <c r="Z21" s="89"/>
      <c r="AA21" s="4" t="s">
        <v>973</v>
      </c>
      <c r="AB21" s="17" t="s">
        <v>1035</v>
      </c>
    </row>
    <row r="22" spans="1:28" ht="20.100000000000001" customHeight="1" x14ac:dyDescent="0.3">
      <c r="A22" s="12">
        <v>18</v>
      </c>
      <c r="B22" s="3" t="s">
        <v>161</v>
      </c>
      <c r="C22" s="13" t="s">
        <v>162</v>
      </c>
      <c r="D22" s="13" t="s">
        <v>163</v>
      </c>
      <c r="E22" s="14">
        <v>45775</v>
      </c>
      <c r="F22" s="13" t="s">
        <v>164</v>
      </c>
      <c r="G22" s="13" t="s">
        <v>165</v>
      </c>
      <c r="H22" s="13" t="s">
        <v>155</v>
      </c>
      <c r="I22" s="13" t="s">
        <v>197</v>
      </c>
      <c r="J22" s="13" t="s">
        <v>199</v>
      </c>
      <c r="K22" s="13" t="s">
        <v>204</v>
      </c>
      <c r="L22" s="15">
        <v>352725531</v>
      </c>
      <c r="M22" s="91"/>
      <c r="N22" s="14">
        <v>45166</v>
      </c>
      <c r="O22" s="13">
        <v>42000</v>
      </c>
      <c r="P22" s="13">
        <v>2240</v>
      </c>
      <c r="Q22" s="16" t="s">
        <v>1012</v>
      </c>
      <c r="R22" s="16">
        <v>45763</v>
      </c>
      <c r="S22" s="13">
        <v>2240</v>
      </c>
      <c r="T22" s="13">
        <v>0</v>
      </c>
      <c r="U22" s="13">
        <v>0</v>
      </c>
      <c r="V22" s="89">
        <f t="shared" si="0"/>
        <v>2240</v>
      </c>
      <c r="W22" s="89">
        <f t="shared" ref="W22:W26" si="2">V22</f>
        <v>2240</v>
      </c>
      <c r="X22" s="89" t="s">
        <v>1095</v>
      </c>
      <c r="Y22" s="89"/>
      <c r="Z22" s="89"/>
      <c r="AA22" s="4" t="s">
        <v>973</v>
      </c>
      <c r="AB22" s="17" t="s">
        <v>1036</v>
      </c>
    </row>
    <row r="23" spans="1:28" ht="20.100000000000001" customHeight="1" x14ac:dyDescent="0.3">
      <c r="A23" s="12">
        <v>19</v>
      </c>
      <c r="B23" s="3" t="s">
        <v>161</v>
      </c>
      <c r="C23" s="13" t="s">
        <v>162</v>
      </c>
      <c r="D23" s="13" t="s">
        <v>163</v>
      </c>
      <c r="E23" s="14">
        <v>45776</v>
      </c>
      <c r="F23" s="13" t="s">
        <v>164</v>
      </c>
      <c r="G23" s="13" t="s">
        <v>165</v>
      </c>
      <c r="H23" s="13" t="s">
        <v>155</v>
      </c>
      <c r="I23" s="13" t="s">
        <v>212</v>
      </c>
      <c r="J23" s="13" t="s">
        <v>214</v>
      </c>
      <c r="K23" s="13" t="s">
        <v>217</v>
      </c>
      <c r="L23" s="15">
        <v>354331954</v>
      </c>
      <c r="M23" s="91"/>
      <c r="N23" s="14">
        <v>45286</v>
      </c>
      <c r="O23" s="13">
        <v>52000</v>
      </c>
      <c r="P23" s="13">
        <v>2780</v>
      </c>
      <c r="Q23" s="16" t="s">
        <v>1012</v>
      </c>
      <c r="R23" s="16">
        <v>45760</v>
      </c>
      <c r="S23" s="13">
        <v>2500</v>
      </c>
      <c r="T23" s="13">
        <v>0</v>
      </c>
      <c r="U23" s="13">
        <v>0</v>
      </c>
      <c r="V23" s="89">
        <f t="shared" si="0"/>
        <v>2500</v>
      </c>
      <c r="W23" s="89">
        <f t="shared" si="2"/>
        <v>2500</v>
      </c>
      <c r="X23" s="89" t="s">
        <v>1095</v>
      </c>
      <c r="Y23" s="89"/>
      <c r="Z23" s="89"/>
      <c r="AA23" s="4" t="s">
        <v>973</v>
      </c>
      <c r="AB23" s="17" t="s">
        <v>1037</v>
      </c>
    </row>
    <row r="24" spans="1:28" ht="20.100000000000001" customHeight="1" x14ac:dyDescent="0.3">
      <c r="A24" s="12">
        <v>20</v>
      </c>
      <c r="B24" s="3" t="s">
        <v>161</v>
      </c>
      <c r="C24" s="13" t="s">
        <v>162</v>
      </c>
      <c r="D24" s="13" t="s">
        <v>163</v>
      </c>
      <c r="E24" s="14">
        <v>45775</v>
      </c>
      <c r="F24" s="13" t="s">
        <v>164</v>
      </c>
      <c r="G24" s="13" t="s">
        <v>165</v>
      </c>
      <c r="H24" s="13" t="s">
        <v>155</v>
      </c>
      <c r="I24" s="13" t="s">
        <v>224</v>
      </c>
      <c r="J24" s="13" t="s">
        <v>226</v>
      </c>
      <c r="K24" s="13" t="s">
        <v>228</v>
      </c>
      <c r="L24" s="15">
        <v>355678455</v>
      </c>
      <c r="M24" s="91"/>
      <c r="N24" s="14">
        <v>45388</v>
      </c>
      <c r="O24" s="13">
        <v>65000</v>
      </c>
      <c r="P24" s="13">
        <v>3470</v>
      </c>
      <c r="Q24" s="16" t="s">
        <v>1013</v>
      </c>
      <c r="R24" s="16">
        <v>45724</v>
      </c>
      <c r="S24" s="13">
        <v>6930</v>
      </c>
      <c r="T24" s="13">
        <v>3470</v>
      </c>
      <c r="U24" s="13">
        <v>0</v>
      </c>
      <c r="V24" s="89">
        <f t="shared" si="0"/>
        <v>3460</v>
      </c>
      <c r="W24" s="89">
        <f t="shared" si="2"/>
        <v>3460</v>
      </c>
      <c r="X24" s="89" t="s">
        <v>1095</v>
      </c>
      <c r="Y24" s="89"/>
      <c r="Z24" s="89"/>
      <c r="AA24" s="4" t="s">
        <v>973</v>
      </c>
      <c r="AB24" s="17" t="s">
        <v>1038</v>
      </c>
    </row>
    <row r="25" spans="1:28" ht="20.100000000000001" customHeight="1" x14ac:dyDescent="0.3">
      <c r="A25" s="12">
        <v>21</v>
      </c>
      <c r="B25" s="3" t="s">
        <v>161</v>
      </c>
      <c r="C25" s="13" t="s">
        <v>162</v>
      </c>
      <c r="D25" s="13" t="s">
        <v>163</v>
      </c>
      <c r="E25" s="14">
        <v>45777</v>
      </c>
      <c r="F25" s="13" t="s">
        <v>164</v>
      </c>
      <c r="G25" s="13" t="s">
        <v>165</v>
      </c>
      <c r="H25" s="13" t="s">
        <v>155</v>
      </c>
      <c r="I25" s="13" t="s">
        <v>246</v>
      </c>
      <c r="J25" s="13" t="s">
        <v>248</v>
      </c>
      <c r="K25" s="13" t="s">
        <v>250</v>
      </c>
      <c r="L25" s="15">
        <v>358594090</v>
      </c>
      <c r="M25" s="91"/>
      <c r="N25" s="14">
        <v>45567</v>
      </c>
      <c r="O25" s="13">
        <v>52000</v>
      </c>
      <c r="P25" s="13">
        <v>2740</v>
      </c>
      <c r="Q25" s="16" t="s">
        <v>1012</v>
      </c>
      <c r="R25" s="16">
        <v>45760</v>
      </c>
      <c r="S25" s="13">
        <v>2740</v>
      </c>
      <c r="T25" s="13">
        <v>0</v>
      </c>
      <c r="U25" s="13">
        <v>0</v>
      </c>
      <c r="V25" s="89">
        <f t="shared" si="0"/>
        <v>2740</v>
      </c>
      <c r="W25" s="89">
        <f t="shared" si="2"/>
        <v>2740</v>
      </c>
      <c r="X25" s="89" t="s">
        <v>1095</v>
      </c>
      <c r="Y25" s="89"/>
      <c r="Z25" s="89"/>
      <c r="AA25" s="4" t="s">
        <v>973</v>
      </c>
      <c r="AB25" s="17" t="s">
        <v>1039</v>
      </c>
    </row>
    <row r="26" spans="1:28" ht="20.100000000000001" customHeight="1" x14ac:dyDescent="0.3">
      <c r="A26" s="12">
        <v>22</v>
      </c>
      <c r="B26" s="3" t="s">
        <v>161</v>
      </c>
      <c r="C26" s="13" t="s">
        <v>162</v>
      </c>
      <c r="D26" s="13" t="s">
        <v>163</v>
      </c>
      <c r="E26" s="14">
        <v>45777</v>
      </c>
      <c r="F26" s="13" t="s">
        <v>164</v>
      </c>
      <c r="G26" s="13" t="s">
        <v>165</v>
      </c>
      <c r="H26" s="13" t="s">
        <v>155</v>
      </c>
      <c r="I26" s="13" t="s">
        <v>507</v>
      </c>
      <c r="J26" s="13" t="s">
        <v>525</v>
      </c>
      <c r="K26" s="13" t="s">
        <v>527</v>
      </c>
      <c r="L26" s="15">
        <v>354269006</v>
      </c>
      <c r="M26" s="91"/>
      <c r="N26" s="14">
        <v>45281</v>
      </c>
      <c r="O26" s="13">
        <v>42000</v>
      </c>
      <c r="P26" s="13">
        <v>2240</v>
      </c>
      <c r="Q26" s="16" t="s">
        <v>1012</v>
      </c>
      <c r="R26" s="16">
        <v>45760</v>
      </c>
      <c r="S26" s="13">
        <v>2240</v>
      </c>
      <c r="T26" s="13">
        <v>0</v>
      </c>
      <c r="U26" s="13">
        <v>0</v>
      </c>
      <c r="V26" s="89">
        <f t="shared" si="0"/>
        <v>2240</v>
      </c>
      <c r="W26" s="89">
        <f t="shared" si="2"/>
        <v>2240</v>
      </c>
      <c r="X26" s="89" t="s">
        <v>1095</v>
      </c>
      <c r="Y26" s="89"/>
      <c r="Z26" s="89"/>
      <c r="AA26" s="4" t="s">
        <v>973</v>
      </c>
      <c r="AB26" s="17" t="s">
        <v>984</v>
      </c>
    </row>
    <row r="27" spans="1:28" ht="20.100000000000001" customHeight="1" x14ac:dyDescent="0.3">
      <c r="A27" s="12">
        <v>23</v>
      </c>
      <c r="B27" s="3" t="s">
        <v>161</v>
      </c>
      <c r="C27" s="13" t="s">
        <v>162</v>
      </c>
      <c r="D27" s="13" t="s">
        <v>163</v>
      </c>
      <c r="E27" s="14">
        <v>45775</v>
      </c>
      <c r="F27" s="13" t="s">
        <v>164</v>
      </c>
      <c r="G27" s="13" t="s">
        <v>165</v>
      </c>
      <c r="H27" s="13" t="s">
        <v>155</v>
      </c>
      <c r="I27" s="13" t="s">
        <v>599</v>
      </c>
      <c r="J27" s="13" t="s">
        <v>601</v>
      </c>
      <c r="K27" s="13" t="s">
        <v>603</v>
      </c>
      <c r="L27" s="15">
        <v>355292183</v>
      </c>
      <c r="M27" s="91"/>
      <c r="N27" s="14">
        <v>45337</v>
      </c>
      <c r="O27" s="13">
        <v>52000</v>
      </c>
      <c r="P27" s="13">
        <v>2780</v>
      </c>
      <c r="Q27" s="16" t="s">
        <v>1012</v>
      </c>
      <c r="R27" s="16">
        <v>45750</v>
      </c>
      <c r="S27" s="13">
        <v>2780</v>
      </c>
      <c r="T27" s="13">
        <v>0</v>
      </c>
      <c r="U27" s="13">
        <v>0</v>
      </c>
      <c r="V27" s="89">
        <f t="shared" si="0"/>
        <v>2780</v>
      </c>
      <c r="W27" s="89">
        <f>SUM(V27:V28)</f>
        <v>5560</v>
      </c>
      <c r="X27" s="89" t="s">
        <v>1094</v>
      </c>
      <c r="Y27" s="89"/>
      <c r="Z27" s="89"/>
      <c r="AA27" s="4" t="s">
        <v>973</v>
      </c>
      <c r="AB27" s="17" t="s">
        <v>1040</v>
      </c>
    </row>
    <row r="28" spans="1:28" ht="20.100000000000001" customHeight="1" x14ac:dyDescent="0.3">
      <c r="A28" s="12">
        <v>24</v>
      </c>
      <c r="B28" s="3" t="s">
        <v>161</v>
      </c>
      <c r="C28" s="13" t="s">
        <v>162</v>
      </c>
      <c r="D28" s="13" t="s">
        <v>163</v>
      </c>
      <c r="E28" s="14">
        <v>45775</v>
      </c>
      <c r="F28" s="13" t="s">
        <v>164</v>
      </c>
      <c r="G28" s="13" t="s">
        <v>165</v>
      </c>
      <c r="H28" s="13" t="s">
        <v>155</v>
      </c>
      <c r="I28" s="13" t="s">
        <v>599</v>
      </c>
      <c r="J28" s="13" t="s">
        <v>601</v>
      </c>
      <c r="K28" s="13" t="s">
        <v>603</v>
      </c>
      <c r="L28" s="15">
        <v>355292183</v>
      </c>
      <c r="M28" s="91"/>
      <c r="N28" s="14">
        <v>45337</v>
      </c>
      <c r="O28" s="13">
        <v>52000</v>
      </c>
      <c r="P28" s="13">
        <v>2780</v>
      </c>
      <c r="Q28" s="16" t="s">
        <v>1012</v>
      </c>
      <c r="R28" s="16">
        <v>45759</v>
      </c>
      <c r="S28" s="13">
        <v>2780</v>
      </c>
      <c r="T28" s="13">
        <v>0</v>
      </c>
      <c r="U28" s="13">
        <v>0</v>
      </c>
      <c r="V28" s="89">
        <f t="shared" si="0"/>
        <v>2780</v>
      </c>
      <c r="W28" s="89">
        <v>0</v>
      </c>
      <c r="X28" s="89">
        <v>0</v>
      </c>
      <c r="Y28" s="89"/>
      <c r="Z28" s="89"/>
      <c r="AA28" s="4" t="s">
        <v>973</v>
      </c>
      <c r="AB28" s="17" t="s">
        <v>1041</v>
      </c>
    </row>
    <row r="29" spans="1:28" ht="20.100000000000001" customHeight="1" x14ac:dyDescent="0.3">
      <c r="A29" s="12">
        <v>25</v>
      </c>
      <c r="B29" s="3" t="s">
        <v>161</v>
      </c>
      <c r="C29" s="13" t="s">
        <v>162</v>
      </c>
      <c r="D29" s="13" t="s">
        <v>163</v>
      </c>
      <c r="E29" s="14">
        <v>45776</v>
      </c>
      <c r="F29" s="13" t="s">
        <v>164</v>
      </c>
      <c r="G29" s="13" t="s">
        <v>165</v>
      </c>
      <c r="H29" s="13" t="s">
        <v>155</v>
      </c>
      <c r="I29" s="13" t="s">
        <v>280</v>
      </c>
      <c r="J29" s="13" t="s">
        <v>692</v>
      </c>
      <c r="K29" s="13" t="s">
        <v>694</v>
      </c>
      <c r="L29" s="15">
        <v>357168394</v>
      </c>
      <c r="M29" s="91"/>
      <c r="N29" s="14">
        <v>45448</v>
      </c>
      <c r="O29" s="13">
        <v>73000</v>
      </c>
      <c r="P29" s="13">
        <v>3900</v>
      </c>
      <c r="Q29" s="16" t="s">
        <v>1012</v>
      </c>
      <c r="R29" s="16">
        <v>45681</v>
      </c>
      <c r="S29" s="13">
        <v>1000</v>
      </c>
      <c r="T29" s="13">
        <v>0</v>
      </c>
      <c r="U29" s="13">
        <v>0</v>
      </c>
      <c r="V29" s="89">
        <f t="shared" si="0"/>
        <v>1000</v>
      </c>
      <c r="W29" s="89">
        <f>SUM(V29:V35)</f>
        <v>11700</v>
      </c>
      <c r="X29" s="89" t="s">
        <v>1095</v>
      </c>
      <c r="Y29" s="89"/>
      <c r="Z29" s="89"/>
      <c r="AA29" s="4" t="s">
        <v>973</v>
      </c>
      <c r="AB29" s="17" t="s">
        <v>1042</v>
      </c>
    </row>
    <row r="30" spans="1:28" ht="20.100000000000001" customHeight="1" x14ac:dyDescent="0.3">
      <c r="A30" s="12">
        <v>26</v>
      </c>
      <c r="B30" s="3" t="s">
        <v>161</v>
      </c>
      <c r="C30" s="13" t="s">
        <v>162</v>
      </c>
      <c r="D30" s="13" t="s">
        <v>163</v>
      </c>
      <c r="E30" s="14">
        <v>45776</v>
      </c>
      <c r="F30" s="13" t="s">
        <v>164</v>
      </c>
      <c r="G30" s="13" t="s">
        <v>165</v>
      </c>
      <c r="H30" s="13" t="s">
        <v>155</v>
      </c>
      <c r="I30" s="13" t="s">
        <v>280</v>
      </c>
      <c r="J30" s="13" t="s">
        <v>692</v>
      </c>
      <c r="K30" s="13" t="s">
        <v>694</v>
      </c>
      <c r="L30" s="15">
        <v>357168394</v>
      </c>
      <c r="M30" s="91"/>
      <c r="N30" s="14">
        <v>45448</v>
      </c>
      <c r="O30" s="13">
        <v>73000</v>
      </c>
      <c r="P30" s="13">
        <v>3900</v>
      </c>
      <c r="Q30" s="16" t="s">
        <v>1012</v>
      </c>
      <c r="R30" s="16">
        <v>45701</v>
      </c>
      <c r="S30" s="13">
        <v>2000</v>
      </c>
      <c r="T30" s="13">
        <v>0</v>
      </c>
      <c r="U30" s="13">
        <v>0</v>
      </c>
      <c r="V30" s="89">
        <f t="shared" si="0"/>
        <v>2000</v>
      </c>
      <c r="W30" s="89">
        <v>0</v>
      </c>
      <c r="X30" s="89">
        <v>0</v>
      </c>
      <c r="Y30" s="89"/>
      <c r="Z30" s="89"/>
      <c r="AA30" s="4" t="s">
        <v>973</v>
      </c>
      <c r="AB30" s="17" t="s">
        <v>1043</v>
      </c>
    </row>
    <row r="31" spans="1:28" ht="20.100000000000001" customHeight="1" x14ac:dyDescent="0.3">
      <c r="A31" s="12">
        <v>27</v>
      </c>
      <c r="B31" s="3" t="s">
        <v>161</v>
      </c>
      <c r="C31" s="13" t="s">
        <v>162</v>
      </c>
      <c r="D31" s="13" t="s">
        <v>163</v>
      </c>
      <c r="E31" s="14">
        <v>45776</v>
      </c>
      <c r="F31" s="13" t="s">
        <v>164</v>
      </c>
      <c r="G31" s="13" t="s">
        <v>165</v>
      </c>
      <c r="H31" s="13" t="s">
        <v>155</v>
      </c>
      <c r="I31" s="13" t="s">
        <v>280</v>
      </c>
      <c r="J31" s="13" t="s">
        <v>692</v>
      </c>
      <c r="K31" s="13" t="s">
        <v>694</v>
      </c>
      <c r="L31" s="15">
        <v>357168394</v>
      </c>
      <c r="M31" s="91"/>
      <c r="N31" s="14">
        <v>45448</v>
      </c>
      <c r="O31" s="13">
        <v>73000</v>
      </c>
      <c r="P31" s="13">
        <v>3900</v>
      </c>
      <c r="Q31" s="16" t="s">
        <v>1012</v>
      </c>
      <c r="R31" s="16">
        <v>45728</v>
      </c>
      <c r="S31" s="13">
        <v>2700</v>
      </c>
      <c r="T31" s="13">
        <v>0</v>
      </c>
      <c r="U31" s="13">
        <v>0</v>
      </c>
      <c r="V31" s="89">
        <f t="shared" si="0"/>
        <v>2700</v>
      </c>
      <c r="W31" s="89">
        <v>0</v>
      </c>
      <c r="X31" s="89">
        <v>0</v>
      </c>
      <c r="Y31" s="89"/>
      <c r="Z31" s="89"/>
      <c r="AA31" s="4" t="s">
        <v>973</v>
      </c>
      <c r="AB31" s="17" t="s">
        <v>1044</v>
      </c>
    </row>
    <row r="32" spans="1:28" ht="20.100000000000001" customHeight="1" x14ac:dyDescent="0.3">
      <c r="A32" s="12">
        <v>28</v>
      </c>
      <c r="B32" s="3" t="s">
        <v>161</v>
      </c>
      <c r="C32" s="13" t="s">
        <v>162</v>
      </c>
      <c r="D32" s="13" t="s">
        <v>163</v>
      </c>
      <c r="E32" s="14">
        <v>45776</v>
      </c>
      <c r="F32" s="13" t="s">
        <v>164</v>
      </c>
      <c r="G32" s="13" t="s">
        <v>165</v>
      </c>
      <c r="H32" s="13" t="s">
        <v>155</v>
      </c>
      <c r="I32" s="13" t="s">
        <v>280</v>
      </c>
      <c r="J32" s="13" t="s">
        <v>692</v>
      </c>
      <c r="K32" s="13" t="s">
        <v>694</v>
      </c>
      <c r="L32" s="15">
        <v>357168394</v>
      </c>
      <c r="M32" s="91"/>
      <c r="N32" s="14">
        <v>45448</v>
      </c>
      <c r="O32" s="13">
        <v>73000</v>
      </c>
      <c r="P32" s="13">
        <v>3900</v>
      </c>
      <c r="Q32" s="16" t="s">
        <v>1012</v>
      </c>
      <c r="R32" s="16">
        <v>45729</v>
      </c>
      <c r="S32" s="13">
        <v>1000</v>
      </c>
      <c r="T32" s="13">
        <v>0</v>
      </c>
      <c r="U32" s="13">
        <v>0</v>
      </c>
      <c r="V32" s="89">
        <f t="shared" si="0"/>
        <v>1000</v>
      </c>
      <c r="W32" s="89">
        <v>0</v>
      </c>
      <c r="X32" s="89">
        <v>0</v>
      </c>
      <c r="Y32" s="89"/>
      <c r="Z32" s="89"/>
      <c r="AA32" s="4" t="s">
        <v>973</v>
      </c>
      <c r="AB32" s="17" t="s">
        <v>1045</v>
      </c>
    </row>
    <row r="33" spans="1:28" ht="20.100000000000001" customHeight="1" x14ac:dyDescent="0.3">
      <c r="A33" s="12">
        <v>29</v>
      </c>
      <c r="B33" s="3" t="s">
        <v>161</v>
      </c>
      <c r="C33" s="13" t="s">
        <v>162</v>
      </c>
      <c r="D33" s="13" t="s">
        <v>163</v>
      </c>
      <c r="E33" s="14">
        <v>45776</v>
      </c>
      <c r="F33" s="13" t="s">
        <v>164</v>
      </c>
      <c r="G33" s="13" t="s">
        <v>165</v>
      </c>
      <c r="H33" s="13" t="s">
        <v>155</v>
      </c>
      <c r="I33" s="13" t="s">
        <v>280</v>
      </c>
      <c r="J33" s="13" t="s">
        <v>692</v>
      </c>
      <c r="K33" s="13" t="s">
        <v>694</v>
      </c>
      <c r="L33" s="15">
        <v>357168394</v>
      </c>
      <c r="M33" s="91"/>
      <c r="N33" s="14">
        <v>45448</v>
      </c>
      <c r="O33" s="13">
        <v>73000</v>
      </c>
      <c r="P33" s="13">
        <v>3900</v>
      </c>
      <c r="Q33" s="16" t="s">
        <v>1012</v>
      </c>
      <c r="R33" s="16">
        <v>45681</v>
      </c>
      <c r="S33" s="13">
        <v>2900</v>
      </c>
      <c r="T33" s="13">
        <v>0</v>
      </c>
      <c r="U33" s="13">
        <v>0</v>
      </c>
      <c r="V33" s="89">
        <f t="shared" si="0"/>
        <v>2900</v>
      </c>
      <c r="W33" s="89">
        <v>0</v>
      </c>
      <c r="X33" s="89">
        <v>0</v>
      </c>
      <c r="Y33" s="89"/>
      <c r="Z33" s="89"/>
      <c r="AA33" s="4" t="s">
        <v>974</v>
      </c>
      <c r="AB33" s="79" t="s">
        <v>1048</v>
      </c>
    </row>
    <row r="34" spans="1:28" ht="20.100000000000001" customHeight="1" x14ac:dyDescent="0.3">
      <c r="A34" s="12">
        <v>30</v>
      </c>
      <c r="B34" s="3" t="s">
        <v>161</v>
      </c>
      <c r="C34" s="13" t="s">
        <v>162</v>
      </c>
      <c r="D34" s="13" t="s">
        <v>163</v>
      </c>
      <c r="E34" s="14">
        <v>45776</v>
      </c>
      <c r="F34" s="13" t="s">
        <v>164</v>
      </c>
      <c r="G34" s="13" t="s">
        <v>165</v>
      </c>
      <c r="H34" s="13" t="s">
        <v>155</v>
      </c>
      <c r="I34" s="13" t="s">
        <v>280</v>
      </c>
      <c r="J34" s="13" t="s">
        <v>692</v>
      </c>
      <c r="K34" s="13" t="s">
        <v>694</v>
      </c>
      <c r="L34" s="15">
        <v>357168394</v>
      </c>
      <c r="M34" s="91"/>
      <c r="N34" s="14">
        <v>45448</v>
      </c>
      <c r="O34" s="13">
        <v>73000</v>
      </c>
      <c r="P34" s="13">
        <v>3900</v>
      </c>
      <c r="Q34" s="16" t="s">
        <v>1012</v>
      </c>
      <c r="R34" s="16">
        <v>45701</v>
      </c>
      <c r="S34" s="13">
        <v>1900</v>
      </c>
      <c r="T34" s="13">
        <v>0</v>
      </c>
      <c r="U34" s="13">
        <v>0</v>
      </c>
      <c r="V34" s="89">
        <f t="shared" si="0"/>
        <v>1900</v>
      </c>
      <c r="W34" s="89">
        <v>0</v>
      </c>
      <c r="X34" s="89">
        <v>0</v>
      </c>
      <c r="Y34" s="89"/>
      <c r="Z34" s="89"/>
      <c r="AA34" s="4" t="s">
        <v>974</v>
      </c>
      <c r="AB34" s="79" t="s">
        <v>1046</v>
      </c>
    </row>
    <row r="35" spans="1:28" ht="20.100000000000001" customHeight="1" x14ac:dyDescent="0.3">
      <c r="A35" s="12">
        <v>31</v>
      </c>
      <c r="B35" s="3" t="s">
        <v>161</v>
      </c>
      <c r="C35" s="13" t="s">
        <v>162</v>
      </c>
      <c r="D35" s="13" t="s">
        <v>163</v>
      </c>
      <c r="E35" s="14">
        <v>45776</v>
      </c>
      <c r="F35" s="13" t="s">
        <v>164</v>
      </c>
      <c r="G35" s="13" t="s">
        <v>165</v>
      </c>
      <c r="H35" s="13" t="s">
        <v>155</v>
      </c>
      <c r="I35" s="13" t="s">
        <v>280</v>
      </c>
      <c r="J35" s="13" t="s">
        <v>692</v>
      </c>
      <c r="K35" s="13" t="s">
        <v>694</v>
      </c>
      <c r="L35" s="15">
        <v>357168394</v>
      </c>
      <c r="M35" s="91"/>
      <c r="N35" s="14">
        <v>45448</v>
      </c>
      <c r="O35" s="13">
        <v>73000</v>
      </c>
      <c r="P35" s="13">
        <v>3900</v>
      </c>
      <c r="Q35" s="16" t="s">
        <v>1012</v>
      </c>
      <c r="R35" s="16">
        <v>45729</v>
      </c>
      <c r="S35" s="13">
        <v>200</v>
      </c>
      <c r="T35" s="13">
        <v>0</v>
      </c>
      <c r="U35" s="13">
        <v>0</v>
      </c>
      <c r="V35" s="89">
        <f t="shared" si="0"/>
        <v>200</v>
      </c>
      <c r="W35" s="89">
        <v>0</v>
      </c>
      <c r="X35" s="89">
        <v>0</v>
      </c>
      <c r="Y35" s="89"/>
      <c r="Z35" s="89"/>
      <c r="AA35" s="4" t="s">
        <v>974</v>
      </c>
      <c r="AB35" s="79" t="s">
        <v>1047</v>
      </c>
    </row>
    <row r="36" spans="1:28" ht="20.100000000000001" customHeight="1" x14ac:dyDescent="0.3">
      <c r="A36" s="12">
        <v>32</v>
      </c>
      <c r="B36" s="3" t="s">
        <v>161</v>
      </c>
      <c r="C36" s="13" t="s">
        <v>162</v>
      </c>
      <c r="D36" s="13" t="s">
        <v>163</v>
      </c>
      <c r="E36" s="14">
        <v>45777</v>
      </c>
      <c r="F36" s="13" t="s">
        <v>164</v>
      </c>
      <c r="G36" s="13" t="s">
        <v>165</v>
      </c>
      <c r="H36" s="13" t="s">
        <v>155</v>
      </c>
      <c r="I36" s="13" t="s">
        <v>500</v>
      </c>
      <c r="J36" s="13" t="s">
        <v>782</v>
      </c>
      <c r="K36" s="13" t="s">
        <v>784</v>
      </c>
      <c r="L36" s="15">
        <v>358626169</v>
      </c>
      <c r="M36" s="91"/>
      <c r="N36" s="14">
        <v>45567</v>
      </c>
      <c r="O36" s="13">
        <v>65000</v>
      </c>
      <c r="P36" s="13">
        <v>3460</v>
      </c>
      <c r="Q36" s="16" t="s">
        <v>1012</v>
      </c>
      <c r="R36" s="16">
        <v>45767</v>
      </c>
      <c r="S36" s="13">
        <v>2250</v>
      </c>
      <c r="T36" s="13">
        <v>0</v>
      </c>
      <c r="U36" s="13">
        <v>0</v>
      </c>
      <c r="V36" s="89">
        <f t="shared" si="0"/>
        <v>2250</v>
      </c>
      <c r="W36" s="89">
        <f>SUM(V36:V37)</f>
        <v>3190</v>
      </c>
      <c r="X36" s="89" t="s">
        <v>1095</v>
      </c>
      <c r="Y36" s="89"/>
      <c r="Z36" s="89"/>
      <c r="AA36" s="4" t="s">
        <v>973</v>
      </c>
      <c r="AB36" s="17" t="s">
        <v>1049</v>
      </c>
    </row>
    <row r="37" spans="1:28" ht="20.100000000000001" customHeight="1" x14ac:dyDescent="0.3">
      <c r="A37" s="12">
        <v>33</v>
      </c>
      <c r="B37" s="3" t="s">
        <v>161</v>
      </c>
      <c r="C37" s="13" t="s">
        <v>162</v>
      </c>
      <c r="D37" s="13" t="s">
        <v>163</v>
      </c>
      <c r="E37" s="14">
        <v>45777</v>
      </c>
      <c r="F37" s="13" t="s">
        <v>164</v>
      </c>
      <c r="G37" s="13" t="s">
        <v>165</v>
      </c>
      <c r="H37" s="13" t="s">
        <v>155</v>
      </c>
      <c r="I37" s="13" t="s">
        <v>500</v>
      </c>
      <c r="J37" s="13" t="s">
        <v>782</v>
      </c>
      <c r="K37" s="13" t="s">
        <v>784</v>
      </c>
      <c r="L37" s="15">
        <v>358626169</v>
      </c>
      <c r="M37" s="91"/>
      <c r="N37" s="14">
        <v>45567</v>
      </c>
      <c r="O37" s="13">
        <v>65000</v>
      </c>
      <c r="P37" s="13">
        <v>3460</v>
      </c>
      <c r="Q37" s="16" t="s">
        <v>1012</v>
      </c>
      <c r="R37" s="16">
        <v>45749</v>
      </c>
      <c r="S37" s="13">
        <v>940</v>
      </c>
      <c r="T37" s="13">
        <v>0</v>
      </c>
      <c r="U37" s="13">
        <v>0</v>
      </c>
      <c r="V37" s="89">
        <f t="shared" si="0"/>
        <v>940</v>
      </c>
      <c r="W37" s="89">
        <v>0</v>
      </c>
      <c r="X37" s="89">
        <v>0</v>
      </c>
      <c r="Y37" s="89"/>
      <c r="Z37" s="89"/>
      <c r="AA37" s="4" t="s">
        <v>973</v>
      </c>
      <c r="AB37" s="17" t="s">
        <v>1050</v>
      </c>
    </row>
    <row r="38" spans="1:28" ht="20.100000000000001" customHeight="1" x14ac:dyDescent="0.3">
      <c r="A38" s="12">
        <v>34</v>
      </c>
      <c r="B38" s="3" t="s">
        <v>161</v>
      </c>
      <c r="C38" s="13" t="s">
        <v>162</v>
      </c>
      <c r="D38" s="13" t="s">
        <v>163</v>
      </c>
      <c r="E38" s="14">
        <v>45776</v>
      </c>
      <c r="F38" s="13" t="s">
        <v>164</v>
      </c>
      <c r="G38" s="13" t="s">
        <v>165</v>
      </c>
      <c r="H38" s="13" t="s">
        <v>155</v>
      </c>
      <c r="I38" s="13" t="s">
        <v>170</v>
      </c>
      <c r="J38" s="13" t="s">
        <v>751</v>
      </c>
      <c r="K38" s="13" t="s">
        <v>753</v>
      </c>
      <c r="L38" s="15">
        <v>358461022</v>
      </c>
      <c r="M38" s="91"/>
      <c r="N38" s="14">
        <v>45567</v>
      </c>
      <c r="O38" s="13">
        <v>50000</v>
      </c>
      <c r="P38" s="13">
        <v>2640</v>
      </c>
      <c r="Q38" s="16" t="s">
        <v>1012</v>
      </c>
      <c r="R38" s="16">
        <v>45756</v>
      </c>
      <c r="S38" s="13">
        <v>1740</v>
      </c>
      <c r="T38" s="13">
        <v>0</v>
      </c>
      <c r="U38" s="13">
        <v>0</v>
      </c>
      <c r="V38" s="89">
        <f t="shared" si="0"/>
        <v>1740</v>
      </c>
      <c r="W38" s="89">
        <f>V38</f>
        <v>1740</v>
      </c>
      <c r="X38" s="89" t="s">
        <v>1095</v>
      </c>
      <c r="Y38" s="89"/>
      <c r="Z38" s="89"/>
      <c r="AA38" s="4" t="s">
        <v>974</v>
      </c>
      <c r="AB38" s="17" t="s">
        <v>1051</v>
      </c>
    </row>
    <row r="39" spans="1:28" ht="20.100000000000001" customHeight="1" x14ac:dyDescent="0.3">
      <c r="A39" s="12">
        <v>35</v>
      </c>
      <c r="B39" s="3" t="s">
        <v>161</v>
      </c>
      <c r="C39" s="13" t="s">
        <v>162</v>
      </c>
      <c r="D39" s="13" t="s">
        <v>163</v>
      </c>
      <c r="E39" s="14">
        <v>45776</v>
      </c>
      <c r="F39" s="13" t="s">
        <v>164</v>
      </c>
      <c r="G39" s="13" t="s">
        <v>165</v>
      </c>
      <c r="H39" s="13" t="s">
        <v>155</v>
      </c>
      <c r="I39" s="13" t="s">
        <v>280</v>
      </c>
      <c r="J39" s="13" t="s">
        <v>792</v>
      </c>
      <c r="K39" s="13" t="s">
        <v>793</v>
      </c>
      <c r="L39" s="15">
        <v>358869978</v>
      </c>
      <c r="M39" s="91"/>
      <c r="N39" s="14">
        <v>45610</v>
      </c>
      <c r="O39" s="13">
        <v>52000</v>
      </c>
      <c r="P39" s="13">
        <v>2770</v>
      </c>
      <c r="Q39" s="16" t="s">
        <v>1012</v>
      </c>
      <c r="R39" s="16">
        <v>45756</v>
      </c>
      <c r="S39" s="13">
        <v>2770</v>
      </c>
      <c r="T39" s="13">
        <v>0</v>
      </c>
      <c r="U39" s="13">
        <v>0</v>
      </c>
      <c r="V39" s="89">
        <f t="shared" si="0"/>
        <v>2770</v>
      </c>
      <c r="W39" s="89">
        <f t="shared" ref="W39:W43" si="3">V39</f>
        <v>2770</v>
      </c>
      <c r="X39" s="89" t="s">
        <v>1095</v>
      </c>
      <c r="Y39" s="89"/>
      <c r="Z39" s="89"/>
      <c r="AA39" s="4" t="s">
        <v>974</v>
      </c>
      <c r="AB39" s="17" t="s">
        <v>1052</v>
      </c>
    </row>
    <row r="40" spans="1:28" ht="20.100000000000001" customHeight="1" x14ac:dyDescent="0.3">
      <c r="A40" s="12">
        <v>36</v>
      </c>
      <c r="B40" s="3" t="s">
        <v>161</v>
      </c>
      <c r="C40" s="13" t="s">
        <v>162</v>
      </c>
      <c r="D40" s="13" t="s">
        <v>163</v>
      </c>
      <c r="E40" s="14">
        <v>45776</v>
      </c>
      <c r="F40" s="13" t="s">
        <v>164</v>
      </c>
      <c r="G40" s="13" t="s">
        <v>165</v>
      </c>
      <c r="H40" s="13" t="s">
        <v>155</v>
      </c>
      <c r="I40" s="13" t="s">
        <v>485</v>
      </c>
      <c r="J40" s="13" t="s">
        <v>993</v>
      </c>
      <c r="K40" s="13" t="s">
        <v>994</v>
      </c>
      <c r="L40" s="15">
        <v>349646185</v>
      </c>
      <c r="M40" s="91"/>
      <c r="N40" s="14">
        <v>44890</v>
      </c>
      <c r="O40" s="13">
        <v>41952</v>
      </c>
      <c r="P40" s="13">
        <v>2250</v>
      </c>
      <c r="Q40" s="16" t="s">
        <v>1013</v>
      </c>
      <c r="R40" s="16">
        <v>45741</v>
      </c>
      <c r="S40" s="13">
        <v>12000</v>
      </c>
      <c r="T40" s="13">
        <v>0</v>
      </c>
      <c r="U40" s="13">
        <v>0</v>
      </c>
      <c r="V40" s="89">
        <f t="shared" si="0"/>
        <v>12000</v>
      </c>
      <c r="W40" s="89">
        <f t="shared" si="3"/>
        <v>12000</v>
      </c>
      <c r="X40" s="89" t="s">
        <v>1103</v>
      </c>
      <c r="Y40" s="89">
        <v>9000</v>
      </c>
      <c r="Z40" s="89">
        <f>W40-Y40</f>
        <v>3000</v>
      </c>
      <c r="AA40" s="4" t="s">
        <v>998</v>
      </c>
      <c r="AB40" s="17" t="s">
        <v>1053</v>
      </c>
    </row>
    <row r="41" spans="1:28" ht="20.100000000000001" customHeight="1" x14ac:dyDescent="0.3">
      <c r="A41" s="12">
        <v>37</v>
      </c>
      <c r="B41" s="3" t="s">
        <v>161</v>
      </c>
      <c r="C41" s="13" t="s">
        <v>162</v>
      </c>
      <c r="D41" s="13" t="s">
        <v>163</v>
      </c>
      <c r="E41" s="14">
        <v>45777</v>
      </c>
      <c r="F41" s="13" t="s">
        <v>164</v>
      </c>
      <c r="G41" s="13" t="s">
        <v>165</v>
      </c>
      <c r="H41" s="13" t="s">
        <v>155</v>
      </c>
      <c r="I41" s="13">
        <v>122290</v>
      </c>
      <c r="J41" s="13" t="s">
        <v>585</v>
      </c>
      <c r="K41" s="13" t="s">
        <v>587</v>
      </c>
      <c r="L41" s="15">
        <v>355078009</v>
      </c>
      <c r="M41" s="91"/>
      <c r="N41" s="14">
        <v>45343</v>
      </c>
      <c r="O41" s="13">
        <v>42000</v>
      </c>
      <c r="P41" s="13">
        <v>2240</v>
      </c>
      <c r="Q41" s="16" t="s">
        <v>1012</v>
      </c>
      <c r="R41" s="16">
        <v>45701</v>
      </c>
      <c r="S41" s="13">
        <v>2240</v>
      </c>
      <c r="T41" s="13">
        <v>0</v>
      </c>
      <c r="U41" s="13">
        <v>0</v>
      </c>
      <c r="V41" s="89">
        <f t="shared" si="0"/>
        <v>2240</v>
      </c>
      <c r="W41" s="89">
        <f t="shared" si="3"/>
        <v>2240</v>
      </c>
      <c r="X41" s="89" t="s">
        <v>1095</v>
      </c>
      <c r="Y41" s="89"/>
      <c r="Z41" s="89"/>
      <c r="AA41" s="4" t="s">
        <v>974</v>
      </c>
      <c r="AB41" s="88" t="s">
        <v>1064</v>
      </c>
    </row>
    <row r="42" spans="1:28" ht="20.100000000000001" customHeight="1" x14ac:dyDescent="0.3">
      <c r="A42" s="12">
        <v>38</v>
      </c>
      <c r="B42" s="3" t="s">
        <v>161</v>
      </c>
      <c r="C42" s="13" t="s">
        <v>162</v>
      </c>
      <c r="D42" s="13" t="s">
        <v>163</v>
      </c>
      <c r="E42" s="14">
        <v>45777</v>
      </c>
      <c r="F42" s="13" t="s">
        <v>164</v>
      </c>
      <c r="G42" s="13" t="s">
        <v>165</v>
      </c>
      <c r="H42" s="13" t="s">
        <v>155</v>
      </c>
      <c r="I42" s="13">
        <v>122290</v>
      </c>
      <c r="J42" s="13" t="s">
        <v>757</v>
      </c>
      <c r="K42" s="13" t="s">
        <v>759</v>
      </c>
      <c r="L42" s="15">
        <v>358473949</v>
      </c>
      <c r="M42" s="91"/>
      <c r="N42" s="14">
        <v>45567</v>
      </c>
      <c r="O42" s="13">
        <v>65000</v>
      </c>
      <c r="P42" s="13">
        <v>3460</v>
      </c>
      <c r="Q42" s="16" t="s">
        <v>1012</v>
      </c>
      <c r="R42" s="16">
        <v>45729</v>
      </c>
      <c r="S42" s="13">
        <v>3460</v>
      </c>
      <c r="T42" s="13">
        <v>0</v>
      </c>
      <c r="U42" s="13">
        <v>0</v>
      </c>
      <c r="V42" s="89">
        <f t="shared" si="0"/>
        <v>3460</v>
      </c>
      <c r="W42" s="89">
        <f t="shared" si="3"/>
        <v>3460</v>
      </c>
      <c r="X42" s="89" t="s">
        <v>1095</v>
      </c>
      <c r="Y42" s="89"/>
      <c r="Z42" s="89"/>
      <c r="AA42" s="4" t="s">
        <v>977</v>
      </c>
      <c r="AB42" s="17" t="s">
        <v>1054</v>
      </c>
    </row>
    <row r="43" spans="1:28" ht="20.100000000000001" customHeight="1" x14ac:dyDescent="0.3">
      <c r="A43" s="12">
        <v>39</v>
      </c>
      <c r="B43" s="3" t="s">
        <v>161</v>
      </c>
      <c r="C43" s="13" t="s">
        <v>162</v>
      </c>
      <c r="D43" s="13" t="s">
        <v>163</v>
      </c>
      <c r="E43" s="14">
        <v>45777</v>
      </c>
      <c r="F43" s="13" t="s">
        <v>164</v>
      </c>
      <c r="G43" s="13" t="s">
        <v>165</v>
      </c>
      <c r="H43" s="13" t="s">
        <v>155</v>
      </c>
      <c r="I43" s="13" t="s">
        <v>235</v>
      </c>
      <c r="J43" s="13" t="s">
        <v>655</v>
      </c>
      <c r="K43" s="13" t="s">
        <v>657</v>
      </c>
      <c r="L43" s="15">
        <v>356394965</v>
      </c>
      <c r="M43" s="91"/>
      <c r="N43" s="14">
        <v>45401</v>
      </c>
      <c r="O43" s="13">
        <v>80000</v>
      </c>
      <c r="P43" s="13">
        <v>4270</v>
      </c>
      <c r="Q43" s="16" t="s">
        <v>1012</v>
      </c>
      <c r="R43" s="16">
        <v>45730</v>
      </c>
      <c r="S43" s="13">
        <v>4270</v>
      </c>
      <c r="T43" s="13">
        <v>0</v>
      </c>
      <c r="U43" s="13">
        <v>0</v>
      </c>
      <c r="V43" s="89">
        <f t="shared" si="0"/>
        <v>4270</v>
      </c>
      <c r="W43" s="89">
        <f t="shared" si="3"/>
        <v>4270</v>
      </c>
      <c r="X43" s="89" t="s">
        <v>1095</v>
      </c>
      <c r="Y43" s="89"/>
      <c r="Z43" s="89"/>
      <c r="AA43" s="4" t="s">
        <v>974</v>
      </c>
      <c r="AB43" s="79" t="s">
        <v>1067</v>
      </c>
    </row>
    <row r="44" spans="1:28" ht="20.100000000000001" customHeight="1" x14ac:dyDescent="0.3">
      <c r="A44" s="12">
        <v>40</v>
      </c>
      <c r="B44" s="3" t="s">
        <v>161</v>
      </c>
      <c r="C44" s="13" t="s">
        <v>162</v>
      </c>
      <c r="D44" s="13" t="s">
        <v>163</v>
      </c>
      <c r="E44" s="14">
        <v>45777</v>
      </c>
      <c r="F44" s="13" t="s">
        <v>164</v>
      </c>
      <c r="G44" s="13" t="s">
        <v>165</v>
      </c>
      <c r="H44" s="13" t="s">
        <v>155</v>
      </c>
      <c r="I44" s="13" t="s">
        <v>500</v>
      </c>
      <c r="J44" s="13" t="s">
        <v>1020</v>
      </c>
      <c r="K44" s="13" t="s">
        <v>1021</v>
      </c>
      <c r="L44" s="15">
        <v>358477224</v>
      </c>
      <c r="M44" s="91"/>
      <c r="N44" s="14">
        <v>45567</v>
      </c>
      <c r="O44" s="13">
        <v>65000</v>
      </c>
      <c r="P44" s="13">
        <v>3440</v>
      </c>
      <c r="Q44" s="16" t="s">
        <v>1012</v>
      </c>
      <c r="R44" s="16">
        <v>45630</v>
      </c>
      <c r="S44" s="13">
        <v>3440</v>
      </c>
      <c r="T44" s="13">
        <v>0</v>
      </c>
      <c r="U44" s="13">
        <v>0</v>
      </c>
      <c r="V44" s="89">
        <f t="shared" si="0"/>
        <v>3440</v>
      </c>
      <c r="W44" s="89">
        <f>SUM(V44:V45)</f>
        <v>6880</v>
      </c>
      <c r="X44" s="89" t="s">
        <v>1095</v>
      </c>
      <c r="Y44" s="89"/>
      <c r="Z44" s="89"/>
      <c r="AA44" s="4" t="s">
        <v>974</v>
      </c>
      <c r="AB44" s="79" t="s">
        <v>1080</v>
      </c>
    </row>
    <row r="45" spans="1:28" ht="20.100000000000001" customHeight="1" x14ac:dyDescent="0.3">
      <c r="A45" s="12">
        <v>41</v>
      </c>
      <c r="B45" s="3" t="s">
        <v>161</v>
      </c>
      <c r="C45" s="13" t="s">
        <v>162</v>
      </c>
      <c r="D45" s="13" t="s">
        <v>163</v>
      </c>
      <c r="E45" s="14">
        <v>45777</v>
      </c>
      <c r="F45" s="13" t="s">
        <v>164</v>
      </c>
      <c r="G45" s="13" t="s">
        <v>165</v>
      </c>
      <c r="H45" s="13" t="s">
        <v>155</v>
      </c>
      <c r="I45" s="13" t="s">
        <v>500</v>
      </c>
      <c r="J45" s="13" t="s">
        <v>1020</v>
      </c>
      <c r="K45" s="13" t="s">
        <v>1021</v>
      </c>
      <c r="L45" s="15">
        <v>358477224</v>
      </c>
      <c r="M45" s="91"/>
      <c r="N45" s="14">
        <v>45567</v>
      </c>
      <c r="O45" s="13">
        <v>65000</v>
      </c>
      <c r="P45" s="13">
        <v>3440</v>
      </c>
      <c r="Q45" s="16" t="s">
        <v>1012</v>
      </c>
      <c r="R45" s="16">
        <v>45658</v>
      </c>
      <c r="S45" s="13">
        <v>3440</v>
      </c>
      <c r="T45" s="13">
        <v>0</v>
      </c>
      <c r="U45" s="13">
        <v>0</v>
      </c>
      <c r="V45" s="89">
        <f t="shared" si="0"/>
        <v>3440</v>
      </c>
      <c r="W45" s="89">
        <v>0</v>
      </c>
      <c r="X45" s="89">
        <v>0</v>
      </c>
      <c r="Y45" s="89"/>
      <c r="Z45" s="89"/>
      <c r="AA45" s="4" t="s">
        <v>974</v>
      </c>
      <c r="AB45" s="79" t="s">
        <v>1081</v>
      </c>
    </row>
    <row r="46" spans="1:28" ht="20.100000000000001" customHeight="1" x14ac:dyDescent="0.3">
      <c r="A46" s="12">
        <v>42</v>
      </c>
      <c r="B46" s="3" t="s">
        <v>161</v>
      </c>
      <c r="C46" s="13" t="s">
        <v>162</v>
      </c>
      <c r="D46" s="13" t="s">
        <v>163</v>
      </c>
      <c r="E46" s="14">
        <v>45777</v>
      </c>
      <c r="F46" s="13" t="s">
        <v>164</v>
      </c>
      <c r="G46" s="13" t="s">
        <v>165</v>
      </c>
      <c r="H46" s="13" t="s">
        <v>155</v>
      </c>
      <c r="I46" s="13" t="s">
        <v>224</v>
      </c>
      <c r="J46" s="13" t="s">
        <v>651</v>
      </c>
      <c r="K46" s="13" t="s">
        <v>653</v>
      </c>
      <c r="L46" s="15">
        <v>356370768</v>
      </c>
      <c r="M46" s="91"/>
      <c r="N46" s="14">
        <v>45391</v>
      </c>
      <c r="O46" s="13">
        <v>65000</v>
      </c>
      <c r="P46" s="13">
        <v>3470</v>
      </c>
      <c r="Q46" s="16" t="s">
        <v>1012</v>
      </c>
      <c r="R46" s="16">
        <v>45665</v>
      </c>
      <c r="S46" s="13">
        <v>3470</v>
      </c>
      <c r="T46" s="13">
        <v>0</v>
      </c>
      <c r="U46" s="13">
        <v>0</v>
      </c>
      <c r="V46" s="89">
        <f t="shared" si="0"/>
        <v>3470</v>
      </c>
      <c r="W46" s="89">
        <f>SUM(V46:V48)</f>
        <v>10410</v>
      </c>
      <c r="X46" s="89" t="s">
        <v>1095</v>
      </c>
      <c r="Y46" s="89"/>
      <c r="Z46" s="89"/>
      <c r="AA46" s="4" t="s">
        <v>974</v>
      </c>
      <c r="AB46" s="79" t="s">
        <v>1085</v>
      </c>
    </row>
    <row r="47" spans="1:28" ht="20.100000000000001" customHeight="1" x14ac:dyDescent="0.3">
      <c r="A47" s="12">
        <v>43</v>
      </c>
      <c r="B47" s="3" t="s">
        <v>161</v>
      </c>
      <c r="C47" s="13" t="s">
        <v>162</v>
      </c>
      <c r="D47" s="13" t="s">
        <v>163</v>
      </c>
      <c r="E47" s="14">
        <v>45777</v>
      </c>
      <c r="F47" s="13" t="s">
        <v>164</v>
      </c>
      <c r="G47" s="13" t="s">
        <v>165</v>
      </c>
      <c r="H47" s="13" t="s">
        <v>155</v>
      </c>
      <c r="I47" s="13" t="s">
        <v>224</v>
      </c>
      <c r="J47" s="13" t="s">
        <v>651</v>
      </c>
      <c r="K47" s="13" t="s">
        <v>653</v>
      </c>
      <c r="L47" s="15">
        <v>356370768</v>
      </c>
      <c r="M47" s="91"/>
      <c r="N47" s="14">
        <v>45391</v>
      </c>
      <c r="O47" s="13">
        <v>65000</v>
      </c>
      <c r="P47" s="13">
        <v>3470</v>
      </c>
      <c r="Q47" s="16" t="s">
        <v>1012</v>
      </c>
      <c r="R47" s="16">
        <v>45700</v>
      </c>
      <c r="S47" s="13">
        <v>3470</v>
      </c>
      <c r="T47" s="13">
        <v>0</v>
      </c>
      <c r="U47" s="13">
        <v>0</v>
      </c>
      <c r="V47" s="89">
        <f t="shared" si="0"/>
        <v>3470</v>
      </c>
      <c r="W47" s="89">
        <v>0</v>
      </c>
      <c r="X47" s="89">
        <v>0</v>
      </c>
      <c r="Y47" s="89"/>
      <c r="Z47" s="89"/>
      <c r="AA47" s="4" t="s">
        <v>974</v>
      </c>
      <c r="AB47" s="79" t="s">
        <v>1086</v>
      </c>
    </row>
    <row r="48" spans="1:28" ht="20.100000000000001" customHeight="1" x14ac:dyDescent="0.3">
      <c r="A48" s="12">
        <v>44</v>
      </c>
      <c r="B48" s="3" t="s">
        <v>161</v>
      </c>
      <c r="C48" s="13" t="s">
        <v>162</v>
      </c>
      <c r="D48" s="13" t="s">
        <v>163</v>
      </c>
      <c r="E48" s="14">
        <v>45777</v>
      </c>
      <c r="F48" s="13" t="s">
        <v>164</v>
      </c>
      <c r="G48" s="13" t="s">
        <v>165</v>
      </c>
      <c r="H48" s="13" t="s">
        <v>155</v>
      </c>
      <c r="I48" s="13" t="s">
        <v>224</v>
      </c>
      <c r="J48" s="13" t="s">
        <v>651</v>
      </c>
      <c r="K48" s="13" t="s">
        <v>653</v>
      </c>
      <c r="L48" s="15">
        <v>356370768</v>
      </c>
      <c r="M48" s="91"/>
      <c r="N48" s="14">
        <v>45391</v>
      </c>
      <c r="O48" s="13">
        <v>65000</v>
      </c>
      <c r="P48" s="13">
        <v>3470</v>
      </c>
      <c r="Q48" s="16" t="s">
        <v>1012</v>
      </c>
      <c r="R48" s="16">
        <v>45728</v>
      </c>
      <c r="S48" s="13">
        <v>3470</v>
      </c>
      <c r="T48" s="13">
        <v>0</v>
      </c>
      <c r="U48" s="13">
        <v>0</v>
      </c>
      <c r="V48" s="89">
        <f t="shared" si="0"/>
        <v>3470</v>
      </c>
      <c r="W48" s="89">
        <v>0</v>
      </c>
      <c r="X48" s="89">
        <v>0</v>
      </c>
      <c r="Y48" s="89"/>
      <c r="Z48" s="89"/>
      <c r="AA48" s="4" t="s">
        <v>974</v>
      </c>
      <c r="AB48" s="79" t="s">
        <v>1087</v>
      </c>
    </row>
    <row r="49" spans="1:28" ht="20.100000000000001" customHeight="1" x14ac:dyDescent="0.3">
      <c r="A49" s="12">
        <v>45</v>
      </c>
      <c r="B49" s="3" t="s">
        <v>161</v>
      </c>
      <c r="C49" s="13" t="s">
        <v>162</v>
      </c>
      <c r="D49" s="13" t="s">
        <v>163</v>
      </c>
      <c r="E49" s="14">
        <v>45777</v>
      </c>
      <c r="F49" s="13" t="s">
        <v>164</v>
      </c>
      <c r="G49" s="13" t="s">
        <v>165</v>
      </c>
      <c r="H49" s="13" t="s">
        <v>155</v>
      </c>
      <c r="I49" s="13" t="s">
        <v>500</v>
      </c>
      <c r="J49" s="13" t="s">
        <v>1025</v>
      </c>
      <c r="K49" s="13" t="s">
        <v>1026</v>
      </c>
      <c r="L49" s="15">
        <v>357596172</v>
      </c>
      <c r="M49" s="91"/>
      <c r="N49" s="14">
        <v>45480</v>
      </c>
      <c r="O49" s="13">
        <v>65000</v>
      </c>
      <c r="P49" s="13">
        <v>3470</v>
      </c>
      <c r="Q49" s="16" t="s">
        <v>1012</v>
      </c>
      <c r="R49" s="16">
        <v>45609</v>
      </c>
      <c r="S49" s="13">
        <v>3470</v>
      </c>
      <c r="T49" s="13">
        <v>0</v>
      </c>
      <c r="U49" s="13">
        <v>0</v>
      </c>
      <c r="V49" s="89">
        <f t="shared" si="0"/>
        <v>3470</v>
      </c>
      <c r="W49" s="89">
        <f>SUM(V49:V51)</f>
        <v>10410</v>
      </c>
      <c r="X49" s="89" t="s">
        <v>1095</v>
      </c>
      <c r="Y49" s="89"/>
      <c r="Z49" s="89"/>
      <c r="AA49" s="4" t="s">
        <v>974</v>
      </c>
      <c r="AB49" s="79" t="s">
        <v>1082</v>
      </c>
    </row>
    <row r="50" spans="1:28" ht="20.100000000000001" customHeight="1" x14ac:dyDescent="0.3">
      <c r="A50" s="12">
        <v>46</v>
      </c>
      <c r="B50" s="3" t="s">
        <v>161</v>
      </c>
      <c r="C50" s="13" t="s">
        <v>162</v>
      </c>
      <c r="D50" s="13" t="s">
        <v>163</v>
      </c>
      <c r="E50" s="14">
        <v>45777</v>
      </c>
      <c r="F50" s="13" t="s">
        <v>164</v>
      </c>
      <c r="G50" s="13" t="s">
        <v>165</v>
      </c>
      <c r="H50" s="13" t="s">
        <v>155</v>
      </c>
      <c r="I50" s="13" t="s">
        <v>500</v>
      </c>
      <c r="J50" s="13" t="s">
        <v>1025</v>
      </c>
      <c r="K50" s="13" t="s">
        <v>1026</v>
      </c>
      <c r="L50" s="15">
        <v>357596172</v>
      </c>
      <c r="M50" s="91"/>
      <c r="N50" s="14">
        <v>45480</v>
      </c>
      <c r="O50" s="13">
        <v>65000</v>
      </c>
      <c r="P50" s="13">
        <v>3470</v>
      </c>
      <c r="Q50" s="16" t="s">
        <v>1012</v>
      </c>
      <c r="R50" s="16">
        <v>45637</v>
      </c>
      <c r="S50" s="13">
        <v>3470</v>
      </c>
      <c r="T50" s="13">
        <v>0</v>
      </c>
      <c r="U50" s="13">
        <v>0</v>
      </c>
      <c r="V50" s="89">
        <f t="shared" si="0"/>
        <v>3470</v>
      </c>
      <c r="W50" s="89">
        <v>0</v>
      </c>
      <c r="X50" s="89">
        <v>0</v>
      </c>
      <c r="Y50" s="89"/>
      <c r="Z50" s="89"/>
      <c r="AA50" s="4" t="s">
        <v>974</v>
      </c>
      <c r="AB50" s="79" t="s">
        <v>1083</v>
      </c>
    </row>
    <row r="51" spans="1:28" ht="20.100000000000001" customHeight="1" x14ac:dyDescent="0.3">
      <c r="A51" s="12">
        <v>47</v>
      </c>
      <c r="B51" s="3" t="s">
        <v>161</v>
      </c>
      <c r="C51" s="13" t="s">
        <v>162</v>
      </c>
      <c r="D51" s="13" t="s">
        <v>163</v>
      </c>
      <c r="E51" s="14">
        <v>45777</v>
      </c>
      <c r="F51" s="13" t="s">
        <v>164</v>
      </c>
      <c r="G51" s="13" t="s">
        <v>165</v>
      </c>
      <c r="H51" s="13" t="s">
        <v>155</v>
      </c>
      <c r="I51" s="13" t="s">
        <v>500</v>
      </c>
      <c r="J51" s="13" t="s">
        <v>1025</v>
      </c>
      <c r="K51" s="13" t="s">
        <v>1026</v>
      </c>
      <c r="L51" s="15">
        <v>357596172</v>
      </c>
      <c r="M51" s="91"/>
      <c r="N51" s="14">
        <v>45480</v>
      </c>
      <c r="O51" s="13">
        <v>65000</v>
      </c>
      <c r="P51" s="13">
        <v>3470</v>
      </c>
      <c r="Q51" s="16" t="s">
        <v>1012</v>
      </c>
      <c r="R51" s="16">
        <v>45665</v>
      </c>
      <c r="S51" s="13">
        <v>3470</v>
      </c>
      <c r="T51" s="13">
        <v>0</v>
      </c>
      <c r="U51" s="13">
        <v>0</v>
      </c>
      <c r="V51" s="89">
        <f t="shared" si="0"/>
        <v>3470</v>
      </c>
      <c r="W51" s="89">
        <v>0</v>
      </c>
      <c r="X51" s="89">
        <v>0</v>
      </c>
      <c r="Y51" s="89"/>
      <c r="Z51" s="89"/>
      <c r="AA51" s="4" t="s">
        <v>974</v>
      </c>
      <c r="AB51" s="79" t="s">
        <v>1084</v>
      </c>
    </row>
  </sheetData>
  <conditionalFormatting sqref="L5:M51">
    <cfRule type="duplicateValues" dxfId="2" priority="4" stopIfTrue="1"/>
  </conditionalFormatting>
  <dataValidations count="4">
    <dataValidation type="list" allowBlank="1" showInputMessage="1" showErrorMessage="1" sqref="AA5:AA51" xr:uid="{BFEFA6A7-636E-40D5-A8D0-B6439F66A4FF}">
      <formula1>"Loan Card,Digital Payment,Cash Receipt,Borrower Written Statement,Deliquent Staff Written Statement,Center Meeting Register,Hand Written Receipt"</formula1>
    </dataValidation>
    <dataValidation allowBlank="1" showErrorMessage="1" sqref="B5:B51" xr:uid="{F15C805F-64E4-435C-866C-244918D6AD5D}"/>
    <dataValidation type="list" allowBlank="1" showInputMessage="1" showErrorMessage="1" sqref="Q5:Q51" xr:uid="{21CD10A0-8E52-4445-A5E4-FE9D12D6AE53}">
      <formula1>"Installment,Pre-Closure,Disbursed Amount Recollected,Loan Processing Fee,Advance Collection,Death Case-Installment,Commission,Other Amount (Specify in Remarks)"</formula1>
    </dataValidation>
    <dataValidation type="custom" allowBlank="1" showInputMessage="1" showErrorMessage="1" sqref="D5:D51" xr:uid="{F54ABDA0-015F-4020-90EF-491935F90499}">
      <formula1>AND(LEN(D5)=11,OR(MID(D5,1,1)="F",MID(D5,1,1)="C"),ISNUMBER(VALUE(MID(D5,2,4))),MID(D5,6,1)="-",ISNUMBER(VALUE(MID(D5,7,5))))</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5021A3-965E-4EA2-8F89-3763C558ABAB}">
  <dimension ref="A1"/>
  <sheetViews>
    <sheetView topLeftCell="A86" zoomScale="107" workbookViewId="0">
      <selection activeCell="B85" sqref="B85"/>
    </sheetView>
  </sheetViews>
  <sheetFormatPr defaultRowHeight="14.4" x14ac:dyDescent="0.3"/>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B87F0-529F-43BC-A83D-4E953DA75887}">
  <dimension ref="A1"/>
  <sheetViews>
    <sheetView topLeftCell="A64" workbookViewId="0">
      <selection activeCell="B59" sqref="B59"/>
    </sheetView>
  </sheetViews>
  <sheetFormatPr defaultRowHeight="14.4" x14ac:dyDescent="0.3"/>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4089D-47E3-4F4F-A8DC-45EB5F550FFA}">
  <dimension ref="D3:O61"/>
  <sheetViews>
    <sheetView tabSelected="1" topLeftCell="A46" workbookViewId="0">
      <selection activeCell="K13" sqref="K13"/>
    </sheetView>
  </sheetViews>
  <sheetFormatPr defaultRowHeight="14.4" x14ac:dyDescent="0.3"/>
  <cols>
    <col min="4" max="4" width="3.33203125" bestFit="1" customWidth="1"/>
    <col min="5" max="5" width="10" bestFit="1" customWidth="1"/>
    <col min="6" max="6" width="9.5546875" bestFit="1" customWidth="1"/>
    <col min="7" max="9" width="8.77734375" bestFit="1" customWidth="1"/>
    <col min="10" max="10" width="6" bestFit="1" customWidth="1"/>
    <col min="11" max="11" width="8.6640625" bestFit="1" customWidth="1"/>
    <col min="12" max="12" width="9.33203125" bestFit="1" customWidth="1"/>
    <col min="13" max="13" width="9.5546875" bestFit="1" customWidth="1"/>
    <col min="15" max="15" width="15.88671875" bestFit="1" customWidth="1"/>
  </cols>
  <sheetData>
    <row r="3" spans="5:15" ht="82.8" x14ac:dyDescent="0.3">
      <c r="E3" s="10" t="s">
        <v>28</v>
      </c>
      <c r="F3" s="10" t="s">
        <v>77</v>
      </c>
      <c r="G3" s="10" t="s">
        <v>78</v>
      </c>
      <c r="H3" s="10" t="s">
        <v>79</v>
      </c>
      <c r="I3" s="10" t="s">
        <v>80</v>
      </c>
      <c r="J3" s="90"/>
      <c r="K3" s="90" t="s">
        <v>1093</v>
      </c>
      <c r="L3" s="90" t="s">
        <v>1104</v>
      </c>
      <c r="M3" s="90" t="s">
        <v>1105</v>
      </c>
      <c r="O3" s="96" t="s">
        <v>60</v>
      </c>
    </row>
    <row r="4" spans="5:15" x14ac:dyDescent="0.3">
      <c r="E4" s="15">
        <v>351250015</v>
      </c>
      <c r="F4" s="13">
        <v>2250</v>
      </c>
      <c r="G4" s="13">
        <v>0</v>
      </c>
      <c r="H4" s="13">
        <v>0</v>
      </c>
      <c r="I4" s="89">
        <f>F4-(G4+H4)</f>
        <v>2250</v>
      </c>
      <c r="J4" s="89">
        <f>I4</f>
        <v>2250</v>
      </c>
      <c r="K4" s="89" t="s">
        <v>1095</v>
      </c>
      <c r="L4" s="89"/>
      <c r="M4" s="89"/>
      <c r="O4" s="97">
        <v>2400</v>
      </c>
    </row>
    <row r="5" spans="5:15" x14ac:dyDescent="0.3">
      <c r="E5" s="15">
        <v>355730754</v>
      </c>
      <c r="F5" s="13">
        <v>2670</v>
      </c>
      <c r="G5" s="13">
        <v>0</v>
      </c>
      <c r="H5" s="13">
        <v>0</v>
      </c>
      <c r="I5" s="89">
        <f t="shared" ref="I5:I50" si="0">F5-(G5+H5)</f>
        <v>2670</v>
      </c>
      <c r="J5" s="89">
        <f t="shared" ref="J5:J8" si="1">I5</f>
        <v>2670</v>
      </c>
      <c r="K5" s="89" t="s">
        <v>245</v>
      </c>
      <c r="L5" s="89"/>
      <c r="M5" s="89"/>
      <c r="O5" s="97">
        <v>2250</v>
      </c>
    </row>
    <row r="6" spans="5:15" x14ac:dyDescent="0.3">
      <c r="E6" s="15">
        <v>351384303</v>
      </c>
      <c r="F6" s="13">
        <v>2250</v>
      </c>
      <c r="G6" s="13">
        <v>0</v>
      </c>
      <c r="H6" s="13">
        <v>0</v>
      </c>
      <c r="I6" s="89">
        <f t="shared" si="0"/>
        <v>2250</v>
      </c>
      <c r="J6" s="89">
        <f t="shared" si="1"/>
        <v>2250</v>
      </c>
      <c r="K6" s="89" t="s">
        <v>1095</v>
      </c>
      <c r="L6" s="89"/>
      <c r="M6" s="89"/>
      <c r="O6" s="97">
        <v>2250</v>
      </c>
    </row>
    <row r="7" spans="5:15" x14ac:dyDescent="0.3">
      <c r="E7" s="15">
        <v>352748331</v>
      </c>
      <c r="F7" s="13">
        <v>2240</v>
      </c>
      <c r="G7" s="13">
        <v>0</v>
      </c>
      <c r="H7" s="13">
        <v>0</v>
      </c>
      <c r="I7" s="89">
        <f t="shared" si="0"/>
        <v>2240</v>
      </c>
      <c r="J7" s="89">
        <f t="shared" si="1"/>
        <v>2240</v>
      </c>
      <c r="K7" s="89" t="s">
        <v>1095</v>
      </c>
      <c r="L7" s="89"/>
      <c r="M7" s="89"/>
      <c r="O7" s="97">
        <v>11700</v>
      </c>
    </row>
    <row r="8" spans="5:15" x14ac:dyDescent="0.3">
      <c r="E8" s="15">
        <v>357465721</v>
      </c>
      <c r="F8" s="13">
        <v>2780</v>
      </c>
      <c r="G8" s="13">
        <v>0</v>
      </c>
      <c r="H8" s="13">
        <v>0</v>
      </c>
      <c r="I8" s="89">
        <f t="shared" si="0"/>
        <v>2780</v>
      </c>
      <c r="J8" s="89">
        <f t="shared" si="1"/>
        <v>2780</v>
      </c>
      <c r="K8" s="89" t="s">
        <v>1095</v>
      </c>
      <c r="L8" s="89"/>
      <c r="M8" s="89"/>
      <c r="O8" s="97">
        <v>2240</v>
      </c>
    </row>
    <row r="9" spans="5:15" x14ac:dyDescent="0.3">
      <c r="E9" s="15">
        <v>355568754</v>
      </c>
      <c r="F9" s="13">
        <v>2240</v>
      </c>
      <c r="G9" s="13">
        <v>0</v>
      </c>
      <c r="H9" s="13">
        <v>0</v>
      </c>
      <c r="I9" s="89">
        <f t="shared" si="0"/>
        <v>2240</v>
      </c>
      <c r="J9" s="89">
        <f>SUM(I9:I11)</f>
        <v>6720</v>
      </c>
      <c r="K9" s="89" t="s">
        <v>1095</v>
      </c>
      <c r="L9" s="89"/>
      <c r="M9" s="89"/>
      <c r="O9" s="97">
        <v>2240</v>
      </c>
    </row>
    <row r="10" spans="5:15" x14ac:dyDescent="0.3">
      <c r="E10" s="15">
        <v>355568754</v>
      </c>
      <c r="F10" s="13">
        <v>2240</v>
      </c>
      <c r="G10" s="13">
        <v>0</v>
      </c>
      <c r="H10" s="13">
        <v>0</v>
      </c>
      <c r="I10" s="89">
        <f t="shared" si="0"/>
        <v>2240</v>
      </c>
      <c r="J10" s="89">
        <v>0</v>
      </c>
      <c r="K10" s="89">
        <v>0</v>
      </c>
      <c r="L10" s="89"/>
      <c r="M10" s="89"/>
      <c r="O10" s="97">
        <v>10080</v>
      </c>
    </row>
    <row r="11" spans="5:15" x14ac:dyDescent="0.3">
      <c r="E11" s="15">
        <v>355568754</v>
      </c>
      <c r="F11" s="13">
        <v>2240</v>
      </c>
      <c r="G11" s="13">
        <v>0</v>
      </c>
      <c r="H11" s="13">
        <v>0</v>
      </c>
      <c r="I11" s="89">
        <f t="shared" si="0"/>
        <v>2240</v>
      </c>
      <c r="J11" s="89">
        <v>0</v>
      </c>
      <c r="K11" s="89">
        <v>0</v>
      </c>
      <c r="L11" s="89"/>
      <c r="M11" s="89"/>
      <c r="O11" s="97">
        <v>2240</v>
      </c>
    </row>
    <row r="12" spans="5:15" x14ac:dyDescent="0.3">
      <c r="E12" s="15">
        <v>352972812</v>
      </c>
      <c r="F12" s="13">
        <v>3360</v>
      </c>
      <c r="G12" s="13">
        <v>0</v>
      </c>
      <c r="H12" s="13">
        <v>0</v>
      </c>
      <c r="I12" s="89">
        <f t="shared" si="0"/>
        <v>3360</v>
      </c>
      <c r="J12" s="89">
        <f>SUM(I12:I14)</f>
        <v>10080</v>
      </c>
      <c r="K12" s="89" t="s">
        <v>1095</v>
      </c>
      <c r="L12" s="89"/>
      <c r="M12" s="89"/>
      <c r="O12" s="97">
        <v>2500</v>
      </c>
    </row>
    <row r="13" spans="5:15" x14ac:dyDescent="0.3">
      <c r="E13" s="15">
        <v>352972812</v>
      </c>
      <c r="F13" s="13">
        <v>3360</v>
      </c>
      <c r="G13" s="13">
        <v>0</v>
      </c>
      <c r="H13" s="13">
        <v>0</v>
      </c>
      <c r="I13" s="89">
        <f t="shared" si="0"/>
        <v>3360</v>
      </c>
      <c r="J13" s="89">
        <v>0</v>
      </c>
      <c r="K13" s="89">
        <v>0</v>
      </c>
      <c r="L13" s="89"/>
      <c r="M13" s="89"/>
      <c r="O13" s="97">
        <v>2240</v>
      </c>
    </row>
    <row r="14" spans="5:15" x14ac:dyDescent="0.3">
      <c r="E14" s="15">
        <v>352972812</v>
      </c>
      <c r="F14" s="13">
        <v>3360</v>
      </c>
      <c r="G14" s="13">
        <v>0</v>
      </c>
      <c r="H14" s="13">
        <v>0</v>
      </c>
      <c r="I14" s="89">
        <f t="shared" si="0"/>
        <v>3360</v>
      </c>
      <c r="J14" s="89">
        <v>0</v>
      </c>
      <c r="K14" s="89">
        <v>0</v>
      </c>
      <c r="L14" s="89"/>
      <c r="M14" s="89"/>
      <c r="O14" s="97">
        <v>8540</v>
      </c>
    </row>
    <row r="15" spans="5:15" x14ac:dyDescent="0.3">
      <c r="E15" s="15">
        <v>355422221</v>
      </c>
      <c r="F15" s="13">
        <v>4270</v>
      </c>
      <c r="G15" s="13">
        <v>0</v>
      </c>
      <c r="H15" s="13">
        <v>0</v>
      </c>
      <c r="I15" s="89">
        <f t="shared" si="0"/>
        <v>4270</v>
      </c>
      <c r="J15" s="89">
        <f>SUM(I15:I16)</f>
        <v>8540</v>
      </c>
      <c r="K15" s="89" t="s">
        <v>1095</v>
      </c>
      <c r="L15" s="89"/>
      <c r="M15" s="89"/>
      <c r="O15" s="97">
        <v>6720</v>
      </c>
    </row>
    <row r="16" spans="5:15" x14ac:dyDescent="0.3">
      <c r="E16" s="15">
        <v>355422221</v>
      </c>
      <c r="F16" s="13">
        <v>4270</v>
      </c>
      <c r="G16" s="13">
        <v>0</v>
      </c>
      <c r="H16" s="13">
        <v>0</v>
      </c>
      <c r="I16" s="89">
        <f t="shared" si="0"/>
        <v>4270</v>
      </c>
      <c r="J16" s="89">
        <v>0</v>
      </c>
      <c r="K16" s="89">
        <v>0</v>
      </c>
      <c r="L16" s="89"/>
      <c r="M16" s="89"/>
      <c r="O16" s="97">
        <v>3460</v>
      </c>
    </row>
    <row r="17" spans="5:15" x14ac:dyDescent="0.3">
      <c r="E17" s="15">
        <v>351740985</v>
      </c>
      <c r="F17" s="13">
        <v>3900</v>
      </c>
      <c r="G17" s="13">
        <v>0</v>
      </c>
      <c r="H17" s="13">
        <v>0</v>
      </c>
      <c r="I17" s="89">
        <f t="shared" si="0"/>
        <v>3900</v>
      </c>
      <c r="J17" s="89">
        <f>SUM(I17:I19)</f>
        <v>11700</v>
      </c>
      <c r="K17" s="89" t="s">
        <v>1095</v>
      </c>
      <c r="L17" s="89"/>
      <c r="M17" s="89"/>
      <c r="O17" s="97">
        <v>10410</v>
      </c>
    </row>
    <row r="18" spans="5:15" x14ac:dyDescent="0.3">
      <c r="E18" s="15">
        <v>351740985</v>
      </c>
      <c r="F18" s="13">
        <v>3900</v>
      </c>
      <c r="G18" s="13">
        <v>0</v>
      </c>
      <c r="H18" s="13">
        <v>0</v>
      </c>
      <c r="I18" s="89">
        <f t="shared" si="0"/>
        <v>3900</v>
      </c>
      <c r="J18" s="89">
        <v>0</v>
      </c>
      <c r="K18" s="89">
        <v>0</v>
      </c>
      <c r="L18" s="89"/>
      <c r="M18" s="89"/>
      <c r="O18" s="97">
        <v>4270</v>
      </c>
    </row>
    <row r="19" spans="5:15" x14ac:dyDescent="0.3">
      <c r="E19" s="15">
        <v>351740985</v>
      </c>
      <c r="F19" s="13">
        <v>3900</v>
      </c>
      <c r="G19" s="13">
        <v>0</v>
      </c>
      <c r="H19" s="13">
        <v>0</v>
      </c>
      <c r="I19" s="89">
        <f t="shared" si="0"/>
        <v>3900</v>
      </c>
      <c r="J19" s="89">
        <v>0</v>
      </c>
      <c r="K19" s="89">
        <v>0</v>
      </c>
      <c r="L19" s="89"/>
      <c r="M19" s="89"/>
      <c r="O19" s="97">
        <v>11700</v>
      </c>
    </row>
    <row r="20" spans="5:15" x14ac:dyDescent="0.3">
      <c r="E20" s="15">
        <v>350979325</v>
      </c>
      <c r="F20" s="13">
        <v>2400</v>
      </c>
      <c r="G20" s="13">
        <v>0</v>
      </c>
      <c r="H20" s="13">
        <v>0</v>
      </c>
      <c r="I20" s="89">
        <f t="shared" si="0"/>
        <v>2400</v>
      </c>
      <c r="J20" s="89">
        <f>I20</f>
        <v>2400</v>
      </c>
      <c r="K20" s="89" t="s">
        <v>1095</v>
      </c>
      <c r="L20" s="89"/>
      <c r="M20" s="89"/>
      <c r="O20" s="97">
        <v>2780</v>
      </c>
    </row>
    <row r="21" spans="5:15" x14ac:dyDescent="0.3">
      <c r="E21" s="15">
        <v>352725531</v>
      </c>
      <c r="F21" s="13">
        <v>2240</v>
      </c>
      <c r="G21" s="13">
        <v>0</v>
      </c>
      <c r="H21" s="13">
        <v>0</v>
      </c>
      <c r="I21" s="89">
        <f t="shared" si="0"/>
        <v>2240</v>
      </c>
      <c r="J21" s="89">
        <f t="shared" ref="J21:J25" si="2">I21</f>
        <v>2240</v>
      </c>
      <c r="K21" s="89" t="s">
        <v>1095</v>
      </c>
      <c r="L21" s="89"/>
      <c r="M21" s="89"/>
      <c r="O21" s="97">
        <v>10410</v>
      </c>
    </row>
    <row r="22" spans="5:15" x14ac:dyDescent="0.3">
      <c r="E22" s="15">
        <v>354331954</v>
      </c>
      <c r="F22" s="13">
        <v>2500</v>
      </c>
      <c r="G22" s="13">
        <v>0</v>
      </c>
      <c r="H22" s="13">
        <v>0</v>
      </c>
      <c r="I22" s="89">
        <f t="shared" si="0"/>
        <v>2500</v>
      </c>
      <c r="J22" s="89">
        <f t="shared" si="2"/>
        <v>2500</v>
      </c>
      <c r="K22" s="89" t="s">
        <v>1095</v>
      </c>
      <c r="L22" s="89"/>
      <c r="M22" s="89"/>
      <c r="O22" s="97">
        <v>1740</v>
      </c>
    </row>
    <row r="23" spans="5:15" x14ac:dyDescent="0.3">
      <c r="E23" s="15">
        <v>355678455</v>
      </c>
      <c r="F23" s="13">
        <v>6930</v>
      </c>
      <c r="G23" s="13">
        <v>3470</v>
      </c>
      <c r="H23" s="13">
        <v>0</v>
      </c>
      <c r="I23" s="89">
        <f t="shared" si="0"/>
        <v>3460</v>
      </c>
      <c r="J23" s="89">
        <f t="shared" si="2"/>
        <v>3460</v>
      </c>
      <c r="K23" s="89" t="s">
        <v>1095</v>
      </c>
      <c r="L23" s="89"/>
      <c r="M23" s="89"/>
      <c r="O23" s="97">
        <v>3460</v>
      </c>
    </row>
    <row r="24" spans="5:15" x14ac:dyDescent="0.3">
      <c r="E24" s="15">
        <v>358594090</v>
      </c>
      <c r="F24" s="13">
        <v>2740</v>
      </c>
      <c r="G24" s="13">
        <v>0</v>
      </c>
      <c r="H24" s="13">
        <v>0</v>
      </c>
      <c r="I24" s="89">
        <f t="shared" si="0"/>
        <v>2740</v>
      </c>
      <c r="J24" s="89">
        <f t="shared" si="2"/>
        <v>2740</v>
      </c>
      <c r="K24" s="89" t="s">
        <v>1095</v>
      </c>
      <c r="L24" s="89"/>
      <c r="M24" s="89"/>
      <c r="O24" s="97">
        <v>6880</v>
      </c>
    </row>
    <row r="25" spans="5:15" x14ac:dyDescent="0.3">
      <c r="E25" s="15">
        <v>354269006</v>
      </c>
      <c r="F25" s="13">
        <v>2240</v>
      </c>
      <c r="G25" s="13">
        <v>0</v>
      </c>
      <c r="H25" s="13">
        <v>0</v>
      </c>
      <c r="I25" s="89">
        <f t="shared" si="0"/>
        <v>2240</v>
      </c>
      <c r="J25" s="89">
        <f t="shared" si="2"/>
        <v>2240</v>
      </c>
      <c r="K25" s="89" t="s">
        <v>1095</v>
      </c>
      <c r="L25" s="89"/>
      <c r="M25" s="89"/>
      <c r="O25" s="97">
        <v>2740</v>
      </c>
    </row>
    <row r="26" spans="5:15" x14ac:dyDescent="0.3">
      <c r="E26" s="15">
        <v>355292183</v>
      </c>
      <c r="F26" s="13">
        <v>2780</v>
      </c>
      <c r="G26" s="13">
        <v>0</v>
      </c>
      <c r="H26" s="13">
        <v>0</v>
      </c>
      <c r="I26" s="89">
        <f t="shared" si="0"/>
        <v>2780</v>
      </c>
      <c r="J26" s="89">
        <f>SUM(I26:I27)</f>
        <v>5560</v>
      </c>
      <c r="K26" s="89" t="s">
        <v>1094</v>
      </c>
      <c r="L26" s="89"/>
      <c r="M26" s="89"/>
      <c r="O26" s="97">
        <v>3190</v>
      </c>
    </row>
    <row r="27" spans="5:15" x14ac:dyDescent="0.3">
      <c r="E27" s="15">
        <v>355292183</v>
      </c>
      <c r="F27" s="13">
        <v>2780</v>
      </c>
      <c r="G27" s="13">
        <v>0</v>
      </c>
      <c r="H27" s="13">
        <v>0</v>
      </c>
      <c r="I27" s="89">
        <f t="shared" si="0"/>
        <v>2780</v>
      </c>
      <c r="J27" s="89">
        <v>0</v>
      </c>
      <c r="K27" s="89">
        <v>0</v>
      </c>
      <c r="L27" s="89"/>
      <c r="M27" s="89"/>
      <c r="O27" s="97">
        <v>2770</v>
      </c>
    </row>
    <row r="28" spans="5:15" x14ac:dyDescent="0.3">
      <c r="E28" s="15">
        <v>357168394</v>
      </c>
      <c r="F28" s="13">
        <v>1000</v>
      </c>
      <c r="G28" s="13">
        <v>0</v>
      </c>
      <c r="H28" s="13">
        <v>0</v>
      </c>
      <c r="I28" s="89">
        <f t="shared" si="0"/>
        <v>1000</v>
      </c>
      <c r="J28" s="89">
        <f>SUM(I28:I34)</f>
        <v>11700</v>
      </c>
      <c r="K28" s="89" t="s">
        <v>1095</v>
      </c>
      <c r="L28" s="89"/>
      <c r="M28" s="89"/>
    </row>
    <row r="29" spans="5:15" x14ac:dyDescent="0.3">
      <c r="E29" s="15">
        <v>357168394</v>
      </c>
      <c r="F29" s="13">
        <v>2000</v>
      </c>
      <c r="G29" s="13">
        <v>0</v>
      </c>
      <c r="H29" s="13">
        <v>0</v>
      </c>
      <c r="I29" s="89">
        <f t="shared" si="0"/>
        <v>2000</v>
      </c>
      <c r="J29" s="89">
        <v>0</v>
      </c>
      <c r="K29" s="89">
        <v>0</v>
      </c>
      <c r="L29" s="89"/>
      <c r="M29" s="89"/>
    </row>
    <row r="30" spans="5:15" x14ac:dyDescent="0.3">
      <c r="E30" s="15">
        <v>357168394</v>
      </c>
      <c r="F30" s="13">
        <v>2700</v>
      </c>
      <c r="G30" s="13">
        <v>0</v>
      </c>
      <c r="H30" s="13">
        <v>0</v>
      </c>
      <c r="I30" s="89">
        <f t="shared" si="0"/>
        <v>2700</v>
      </c>
      <c r="J30" s="89">
        <v>0</v>
      </c>
      <c r="K30" s="89">
        <v>0</v>
      </c>
      <c r="L30" s="89"/>
      <c r="M30" s="89"/>
    </row>
    <row r="31" spans="5:15" x14ac:dyDescent="0.3">
      <c r="E31" s="15">
        <v>357168394</v>
      </c>
      <c r="F31" s="13">
        <v>1000</v>
      </c>
      <c r="G31" s="13">
        <v>0</v>
      </c>
      <c r="H31" s="13">
        <v>0</v>
      </c>
      <c r="I31" s="89">
        <f t="shared" si="0"/>
        <v>1000</v>
      </c>
      <c r="J31" s="89">
        <v>0</v>
      </c>
      <c r="K31" s="89">
        <v>0</v>
      </c>
      <c r="L31" s="89"/>
      <c r="M31" s="89"/>
    </row>
    <row r="32" spans="5:15" x14ac:dyDescent="0.3">
      <c r="E32" s="15">
        <v>357168394</v>
      </c>
      <c r="F32" s="13">
        <v>2900</v>
      </c>
      <c r="G32" s="13">
        <v>0</v>
      </c>
      <c r="H32" s="13">
        <v>0</v>
      </c>
      <c r="I32" s="89">
        <f t="shared" si="0"/>
        <v>2900</v>
      </c>
      <c r="J32" s="89">
        <v>0</v>
      </c>
      <c r="K32" s="89">
        <v>0</v>
      </c>
      <c r="L32" s="89"/>
      <c r="M32" s="89"/>
    </row>
    <row r="33" spans="5:13" x14ac:dyDescent="0.3">
      <c r="E33" s="15">
        <v>357168394</v>
      </c>
      <c r="F33" s="13">
        <v>1900</v>
      </c>
      <c r="G33" s="13">
        <v>0</v>
      </c>
      <c r="H33" s="13">
        <v>0</v>
      </c>
      <c r="I33" s="89">
        <f t="shared" si="0"/>
        <v>1900</v>
      </c>
      <c r="J33" s="89">
        <v>0</v>
      </c>
      <c r="K33" s="89">
        <v>0</v>
      </c>
      <c r="L33" s="89"/>
      <c r="M33" s="89"/>
    </row>
    <row r="34" spans="5:13" x14ac:dyDescent="0.3">
      <c r="E34" s="15">
        <v>357168394</v>
      </c>
      <c r="F34" s="13">
        <v>200</v>
      </c>
      <c r="G34" s="13">
        <v>0</v>
      </c>
      <c r="H34" s="13">
        <v>0</v>
      </c>
      <c r="I34" s="89">
        <f t="shared" si="0"/>
        <v>200</v>
      </c>
      <c r="J34" s="89">
        <v>0</v>
      </c>
      <c r="K34" s="89">
        <v>0</v>
      </c>
      <c r="L34" s="89"/>
      <c r="M34" s="89"/>
    </row>
    <row r="35" spans="5:13" x14ac:dyDescent="0.3">
      <c r="E35" s="15">
        <v>358626169</v>
      </c>
      <c r="F35" s="13">
        <v>2250</v>
      </c>
      <c r="G35" s="13">
        <v>0</v>
      </c>
      <c r="H35" s="13">
        <v>0</v>
      </c>
      <c r="I35" s="89">
        <f t="shared" si="0"/>
        <v>2250</v>
      </c>
      <c r="J35" s="89">
        <f>SUM(I35:I36)</f>
        <v>3190</v>
      </c>
      <c r="K35" s="89" t="s">
        <v>1095</v>
      </c>
      <c r="L35" s="89"/>
      <c r="M35" s="89"/>
    </row>
    <row r="36" spans="5:13" x14ac:dyDescent="0.3">
      <c r="E36" s="15">
        <v>358626169</v>
      </c>
      <c r="F36" s="13">
        <v>940</v>
      </c>
      <c r="G36" s="13">
        <v>0</v>
      </c>
      <c r="H36" s="13">
        <v>0</v>
      </c>
      <c r="I36" s="89">
        <f t="shared" si="0"/>
        <v>940</v>
      </c>
      <c r="J36" s="89">
        <v>0</v>
      </c>
      <c r="K36" s="89">
        <v>0</v>
      </c>
      <c r="L36" s="89"/>
      <c r="M36" s="89"/>
    </row>
    <row r="37" spans="5:13" x14ac:dyDescent="0.3">
      <c r="E37" s="15">
        <v>358461022</v>
      </c>
      <c r="F37" s="13">
        <v>1740</v>
      </c>
      <c r="G37" s="13">
        <v>0</v>
      </c>
      <c r="H37" s="13">
        <v>0</v>
      </c>
      <c r="I37" s="89">
        <f t="shared" si="0"/>
        <v>1740</v>
      </c>
      <c r="J37" s="89">
        <f>I37</f>
        <v>1740</v>
      </c>
      <c r="K37" s="89" t="s">
        <v>1095</v>
      </c>
      <c r="L37" s="89"/>
      <c r="M37" s="89"/>
    </row>
    <row r="38" spans="5:13" x14ac:dyDescent="0.3">
      <c r="E38" s="15">
        <v>358869978</v>
      </c>
      <c r="F38" s="13">
        <v>2770</v>
      </c>
      <c r="G38" s="13">
        <v>0</v>
      </c>
      <c r="H38" s="13">
        <v>0</v>
      </c>
      <c r="I38" s="89">
        <f t="shared" si="0"/>
        <v>2770</v>
      </c>
      <c r="J38" s="89">
        <f t="shared" ref="J38:J42" si="3">I38</f>
        <v>2770</v>
      </c>
      <c r="K38" s="89" t="s">
        <v>1095</v>
      </c>
      <c r="L38" s="89"/>
      <c r="M38" s="89"/>
    </row>
    <row r="39" spans="5:13" ht="27.6" x14ac:dyDescent="0.3">
      <c r="E39" s="15">
        <v>349646185</v>
      </c>
      <c r="F39" s="13">
        <v>12000</v>
      </c>
      <c r="G39" s="13">
        <v>0</v>
      </c>
      <c r="H39" s="13">
        <v>0</v>
      </c>
      <c r="I39" s="89">
        <f t="shared" si="0"/>
        <v>12000</v>
      </c>
      <c r="J39" s="89">
        <f t="shared" si="3"/>
        <v>12000</v>
      </c>
      <c r="K39" s="89" t="s">
        <v>1103</v>
      </c>
      <c r="L39" s="89">
        <v>9000</v>
      </c>
      <c r="M39" s="89">
        <f>J39-L39</f>
        <v>3000</v>
      </c>
    </row>
    <row r="40" spans="5:13" x14ac:dyDescent="0.3">
      <c r="E40" s="15">
        <v>355078009</v>
      </c>
      <c r="F40" s="13">
        <v>2240</v>
      </c>
      <c r="G40" s="13">
        <v>0</v>
      </c>
      <c r="H40" s="13">
        <v>0</v>
      </c>
      <c r="I40" s="89">
        <f t="shared" si="0"/>
        <v>2240</v>
      </c>
      <c r="J40" s="89">
        <f t="shared" si="3"/>
        <v>2240</v>
      </c>
      <c r="K40" s="89" t="s">
        <v>1095</v>
      </c>
      <c r="L40" s="89"/>
      <c r="M40" s="89"/>
    </row>
    <row r="41" spans="5:13" x14ac:dyDescent="0.3">
      <c r="E41" s="15">
        <v>358473949</v>
      </c>
      <c r="F41" s="13">
        <v>3460</v>
      </c>
      <c r="G41" s="13">
        <v>0</v>
      </c>
      <c r="H41" s="13">
        <v>0</v>
      </c>
      <c r="I41" s="89">
        <f t="shared" si="0"/>
        <v>3460</v>
      </c>
      <c r="J41" s="89">
        <f t="shared" si="3"/>
        <v>3460</v>
      </c>
      <c r="K41" s="89" t="s">
        <v>1095</v>
      </c>
      <c r="L41" s="89"/>
      <c r="M41" s="89"/>
    </row>
    <row r="42" spans="5:13" x14ac:dyDescent="0.3">
      <c r="E42" s="15">
        <v>356394965</v>
      </c>
      <c r="F42" s="13">
        <v>4270</v>
      </c>
      <c r="G42" s="13">
        <v>0</v>
      </c>
      <c r="H42" s="13">
        <v>0</v>
      </c>
      <c r="I42" s="89">
        <f t="shared" si="0"/>
        <v>4270</v>
      </c>
      <c r="J42" s="89">
        <f t="shared" si="3"/>
        <v>4270</v>
      </c>
      <c r="K42" s="89" t="s">
        <v>1095</v>
      </c>
      <c r="L42" s="89"/>
      <c r="M42" s="89"/>
    </row>
    <row r="43" spans="5:13" x14ac:dyDescent="0.3">
      <c r="E43" s="15">
        <v>358477224</v>
      </c>
      <c r="F43" s="13">
        <v>3440</v>
      </c>
      <c r="G43" s="13">
        <v>0</v>
      </c>
      <c r="H43" s="13">
        <v>0</v>
      </c>
      <c r="I43" s="89">
        <f t="shared" si="0"/>
        <v>3440</v>
      </c>
      <c r="J43" s="89">
        <f>SUM(I43:I44)</f>
        <v>6880</v>
      </c>
      <c r="K43" s="89" t="s">
        <v>1095</v>
      </c>
      <c r="L43" s="89"/>
      <c r="M43" s="89"/>
    </row>
    <row r="44" spans="5:13" x14ac:dyDescent="0.3">
      <c r="E44" s="15">
        <v>358477224</v>
      </c>
      <c r="F44" s="13">
        <v>3440</v>
      </c>
      <c r="G44" s="13">
        <v>0</v>
      </c>
      <c r="H44" s="13">
        <v>0</v>
      </c>
      <c r="I44" s="89">
        <f t="shared" si="0"/>
        <v>3440</v>
      </c>
      <c r="J44" s="89">
        <v>0</v>
      </c>
      <c r="K44" s="89">
        <v>0</v>
      </c>
      <c r="L44" s="89"/>
      <c r="M44" s="89"/>
    </row>
    <row r="45" spans="5:13" x14ac:dyDescent="0.3">
      <c r="E45" s="15">
        <v>356370768</v>
      </c>
      <c r="F45" s="13">
        <v>3470</v>
      </c>
      <c r="G45" s="13">
        <v>0</v>
      </c>
      <c r="H45" s="13">
        <v>0</v>
      </c>
      <c r="I45" s="89">
        <f t="shared" si="0"/>
        <v>3470</v>
      </c>
      <c r="J45" s="89">
        <f>SUM(I45:I47)</f>
        <v>10410</v>
      </c>
      <c r="K45" s="89" t="s">
        <v>1095</v>
      </c>
      <c r="L45" s="89"/>
      <c r="M45" s="89"/>
    </row>
    <row r="46" spans="5:13" x14ac:dyDescent="0.3">
      <c r="E46" s="15">
        <v>356370768</v>
      </c>
      <c r="F46" s="13">
        <v>3470</v>
      </c>
      <c r="G46" s="13">
        <v>0</v>
      </c>
      <c r="H46" s="13">
        <v>0</v>
      </c>
      <c r="I46" s="89">
        <f t="shared" si="0"/>
        <v>3470</v>
      </c>
      <c r="J46" s="89">
        <v>0</v>
      </c>
      <c r="K46" s="89">
        <v>0</v>
      </c>
      <c r="L46" s="89"/>
      <c r="M46" s="89"/>
    </row>
    <row r="47" spans="5:13" x14ac:dyDescent="0.3">
      <c r="E47" s="15">
        <v>356370768</v>
      </c>
      <c r="F47" s="13">
        <v>3470</v>
      </c>
      <c r="G47" s="13">
        <v>0</v>
      </c>
      <c r="H47" s="13">
        <v>0</v>
      </c>
      <c r="I47" s="89">
        <f t="shared" si="0"/>
        <v>3470</v>
      </c>
      <c r="J47" s="89">
        <v>0</v>
      </c>
      <c r="K47" s="89">
        <v>0</v>
      </c>
      <c r="L47" s="89"/>
      <c r="M47" s="89"/>
    </row>
    <row r="48" spans="5:13" x14ac:dyDescent="0.3">
      <c r="E48" s="15">
        <v>357596172</v>
      </c>
      <c r="F48" s="13">
        <v>3470</v>
      </c>
      <c r="G48" s="13">
        <v>0</v>
      </c>
      <c r="H48" s="13">
        <v>0</v>
      </c>
      <c r="I48" s="89">
        <f t="shared" si="0"/>
        <v>3470</v>
      </c>
      <c r="J48" s="89">
        <f>SUM(I48:I50)</f>
        <v>10410</v>
      </c>
      <c r="K48" s="89" t="s">
        <v>1095</v>
      </c>
      <c r="L48" s="89"/>
      <c r="M48" s="89"/>
    </row>
    <row r="49" spans="4:13" x14ac:dyDescent="0.3">
      <c r="E49" s="15">
        <v>357596172</v>
      </c>
      <c r="F49" s="13">
        <v>3470</v>
      </c>
      <c r="G49" s="13">
        <v>0</v>
      </c>
      <c r="H49" s="13">
        <v>0</v>
      </c>
      <c r="I49" s="89">
        <f t="shared" si="0"/>
        <v>3470</v>
      </c>
      <c r="J49" s="89">
        <v>0</v>
      </c>
      <c r="K49" s="89">
        <v>0</v>
      </c>
      <c r="L49" s="89"/>
      <c r="M49" s="89"/>
    </row>
    <row r="50" spans="4:13" x14ac:dyDescent="0.3">
      <c r="E50" s="15">
        <v>357596172</v>
      </c>
      <c r="F50" s="13">
        <v>3470</v>
      </c>
      <c r="G50" s="13">
        <v>0</v>
      </c>
      <c r="H50" s="13">
        <v>0</v>
      </c>
      <c r="I50" s="89">
        <f t="shared" si="0"/>
        <v>3470</v>
      </c>
      <c r="J50" s="89">
        <v>0</v>
      </c>
      <c r="K50" s="89">
        <v>0</v>
      </c>
      <c r="L50" s="89"/>
      <c r="M50" s="89"/>
    </row>
    <row r="54" spans="4:13" x14ac:dyDescent="0.3">
      <c r="E54" s="98">
        <f>M54</f>
        <v>119210</v>
      </c>
      <c r="F54" s="99">
        <f>I54-J60</f>
        <v>140240</v>
      </c>
      <c r="H54" s="100" t="s">
        <v>1096</v>
      </c>
      <c r="I54" s="100">
        <f>SUM(F4:F50)</f>
        <v>142910</v>
      </c>
      <c r="J54" s="100"/>
      <c r="K54" s="100"/>
      <c r="L54" s="100" t="s">
        <v>1097</v>
      </c>
      <c r="M54" s="101">
        <f>SUM(O4:O27)</f>
        <v>119210</v>
      </c>
    </row>
    <row r="55" spans="4:13" x14ac:dyDescent="0.3">
      <c r="D55" s="102" t="s">
        <v>1098</v>
      </c>
      <c r="E55" s="99">
        <f>J59</f>
        <v>14560</v>
      </c>
      <c r="F55" s="99"/>
      <c r="H55" s="100"/>
      <c r="I55" s="100"/>
      <c r="J55" s="100" t="s">
        <v>1099</v>
      </c>
      <c r="K55" s="103">
        <f>I54-M54</f>
        <v>23700</v>
      </c>
      <c r="L55" s="100"/>
      <c r="M55" s="100"/>
    </row>
    <row r="56" spans="4:13" x14ac:dyDescent="0.3">
      <c r="D56" s="102" t="s">
        <v>1100</v>
      </c>
      <c r="E56" s="99">
        <f>J58</f>
        <v>3470</v>
      </c>
      <c r="F56" s="99"/>
      <c r="H56" s="100"/>
      <c r="I56" s="100"/>
      <c r="J56" s="100" t="s">
        <v>1101</v>
      </c>
      <c r="K56" s="100">
        <f>SUM(J58:J61)</f>
        <v>23700</v>
      </c>
      <c r="L56" s="100"/>
      <c r="M56" s="100"/>
    </row>
    <row r="57" spans="4:13" x14ac:dyDescent="0.3">
      <c r="D57" s="102" t="s">
        <v>1100</v>
      </c>
      <c r="E57" s="99">
        <f>J61</f>
        <v>3000</v>
      </c>
      <c r="F57" s="99"/>
      <c r="H57" s="100"/>
      <c r="I57" s="100"/>
      <c r="J57" s="100"/>
      <c r="K57" s="100"/>
      <c r="L57" s="100"/>
      <c r="M57" s="100"/>
    </row>
    <row r="58" spans="4:13" x14ac:dyDescent="0.3">
      <c r="E58" s="98">
        <f>SUM(E54:E57)</f>
        <v>140240</v>
      </c>
      <c r="F58" s="98">
        <f>SUM(F54:F56)</f>
        <v>140240</v>
      </c>
      <c r="H58" s="104" t="s">
        <v>1102</v>
      </c>
      <c r="I58" s="104"/>
      <c r="J58" s="100">
        <f>SUM(G4:G50)</f>
        <v>3470</v>
      </c>
      <c r="K58" s="100"/>
      <c r="L58" s="100"/>
      <c r="M58" s="100"/>
    </row>
    <row r="59" spans="4:13" x14ac:dyDescent="0.3">
      <c r="H59" s="104" t="s">
        <v>1094</v>
      </c>
      <c r="I59" s="104"/>
      <c r="J59" s="100">
        <f>L39+J26</f>
        <v>14560</v>
      </c>
      <c r="K59" s="100"/>
      <c r="L59" s="100"/>
      <c r="M59" s="100"/>
    </row>
    <row r="60" spans="4:13" x14ac:dyDescent="0.3">
      <c r="H60" s="104" t="s">
        <v>245</v>
      </c>
      <c r="I60" s="104"/>
      <c r="J60" s="100">
        <f>J5</f>
        <v>2670</v>
      </c>
      <c r="K60" s="100"/>
      <c r="L60" s="100"/>
      <c r="M60" s="100"/>
    </row>
    <row r="61" spans="4:13" x14ac:dyDescent="0.3">
      <c r="H61" s="104" t="s">
        <v>1104</v>
      </c>
      <c r="I61" s="104"/>
      <c r="J61" s="100">
        <f>M39</f>
        <v>3000</v>
      </c>
      <c r="K61" s="100"/>
      <c r="L61" s="100"/>
      <c r="M61" s="100"/>
    </row>
  </sheetData>
  <mergeCells count="4">
    <mergeCell ref="H58:I58"/>
    <mergeCell ref="H59:I59"/>
    <mergeCell ref="H60:I60"/>
    <mergeCell ref="H61:I61"/>
  </mergeCells>
  <conditionalFormatting sqref="E4:E50">
    <cfRule type="duplicateValues" dxfId="0" priority="1" stopIfTrue="1"/>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filterMode="1"/>
  <dimension ref="A1:BS144"/>
  <sheetViews>
    <sheetView showGridLines="0" topLeftCell="BH1" zoomScaleNormal="100" workbookViewId="0">
      <pane ySplit="5" topLeftCell="A98" activePane="bottomLeft" state="frozen"/>
      <selection pane="bottomLeft" activeCell="BI5" sqref="BI5"/>
    </sheetView>
  </sheetViews>
  <sheetFormatPr defaultColWidth="8.77734375" defaultRowHeight="14.4" x14ac:dyDescent="0.3"/>
  <cols>
    <col min="1" max="12" width="8.77734375" style="29"/>
    <col min="13" max="13" width="19.33203125" style="29" bestFit="1" customWidth="1"/>
    <col min="14" max="24" width="8.77734375" style="29"/>
    <col min="25" max="25" width="14.88671875" style="29" customWidth="1"/>
    <col min="26" max="26" width="17.109375" style="29" customWidth="1"/>
    <col min="27" max="27" width="15.21875" style="29" customWidth="1"/>
    <col min="28" max="31" width="8.77734375" style="29"/>
    <col min="32" max="32" width="9.6640625" style="29" customWidth="1"/>
    <col min="33" max="40" width="8.77734375" style="29"/>
    <col min="41" max="41" width="10.44140625" style="29" customWidth="1"/>
    <col min="42" max="42" width="10.5546875" style="29" customWidth="1"/>
    <col min="43" max="43" width="11.21875" style="29" customWidth="1"/>
    <col min="44" max="44" width="10.33203125" style="29" customWidth="1"/>
    <col min="45" max="46" width="8.77734375" style="29"/>
    <col min="47" max="47" width="10.5546875" style="29" customWidth="1"/>
    <col min="48" max="49" width="8.77734375" style="29"/>
    <col min="50" max="50" width="11.21875" style="29" customWidth="1"/>
    <col min="51" max="51" width="10.44140625" style="76" customWidth="1"/>
    <col min="52" max="52" width="10.5546875" style="29" customWidth="1"/>
    <col min="53" max="57" width="8.77734375" style="29"/>
    <col min="58" max="58" width="18.77734375" style="29" customWidth="1"/>
    <col min="59" max="59" width="24.21875" style="29" customWidth="1"/>
    <col min="60" max="60" width="31" style="29" customWidth="1"/>
    <col min="61" max="61" width="19.44140625" style="29" customWidth="1"/>
    <col min="62" max="63" width="27.44140625" style="29" customWidth="1"/>
    <col min="64" max="64" width="27" style="29" customWidth="1"/>
    <col min="65" max="65" width="29" style="29" customWidth="1"/>
    <col min="66" max="66" width="18.5546875" style="29" customWidth="1"/>
    <col min="67" max="67" width="28.5546875" style="29" customWidth="1"/>
    <col min="68" max="68" width="20.77734375" style="29" customWidth="1"/>
    <col min="69" max="69" width="57.5546875" style="29" customWidth="1"/>
    <col min="70" max="16384" width="8.77734375" style="29"/>
  </cols>
  <sheetData>
    <row r="1" spans="1:71" s="35" customFormat="1" ht="17.100000000000001" customHeight="1" x14ac:dyDescent="0.3">
      <c r="A1" s="42" t="s">
        <v>2</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70"/>
      <c r="AZ1" s="42"/>
      <c r="BA1" s="42"/>
      <c r="BB1" s="42"/>
      <c r="BC1" s="42"/>
      <c r="BD1" s="42"/>
      <c r="BE1" s="42"/>
      <c r="BF1" s="42"/>
      <c r="BG1" s="42"/>
      <c r="BH1" s="42"/>
      <c r="BI1" s="42"/>
      <c r="BJ1" s="42"/>
      <c r="BK1" s="42"/>
      <c r="BL1" s="42"/>
      <c r="BM1" s="42"/>
      <c r="BN1" s="42"/>
      <c r="BO1" s="42"/>
      <c r="BP1" s="42"/>
      <c r="BQ1" s="42"/>
    </row>
    <row r="2" spans="1:71" s="35" customFormat="1" ht="15" customHeight="1" x14ac:dyDescent="0.3">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67"/>
      <c r="AP2" s="67"/>
      <c r="AQ2" s="67"/>
      <c r="AR2" s="67"/>
      <c r="AS2" s="67"/>
      <c r="AT2" s="67"/>
      <c r="AU2" s="67"/>
      <c r="AV2" s="67"/>
      <c r="AW2" s="67"/>
      <c r="AX2" s="67"/>
      <c r="AY2" s="71"/>
      <c r="AZ2" s="67"/>
      <c r="BA2" s="67"/>
      <c r="BB2" s="67"/>
      <c r="BC2" s="67"/>
      <c r="BD2" s="67"/>
      <c r="BE2" s="67"/>
      <c r="BF2" s="67"/>
      <c r="BG2" s="67"/>
      <c r="BH2" s="67"/>
      <c r="BI2" s="67"/>
      <c r="BJ2" s="67"/>
      <c r="BK2" s="67"/>
      <c r="BL2" s="67"/>
      <c r="BM2" s="67"/>
      <c r="BN2" s="67"/>
      <c r="BO2" s="67"/>
      <c r="BP2" s="67"/>
      <c r="BQ2" s="67"/>
    </row>
    <row r="3" spans="1:71" s="35" customFormat="1" ht="13.8" x14ac:dyDescent="0.3">
      <c r="A3" s="68" t="s">
        <v>159</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72"/>
      <c r="AZ3" s="68"/>
      <c r="BA3" s="68"/>
      <c r="BB3" s="68"/>
      <c r="BC3" s="68"/>
      <c r="BD3" s="68"/>
      <c r="BE3" s="68"/>
      <c r="BF3" s="68"/>
      <c r="BG3" s="68"/>
      <c r="BH3" s="68"/>
      <c r="BI3" s="68"/>
      <c r="BJ3" s="68"/>
      <c r="BK3" s="68"/>
      <c r="BL3" s="68"/>
      <c r="BM3" s="68"/>
      <c r="BN3" s="68"/>
      <c r="BO3" s="68"/>
      <c r="BP3" s="68"/>
      <c r="BQ3" s="68"/>
    </row>
    <row r="4" spans="1:71" s="35" customFormat="1" ht="13.8" x14ac:dyDescent="0.3">
      <c r="A4" s="68" t="s">
        <v>160</v>
      </c>
      <c r="B4" s="68"/>
      <c r="C4" s="68"/>
      <c r="D4" s="68"/>
      <c r="E4" s="68"/>
      <c r="F4" s="68"/>
      <c r="G4" s="68"/>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72"/>
      <c r="AZ4" s="68"/>
      <c r="BA4" s="68"/>
      <c r="BB4" s="68"/>
      <c r="BC4" s="68"/>
      <c r="BD4" s="68"/>
      <c r="BE4" s="68"/>
      <c r="BF4" s="68"/>
      <c r="BG4" s="68"/>
      <c r="BH4" s="68"/>
      <c r="BI4" s="68"/>
      <c r="BJ4" s="68"/>
      <c r="BK4" s="68"/>
      <c r="BL4" s="68"/>
      <c r="BM4" s="68"/>
      <c r="BN4" s="68"/>
      <c r="BO4" s="68"/>
      <c r="BP4" s="68"/>
      <c r="BQ4" s="68"/>
    </row>
    <row r="5" spans="1:71" ht="55.2" x14ac:dyDescent="0.3">
      <c r="A5" s="69" t="s">
        <v>148</v>
      </c>
      <c r="B5" s="69" t="s">
        <v>6</v>
      </c>
      <c r="C5" s="69" t="s">
        <v>5</v>
      </c>
      <c r="D5" s="69" t="s">
        <v>102</v>
      </c>
      <c r="E5" s="69" t="s">
        <v>101</v>
      </c>
      <c r="F5" s="69" t="s">
        <v>35</v>
      </c>
      <c r="G5" s="69" t="s">
        <v>1</v>
      </c>
      <c r="H5" s="69" t="s">
        <v>139</v>
      </c>
      <c r="I5" s="69" t="s">
        <v>36</v>
      </c>
      <c r="J5" s="69" t="s">
        <v>140</v>
      </c>
      <c r="K5" s="69" t="s">
        <v>37</v>
      </c>
      <c r="L5" s="69" t="s">
        <v>38</v>
      </c>
      <c r="M5" s="69" t="s">
        <v>39</v>
      </c>
      <c r="N5" s="69" t="s">
        <v>40</v>
      </c>
      <c r="O5" s="69" t="s">
        <v>25</v>
      </c>
      <c r="P5" s="69" t="s">
        <v>41</v>
      </c>
      <c r="Q5" s="69" t="s">
        <v>42</v>
      </c>
      <c r="R5" s="69" t="s">
        <v>43</v>
      </c>
      <c r="S5" s="69" t="s">
        <v>149</v>
      </c>
      <c r="T5" s="69" t="s">
        <v>150</v>
      </c>
      <c r="U5" s="69" t="s">
        <v>44</v>
      </c>
      <c r="V5" s="69" t="s">
        <v>45</v>
      </c>
      <c r="W5" s="69" t="s">
        <v>46</v>
      </c>
      <c r="X5" s="69" t="s">
        <v>47</v>
      </c>
      <c r="Y5" s="69" t="s">
        <v>48</v>
      </c>
      <c r="Z5" s="69" t="s">
        <v>49</v>
      </c>
      <c r="AA5" s="69" t="s">
        <v>50</v>
      </c>
      <c r="AB5" s="69" t="s">
        <v>51</v>
      </c>
      <c r="AC5" s="69" t="s">
        <v>52</v>
      </c>
      <c r="AD5" s="69" t="s">
        <v>53</v>
      </c>
      <c r="AE5" s="69" t="s">
        <v>54</v>
      </c>
      <c r="AF5" s="69" t="s">
        <v>141</v>
      </c>
      <c r="AG5" s="69" t="s">
        <v>142</v>
      </c>
      <c r="AH5" s="69" t="s">
        <v>143</v>
      </c>
      <c r="AI5" s="69" t="s">
        <v>55</v>
      </c>
      <c r="AJ5" s="69" t="s">
        <v>56</v>
      </c>
      <c r="AK5" s="69" t="s">
        <v>57</v>
      </c>
      <c r="AL5" s="69" t="s">
        <v>58</v>
      </c>
      <c r="AM5" s="69" t="s">
        <v>144</v>
      </c>
      <c r="AN5" s="69" t="s">
        <v>59</v>
      </c>
      <c r="AO5" s="69" t="s">
        <v>60</v>
      </c>
      <c r="AP5" s="69" t="s">
        <v>145</v>
      </c>
      <c r="AQ5" s="69" t="s">
        <v>146</v>
      </c>
      <c r="AR5" s="69" t="s">
        <v>61</v>
      </c>
      <c r="AS5" s="69" t="s">
        <v>62</v>
      </c>
      <c r="AT5" s="69" t="s">
        <v>63</v>
      </c>
      <c r="AU5" s="69" t="s">
        <v>64</v>
      </c>
      <c r="AV5" s="69" t="s">
        <v>147</v>
      </c>
      <c r="AW5" s="69" t="s">
        <v>65</v>
      </c>
      <c r="AX5" s="69" t="s">
        <v>66</v>
      </c>
      <c r="AY5" s="73" t="s">
        <v>67</v>
      </c>
      <c r="AZ5" s="69" t="s">
        <v>68</v>
      </c>
      <c r="BA5" s="69" t="s">
        <v>69</v>
      </c>
      <c r="BB5" s="69" t="s">
        <v>70</v>
      </c>
      <c r="BC5" s="69" t="s">
        <v>71</v>
      </c>
      <c r="BD5" s="69" t="s">
        <v>72</v>
      </c>
      <c r="BE5" s="69" t="s">
        <v>73</v>
      </c>
      <c r="BF5" s="69" t="s">
        <v>151</v>
      </c>
      <c r="BG5" s="19" t="s">
        <v>103</v>
      </c>
      <c r="BH5" s="19" t="s">
        <v>130</v>
      </c>
      <c r="BI5" s="19" t="s">
        <v>135</v>
      </c>
      <c r="BJ5" s="19" t="s">
        <v>82</v>
      </c>
      <c r="BK5" s="19" t="s">
        <v>138</v>
      </c>
      <c r="BL5" s="19" t="s">
        <v>131</v>
      </c>
      <c r="BM5" s="19" t="s">
        <v>137</v>
      </c>
      <c r="BN5" s="19" t="s">
        <v>81</v>
      </c>
      <c r="BO5" s="19" t="s">
        <v>136</v>
      </c>
      <c r="BP5" s="19" t="s">
        <v>100</v>
      </c>
      <c r="BQ5" s="19" t="s">
        <v>74</v>
      </c>
    </row>
    <row r="6" spans="1:71" x14ac:dyDescent="0.3">
      <c r="A6" s="77">
        <v>1</v>
      </c>
      <c r="B6" s="60" t="s">
        <v>153</v>
      </c>
      <c r="C6" s="60" t="s">
        <v>158</v>
      </c>
      <c r="D6" s="60" t="s">
        <v>166</v>
      </c>
      <c r="E6" s="60" t="s">
        <v>167</v>
      </c>
      <c r="F6" s="60" t="s">
        <v>168</v>
      </c>
      <c r="G6" s="60" t="s">
        <v>161</v>
      </c>
      <c r="H6" s="60" t="s">
        <v>162</v>
      </c>
      <c r="I6" s="60">
        <v>142126</v>
      </c>
      <c r="J6" s="60" t="s">
        <v>169</v>
      </c>
      <c r="K6" s="60">
        <v>142126</v>
      </c>
      <c r="L6" s="60" t="s">
        <v>165</v>
      </c>
      <c r="M6" s="60" t="s">
        <v>164</v>
      </c>
      <c r="N6" s="60">
        <v>259173</v>
      </c>
      <c r="O6" s="60" t="s">
        <v>170</v>
      </c>
      <c r="P6" s="60">
        <v>340307</v>
      </c>
      <c r="Q6" s="60" t="s">
        <v>171</v>
      </c>
      <c r="R6" s="60" t="s">
        <v>172</v>
      </c>
      <c r="S6" s="60" t="s">
        <v>173</v>
      </c>
      <c r="T6" s="60" t="s">
        <v>174</v>
      </c>
      <c r="U6" s="60" t="s">
        <v>175</v>
      </c>
      <c r="V6" s="60" t="s">
        <v>176</v>
      </c>
      <c r="W6" s="60">
        <v>541</v>
      </c>
      <c r="X6" s="60" t="s">
        <v>177</v>
      </c>
      <c r="Y6" s="60">
        <v>350979325</v>
      </c>
      <c r="Z6" s="84" t="s">
        <v>178</v>
      </c>
      <c r="AA6" s="60" t="s">
        <v>179</v>
      </c>
      <c r="AB6" s="60">
        <v>44040</v>
      </c>
      <c r="AC6" s="60" t="s">
        <v>180</v>
      </c>
      <c r="AD6" s="60">
        <v>24</v>
      </c>
      <c r="AE6" s="60" t="s">
        <v>181</v>
      </c>
      <c r="AF6" s="60" t="s">
        <v>182</v>
      </c>
      <c r="AG6" s="60" t="s">
        <v>183</v>
      </c>
      <c r="AH6" s="60" t="s">
        <v>184</v>
      </c>
      <c r="AI6" s="60" t="s">
        <v>185</v>
      </c>
      <c r="AJ6" s="60">
        <v>2237</v>
      </c>
      <c r="AK6" s="60">
        <v>2400</v>
      </c>
      <c r="AL6" s="60" t="s">
        <v>186</v>
      </c>
      <c r="AM6" s="60">
        <v>41689.9</v>
      </c>
      <c r="AN6" s="60">
        <v>13347.1</v>
      </c>
      <c r="AO6" s="60">
        <v>55037</v>
      </c>
      <c r="AP6" s="60">
        <v>2350.1</v>
      </c>
      <c r="AQ6" s="60">
        <v>49.9</v>
      </c>
      <c r="AR6" s="60">
        <v>2400</v>
      </c>
      <c r="AS6" s="60">
        <v>2350.1</v>
      </c>
      <c r="AT6" s="60">
        <v>49.9</v>
      </c>
      <c r="AU6" s="60">
        <v>2400</v>
      </c>
      <c r="AV6" s="60">
        <v>24</v>
      </c>
      <c r="AW6" s="60">
        <v>18</v>
      </c>
      <c r="AX6" s="60" t="s">
        <v>187</v>
      </c>
      <c r="AY6" s="74">
        <v>45719</v>
      </c>
      <c r="AZ6" s="60"/>
      <c r="BA6" s="60"/>
      <c r="BB6" s="60" t="s">
        <v>188</v>
      </c>
      <c r="BC6" s="60" t="s">
        <v>189</v>
      </c>
      <c r="BD6" s="60"/>
      <c r="BE6" s="60">
        <v>0</v>
      </c>
      <c r="BF6" s="60" t="s">
        <v>174</v>
      </c>
      <c r="BG6" s="61">
        <v>45776</v>
      </c>
      <c r="BH6" s="61" t="s">
        <v>968</v>
      </c>
      <c r="BI6" s="60" t="s">
        <v>969</v>
      </c>
      <c r="BJ6" s="33" t="s">
        <v>970</v>
      </c>
      <c r="BK6" s="66" t="s">
        <v>972</v>
      </c>
      <c r="BL6" s="44" t="s">
        <v>973</v>
      </c>
      <c r="BM6" s="65"/>
      <c r="BN6" s="60" t="s">
        <v>975</v>
      </c>
      <c r="BO6" s="60" t="s">
        <v>976</v>
      </c>
      <c r="BP6" s="65">
        <v>2400</v>
      </c>
      <c r="BQ6" s="80" t="s">
        <v>1035</v>
      </c>
    </row>
    <row r="7" spans="1:71" ht="15" customHeight="1" x14ac:dyDescent="0.3">
      <c r="A7" s="78">
        <v>2</v>
      </c>
      <c r="B7" s="46" t="s">
        <v>153</v>
      </c>
      <c r="C7" s="46" t="s">
        <v>158</v>
      </c>
      <c r="D7" s="46" t="s">
        <v>166</v>
      </c>
      <c r="E7" s="46" t="s">
        <v>167</v>
      </c>
      <c r="F7" s="46" t="s">
        <v>168</v>
      </c>
      <c r="G7" s="46" t="s">
        <v>161</v>
      </c>
      <c r="H7" s="46" t="s">
        <v>162</v>
      </c>
      <c r="I7" s="46">
        <v>142126</v>
      </c>
      <c r="J7" s="46" t="s">
        <v>169</v>
      </c>
      <c r="K7" s="46">
        <v>142126</v>
      </c>
      <c r="L7" s="46" t="s">
        <v>165</v>
      </c>
      <c r="M7" s="46" t="s">
        <v>164</v>
      </c>
      <c r="N7" s="46">
        <v>259173</v>
      </c>
      <c r="O7" s="46" t="s">
        <v>170</v>
      </c>
      <c r="P7" s="46">
        <v>340307</v>
      </c>
      <c r="Q7" s="46" t="s">
        <v>171</v>
      </c>
      <c r="R7" s="46" t="s">
        <v>172</v>
      </c>
      <c r="S7" s="46" t="s">
        <v>190</v>
      </c>
      <c r="T7" s="46" t="s">
        <v>191</v>
      </c>
      <c r="U7" s="46" t="s">
        <v>175</v>
      </c>
      <c r="V7" s="46" t="s">
        <v>176</v>
      </c>
      <c r="W7" s="46">
        <v>541</v>
      </c>
      <c r="X7" s="46" t="s">
        <v>177</v>
      </c>
      <c r="Y7" s="83">
        <v>351250015</v>
      </c>
      <c r="Z7" s="83" t="s">
        <v>192</v>
      </c>
      <c r="AA7" s="46" t="s">
        <v>193</v>
      </c>
      <c r="AB7" s="46">
        <v>41952</v>
      </c>
      <c r="AC7" s="46" t="s">
        <v>180</v>
      </c>
      <c r="AD7" s="46">
        <v>24</v>
      </c>
      <c r="AE7" s="46" t="s">
        <v>181</v>
      </c>
      <c r="AF7" s="46" t="s">
        <v>182</v>
      </c>
      <c r="AG7" s="46" t="s">
        <v>194</v>
      </c>
      <c r="AH7" s="46" t="s">
        <v>184</v>
      </c>
      <c r="AI7" s="46" t="s">
        <v>185</v>
      </c>
      <c r="AJ7" s="46">
        <v>2356</v>
      </c>
      <c r="AK7" s="46">
        <v>2250</v>
      </c>
      <c r="AL7" s="46" t="s">
        <v>195</v>
      </c>
      <c r="AM7" s="46">
        <v>39748.78</v>
      </c>
      <c r="AN7" s="46">
        <v>12107.22</v>
      </c>
      <c r="AO7" s="46">
        <v>51856</v>
      </c>
      <c r="AP7" s="46">
        <v>2203.2199999999998</v>
      </c>
      <c r="AQ7" s="46">
        <v>46.78</v>
      </c>
      <c r="AR7" s="46">
        <v>2250</v>
      </c>
      <c r="AS7" s="46">
        <v>2203.2199999999998</v>
      </c>
      <c r="AT7" s="46">
        <v>46.78</v>
      </c>
      <c r="AU7" s="46">
        <v>2250</v>
      </c>
      <c r="AV7" s="46">
        <v>24</v>
      </c>
      <c r="AW7" s="46">
        <v>18</v>
      </c>
      <c r="AX7" s="46" t="s">
        <v>187</v>
      </c>
      <c r="AY7" s="75">
        <v>45720</v>
      </c>
      <c r="AZ7" s="46"/>
      <c r="BA7" s="46"/>
      <c r="BB7" s="46" t="s">
        <v>188</v>
      </c>
      <c r="BC7" s="46" t="s">
        <v>189</v>
      </c>
      <c r="BD7" s="46"/>
      <c r="BE7" s="46">
        <v>0</v>
      </c>
      <c r="BF7" s="46" t="s">
        <v>191</v>
      </c>
      <c r="BG7" s="61">
        <v>45776</v>
      </c>
      <c r="BH7" s="61" t="s">
        <v>968</v>
      </c>
      <c r="BI7" s="60" t="s">
        <v>969</v>
      </c>
      <c r="BJ7" s="33" t="s">
        <v>983</v>
      </c>
      <c r="BK7" s="66" t="s">
        <v>156</v>
      </c>
      <c r="BL7" s="44" t="s">
        <v>1088</v>
      </c>
      <c r="BM7" s="65" t="s">
        <v>1089</v>
      </c>
      <c r="BN7" s="60" t="s">
        <v>975</v>
      </c>
      <c r="BO7" s="60" t="s">
        <v>976</v>
      </c>
      <c r="BP7" s="65">
        <v>2250</v>
      </c>
      <c r="BQ7" s="79" t="s">
        <v>1061</v>
      </c>
      <c r="BR7" s="87"/>
      <c r="BS7" s="87"/>
    </row>
    <row r="8" spans="1:71" ht="15" customHeight="1" x14ac:dyDescent="0.3">
      <c r="A8" s="78">
        <v>3</v>
      </c>
      <c r="B8" s="46" t="s">
        <v>153</v>
      </c>
      <c r="C8" s="46" t="s">
        <v>158</v>
      </c>
      <c r="D8" s="46" t="s">
        <v>166</v>
      </c>
      <c r="E8" s="46" t="s">
        <v>167</v>
      </c>
      <c r="F8" s="46" t="s">
        <v>168</v>
      </c>
      <c r="G8" s="46" t="s">
        <v>161</v>
      </c>
      <c r="H8" s="46" t="s">
        <v>162</v>
      </c>
      <c r="I8" s="46">
        <v>197469</v>
      </c>
      <c r="J8" s="46" t="s">
        <v>196</v>
      </c>
      <c r="K8" s="46">
        <v>197469</v>
      </c>
      <c r="L8" s="46" t="s">
        <v>165</v>
      </c>
      <c r="M8" s="46" t="s">
        <v>164</v>
      </c>
      <c r="N8" s="46">
        <v>265770</v>
      </c>
      <c r="O8" s="46" t="s">
        <v>197</v>
      </c>
      <c r="P8" s="46">
        <v>348907</v>
      </c>
      <c r="Q8" s="46" t="s">
        <v>198</v>
      </c>
      <c r="R8" s="46" t="s">
        <v>172</v>
      </c>
      <c r="S8" s="46" t="s">
        <v>199</v>
      </c>
      <c r="T8" s="46" t="s">
        <v>200</v>
      </c>
      <c r="U8" s="46" t="s">
        <v>201</v>
      </c>
      <c r="V8" s="46" t="s">
        <v>202</v>
      </c>
      <c r="W8" s="46">
        <v>541</v>
      </c>
      <c r="X8" s="46" t="s">
        <v>203</v>
      </c>
      <c r="Y8" s="46">
        <v>352725531</v>
      </c>
      <c r="Z8" s="83" t="s">
        <v>204</v>
      </c>
      <c r="AA8" s="46" t="s">
        <v>205</v>
      </c>
      <c r="AB8" s="46">
        <v>42000</v>
      </c>
      <c r="AC8" s="46" t="s">
        <v>206</v>
      </c>
      <c r="AD8" s="46">
        <v>24</v>
      </c>
      <c r="AE8" s="46" t="s">
        <v>181</v>
      </c>
      <c r="AF8" s="46" t="s">
        <v>207</v>
      </c>
      <c r="AG8" s="46" t="s">
        <v>208</v>
      </c>
      <c r="AH8" s="46" t="s">
        <v>184</v>
      </c>
      <c r="AI8" s="46" t="s">
        <v>209</v>
      </c>
      <c r="AJ8" s="46">
        <v>2240</v>
      </c>
      <c r="AK8" s="46">
        <v>2240</v>
      </c>
      <c r="AL8" s="46" t="s">
        <v>210</v>
      </c>
      <c r="AM8" s="46">
        <v>29128.17</v>
      </c>
      <c r="AN8" s="46">
        <v>11191.83</v>
      </c>
      <c r="AO8" s="46">
        <v>40320</v>
      </c>
      <c r="AP8" s="46">
        <v>12871.83</v>
      </c>
      <c r="AQ8" s="46">
        <v>961.17</v>
      </c>
      <c r="AR8" s="46">
        <v>13833</v>
      </c>
      <c r="AS8" s="46">
        <v>1993.14</v>
      </c>
      <c r="AT8" s="46">
        <v>246.86</v>
      </c>
      <c r="AU8" s="46">
        <v>2240</v>
      </c>
      <c r="AV8" s="46">
        <v>19</v>
      </c>
      <c r="AW8" s="46">
        <v>24</v>
      </c>
      <c r="AX8" s="46" t="s">
        <v>187</v>
      </c>
      <c r="AY8" s="75">
        <v>45739</v>
      </c>
      <c r="AZ8" s="46"/>
      <c r="BA8" s="46"/>
      <c r="BB8" s="46" t="s">
        <v>188</v>
      </c>
      <c r="BC8" s="46" t="s">
        <v>189</v>
      </c>
      <c r="BD8" s="46"/>
      <c r="BE8" s="46">
        <v>0</v>
      </c>
      <c r="BF8" s="46" t="s">
        <v>200</v>
      </c>
      <c r="BG8" s="61">
        <v>45775</v>
      </c>
      <c r="BH8" s="61" t="s">
        <v>968</v>
      </c>
      <c r="BI8" s="60" t="s">
        <v>969</v>
      </c>
      <c r="BJ8" s="33" t="s">
        <v>970</v>
      </c>
      <c r="BK8" s="66" t="s">
        <v>972</v>
      </c>
      <c r="BL8" s="44" t="s">
        <v>973</v>
      </c>
      <c r="BM8" s="65"/>
      <c r="BN8" s="60" t="s">
        <v>975</v>
      </c>
      <c r="BO8" s="60" t="s">
        <v>976</v>
      </c>
      <c r="BP8" s="65">
        <v>2240</v>
      </c>
      <c r="BQ8" s="80" t="s">
        <v>1036</v>
      </c>
    </row>
    <row r="9" spans="1:71" ht="15" customHeight="1" x14ac:dyDescent="0.3">
      <c r="A9" s="78">
        <v>4</v>
      </c>
      <c r="B9" s="46" t="s">
        <v>153</v>
      </c>
      <c r="C9" s="46" t="s">
        <v>158</v>
      </c>
      <c r="D9" s="46" t="s">
        <v>166</v>
      </c>
      <c r="E9" s="46" t="s">
        <v>167</v>
      </c>
      <c r="F9" s="46" t="s">
        <v>168</v>
      </c>
      <c r="G9" s="46" t="s">
        <v>161</v>
      </c>
      <c r="H9" s="46" t="s">
        <v>162</v>
      </c>
      <c r="I9" s="46">
        <v>141040</v>
      </c>
      <c r="J9" s="46" t="s">
        <v>211</v>
      </c>
      <c r="K9" s="46">
        <v>141040</v>
      </c>
      <c r="L9" s="46" t="s">
        <v>165</v>
      </c>
      <c r="M9" s="46" t="s">
        <v>164</v>
      </c>
      <c r="N9" s="46">
        <v>241416</v>
      </c>
      <c r="O9" s="46" t="s">
        <v>212</v>
      </c>
      <c r="P9" s="46">
        <v>672097</v>
      </c>
      <c r="Q9" s="46" t="s">
        <v>213</v>
      </c>
      <c r="R9" s="46" t="s">
        <v>172</v>
      </c>
      <c r="S9" s="46" t="s">
        <v>214</v>
      </c>
      <c r="T9" s="46" t="s">
        <v>215</v>
      </c>
      <c r="U9" s="46" t="s">
        <v>216</v>
      </c>
      <c r="V9" s="46" t="s">
        <v>176</v>
      </c>
      <c r="W9" s="46">
        <v>0</v>
      </c>
      <c r="X9" s="46" t="s">
        <v>203</v>
      </c>
      <c r="Y9" s="46">
        <v>354331954</v>
      </c>
      <c r="Z9" s="83" t="s">
        <v>217</v>
      </c>
      <c r="AA9" s="46" t="s">
        <v>218</v>
      </c>
      <c r="AB9" s="46">
        <v>52000</v>
      </c>
      <c r="AC9" s="46" t="s">
        <v>206</v>
      </c>
      <c r="AD9" s="46">
        <v>24</v>
      </c>
      <c r="AE9" s="46" t="s">
        <v>219</v>
      </c>
      <c r="AF9" s="46" t="s">
        <v>207</v>
      </c>
      <c r="AG9" s="46" t="s">
        <v>220</v>
      </c>
      <c r="AH9" s="46" t="s">
        <v>184</v>
      </c>
      <c r="AI9" s="46" t="s">
        <v>221</v>
      </c>
      <c r="AJ9" s="46">
        <v>2780</v>
      </c>
      <c r="AK9" s="46">
        <v>2780</v>
      </c>
      <c r="AL9" s="46" t="s">
        <v>222</v>
      </c>
      <c r="AM9" s="46">
        <v>26807.16</v>
      </c>
      <c r="AN9" s="46">
        <v>12112.84</v>
      </c>
      <c r="AO9" s="46">
        <v>38920</v>
      </c>
      <c r="AP9" s="46">
        <v>25192.84</v>
      </c>
      <c r="AQ9" s="46">
        <v>2982.16</v>
      </c>
      <c r="AR9" s="46">
        <v>28175</v>
      </c>
      <c r="AS9" s="46">
        <v>2296.85</v>
      </c>
      <c r="AT9" s="46">
        <v>483.15</v>
      </c>
      <c r="AU9" s="46">
        <v>2780</v>
      </c>
      <c r="AV9" s="46">
        <v>15</v>
      </c>
      <c r="AW9" s="46">
        <v>17</v>
      </c>
      <c r="AX9" s="46" t="s">
        <v>187</v>
      </c>
      <c r="AY9" s="75">
        <v>45742</v>
      </c>
      <c r="AZ9" s="46"/>
      <c r="BA9" s="46"/>
      <c r="BB9" s="46" t="s">
        <v>188</v>
      </c>
      <c r="BC9" s="46" t="s">
        <v>189</v>
      </c>
      <c r="BD9" s="46"/>
      <c r="BE9" s="46">
        <v>0</v>
      </c>
      <c r="BF9" s="46" t="s">
        <v>215</v>
      </c>
      <c r="BG9" s="61">
        <v>45776</v>
      </c>
      <c r="BH9" s="61" t="s">
        <v>968</v>
      </c>
      <c r="BI9" s="60" t="s">
        <v>969</v>
      </c>
      <c r="BJ9" s="33" t="s">
        <v>970</v>
      </c>
      <c r="BK9" s="66" t="s">
        <v>156</v>
      </c>
      <c r="BL9" s="44" t="s">
        <v>973</v>
      </c>
      <c r="BM9" s="65"/>
      <c r="BN9" s="60" t="s">
        <v>975</v>
      </c>
      <c r="BO9" s="60" t="s">
        <v>976</v>
      </c>
      <c r="BP9" s="65">
        <v>2500</v>
      </c>
      <c r="BQ9" s="80" t="s">
        <v>1037</v>
      </c>
    </row>
    <row r="10" spans="1:71" ht="15" customHeight="1" x14ac:dyDescent="0.3">
      <c r="A10" s="78">
        <v>5</v>
      </c>
      <c r="B10" s="46" t="s">
        <v>153</v>
      </c>
      <c r="C10" s="46" t="s">
        <v>158</v>
      </c>
      <c r="D10" s="46" t="s">
        <v>166</v>
      </c>
      <c r="E10" s="46" t="s">
        <v>167</v>
      </c>
      <c r="F10" s="46" t="s">
        <v>168</v>
      </c>
      <c r="G10" s="46" t="s">
        <v>161</v>
      </c>
      <c r="H10" s="46" t="s">
        <v>162</v>
      </c>
      <c r="I10" s="46">
        <v>75144</v>
      </c>
      <c r="J10" s="46" t="s">
        <v>223</v>
      </c>
      <c r="K10" s="46">
        <v>75144</v>
      </c>
      <c r="L10" s="46" t="s">
        <v>165</v>
      </c>
      <c r="M10" s="46" t="s">
        <v>164</v>
      </c>
      <c r="N10" s="46">
        <v>121275</v>
      </c>
      <c r="O10" s="46" t="s">
        <v>224</v>
      </c>
      <c r="P10" s="46">
        <v>165050</v>
      </c>
      <c r="Q10" s="46" t="s">
        <v>225</v>
      </c>
      <c r="R10" s="46" t="s">
        <v>172</v>
      </c>
      <c r="S10" s="46" t="s">
        <v>226</v>
      </c>
      <c r="T10" s="46" t="s">
        <v>227</v>
      </c>
      <c r="U10" s="46" t="s">
        <v>175</v>
      </c>
      <c r="V10" s="46" t="s">
        <v>176</v>
      </c>
      <c r="W10" s="46">
        <v>0</v>
      </c>
      <c r="X10" s="46" t="s">
        <v>203</v>
      </c>
      <c r="Y10" s="46">
        <v>355678455</v>
      </c>
      <c r="Z10" s="83" t="s">
        <v>228</v>
      </c>
      <c r="AA10" s="46" t="s">
        <v>229</v>
      </c>
      <c r="AB10" s="46">
        <v>65000</v>
      </c>
      <c r="AC10" s="46" t="s">
        <v>230</v>
      </c>
      <c r="AD10" s="46">
        <v>24</v>
      </c>
      <c r="AE10" s="46" t="s">
        <v>219</v>
      </c>
      <c r="AF10" s="46" t="s">
        <v>182</v>
      </c>
      <c r="AG10" s="46" t="s">
        <v>231</v>
      </c>
      <c r="AH10" s="46" t="s">
        <v>184</v>
      </c>
      <c r="AI10" s="46" t="s">
        <v>232</v>
      </c>
      <c r="AJ10" s="46">
        <v>3470</v>
      </c>
      <c r="AK10" s="46">
        <v>3470</v>
      </c>
      <c r="AL10" s="46" t="s">
        <v>233</v>
      </c>
      <c r="AM10" s="46">
        <v>25562.76</v>
      </c>
      <c r="AN10" s="46">
        <v>12607.24</v>
      </c>
      <c r="AO10" s="46">
        <v>38170</v>
      </c>
      <c r="AP10" s="46">
        <v>39437.24</v>
      </c>
      <c r="AQ10" s="46">
        <v>6021.76</v>
      </c>
      <c r="AR10" s="46">
        <v>45459</v>
      </c>
      <c r="AS10" s="46">
        <v>2713.67</v>
      </c>
      <c r="AT10" s="46">
        <v>756.33</v>
      </c>
      <c r="AU10" s="46">
        <v>3470</v>
      </c>
      <c r="AV10" s="46">
        <v>12</v>
      </c>
      <c r="AW10" s="46">
        <v>25</v>
      </c>
      <c r="AX10" s="46" t="s">
        <v>187</v>
      </c>
      <c r="AY10" s="75">
        <v>45724</v>
      </c>
      <c r="AZ10" s="46"/>
      <c r="BA10" s="46"/>
      <c r="BB10" s="46" t="s">
        <v>188</v>
      </c>
      <c r="BC10" s="46" t="s">
        <v>189</v>
      </c>
      <c r="BD10" s="46"/>
      <c r="BE10" s="46">
        <v>0</v>
      </c>
      <c r="BF10" s="46" t="s">
        <v>227</v>
      </c>
      <c r="BG10" s="61">
        <v>45775</v>
      </c>
      <c r="BH10" s="61" t="s">
        <v>968</v>
      </c>
      <c r="BI10" s="60" t="s">
        <v>969</v>
      </c>
      <c r="BJ10" s="33" t="s">
        <v>970</v>
      </c>
      <c r="BK10" s="66" t="s">
        <v>156</v>
      </c>
      <c r="BL10" s="44" t="s">
        <v>973</v>
      </c>
      <c r="BM10" s="65"/>
      <c r="BN10" s="60" t="s">
        <v>975</v>
      </c>
      <c r="BO10" s="60" t="s">
        <v>976</v>
      </c>
      <c r="BP10" s="65">
        <v>6930</v>
      </c>
      <c r="BQ10" s="4" t="s">
        <v>1058</v>
      </c>
    </row>
    <row r="11" spans="1:71" ht="27.6" x14ac:dyDescent="0.3">
      <c r="A11" s="78">
        <v>6</v>
      </c>
      <c r="B11" s="46" t="s">
        <v>153</v>
      </c>
      <c r="C11" s="46" t="s">
        <v>158</v>
      </c>
      <c r="D11" s="46" t="s">
        <v>166</v>
      </c>
      <c r="E11" s="46" t="s">
        <v>167</v>
      </c>
      <c r="F11" s="46" t="s">
        <v>168</v>
      </c>
      <c r="G11" s="46" t="s">
        <v>161</v>
      </c>
      <c r="H11" s="46" t="s">
        <v>162</v>
      </c>
      <c r="I11" s="46">
        <v>145208</v>
      </c>
      <c r="J11" s="46" t="s">
        <v>234</v>
      </c>
      <c r="K11" s="46">
        <v>145208</v>
      </c>
      <c r="L11" s="46" t="s">
        <v>165</v>
      </c>
      <c r="M11" s="46" t="s">
        <v>164</v>
      </c>
      <c r="N11" s="46">
        <v>245602</v>
      </c>
      <c r="O11" s="46" t="s">
        <v>235</v>
      </c>
      <c r="P11" s="46">
        <v>685487</v>
      </c>
      <c r="Q11" s="46" t="s">
        <v>236</v>
      </c>
      <c r="R11" s="46" t="s">
        <v>172</v>
      </c>
      <c r="S11" s="46" t="s">
        <v>237</v>
      </c>
      <c r="T11" s="46" t="s">
        <v>238</v>
      </c>
      <c r="U11" s="46" t="s">
        <v>201</v>
      </c>
      <c r="V11" s="46" t="s">
        <v>176</v>
      </c>
      <c r="W11" s="46">
        <v>0</v>
      </c>
      <c r="X11" s="46" t="s">
        <v>203</v>
      </c>
      <c r="Y11" s="83">
        <v>355730754</v>
      </c>
      <c r="Z11" s="83" t="s">
        <v>239</v>
      </c>
      <c r="AA11" s="46" t="s">
        <v>240</v>
      </c>
      <c r="AB11" s="46">
        <v>50000</v>
      </c>
      <c r="AC11" s="46" t="s">
        <v>241</v>
      </c>
      <c r="AD11" s="46">
        <v>24</v>
      </c>
      <c r="AE11" s="46" t="s">
        <v>219</v>
      </c>
      <c r="AF11" s="46" t="s">
        <v>182</v>
      </c>
      <c r="AG11" s="46" t="s">
        <v>242</v>
      </c>
      <c r="AH11" s="46" t="s">
        <v>184</v>
      </c>
      <c r="AI11" s="46" t="s">
        <v>243</v>
      </c>
      <c r="AJ11" s="46">
        <v>2670</v>
      </c>
      <c r="AK11" s="46">
        <v>2670</v>
      </c>
      <c r="AL11" s="46" t="s">
        <v>244</v>
      </c>
      <c r="AM11" s="46">
        <v>23845.22</v>
      </c>
      <c r="AN11" s="46">
        <v>10864.78</v>
      </c>
      <c r="AO11" s="46">
        <v>34710</v>
      </c>
      <c r="AP11" s="46">
        <v>26154.78</v>
      </c>
      <c r="AQ11" s="46">
        <v>3415.22</v>
      </c>
      <c r="AR11" s="46">
        <v>29570</v>
      </c>
      <c r="AS11" s="46">
        <v>0</v>
      </c>
      <c r="AT11" s="46">
        <v>0</v>
      </c>
      <c r="AU11" s="46">
        <v>0</v>
      </c>
      <c r="AV11" s="46">
        <v>13</v>
      </c>
      <c r="AW11" s="46"/>
      <c r="AX11" s="46" t="s">
        <v>245</v>
      </c>
      <c r="AY11" s="75">
        <v>45769</v>
      </c>
      <c r="AZ11" s="46"/>
      <c r="BA11" s="46"/>
      <c r="BB11" s="46" t="s">
        <v>188</v>
      </c>
      <c r="BC11" s="46" t="s">
        <v>189</v>
      </c>
      <c r="BD11" s="46"/>
      <c r="BE11" s="46">
        <v>0</v>
      </c>
      <c r="BF11" s="46" t="s">
        <v>238</v>
      </c>
      <c r="BG11" s="61">
        <v>45777</v>
      </c>
      <c r="BH11" s="61" t="s">
        <v>968</v>
      </c>
      <c r="BI11" s="60" t="s">
        <v>969</v>
      </c>
      <c r="BJ11" s="33" t="s">
        <v>971</v>
      </c>
      <c r="BK11" s="66" t="s">
        <v>156</v>
      </c>
      <c r="BL11" s="44" t="s">
        <v>1088</v>
      </c>
      <c r="BM11" s="65" t="s">
        <v>1089</v>
      </c>
      <c r="BN11" s="60" t="s">
        <v>975</v>
      </c>
      <c r="BO11" s="60" t="s">
        <v>976</v>
      </c>
      <c r="BP11" s="65">
        <v>2670</v>
      </c>
      <c r="BQ11" s="79" t="s">
        <v>1062</v>
      </c>
      <c r="BR11" s="87"/>
      <c r="BS11" s="87"/>
    </row>
    <row r="12" spans="1:71" x14ac:dyDescent="0.3">
      <c r="A12" s="78">
        <v>7</v>
      </c>
      <c r="B12" s="46" t="s">
        <v>153</v>
      </c>
      <c r="C12" s="46" t="s">
        <v>158</v>
      </c>
      <c r="D12" s="46" t="s">
        <v>166</v>
      </c>
      <c r="E12" s="46" t="s">
        <v>167</v>
      </c>
      <c r="F12" s="46" t="s">
        <v>168</v>
      </c>
      <c r="G12" s="46" t="s">
        <v>161</v>
      </c>
      <c r="H12" s="46" t="s">
        <v>162</v>
      </c>
      <c r="I12" s="46">
        <v>75144</v>
      </c>
      <c r="J12" s="46" t="s">
        <v>223</v>
      </c>
      <c r="K12" s="46">
        <v>75144</v>
      </c>
      <c r="L12" s="46" t="s">
        <v>165</v>
      </c>
      <c r="M12" s="46" t="s">
        <v>164</v>
      </c>
      <c r="N12" s="46">
        <v>240700</v>
      </c>
      <c r="O12" s="46" t="s">
        <v>246</v>
      </c>
      <c r="P12" s="46">
        <v>735014</v>
      </c>
      <c r="Q12" s="46" t="s">
        <v>247</v>
      </c>
      <c r="R12" s="46" t="s">
        <v>172</v>
      </c>
      <c r="S12" s="46" t="s">
        <v>248</v>
      </c>
      <c r="T12" s="46" t="s">
        <v>249</v>
      </c>
      <c r="U12" s="46" t="s">
        <v>201</v>
      </c>
      <c r="V12" s="46" t="s">
        <v>176</v>
      </c>
      <c r="W12" s="46">
        <v>0</v>
      </c>
      <c r="X12" s="46" t="s">
        <v>203</v>
      </c>
      <c r="Y12" s="46">
        <v>358594090</v>
      </c>
      <c r="Z12" s="83" t="s">
        <v>250</v>
      </c>
      <c r="AA12" s="46" t="s">
        <v>251</v>
      </c>
      <c r="AB12" s="46">
        <v>52000</v>
      </c>
      <c r="AC12" s="46" t="s">
        <v>206</v>
      </c>
      <c r="AD12" s="46">
        <v>24</v>
      </c>
      <c r="AE12" s="46" t="s">
        <v>252</v>
      </c>
      <c r="AF12" s="46" t="s">
        <v>253</v>
      </c>
      <c r="AG12" s="46" t="s">
        <v>254</v>
      </c>
      <c r="AH12" s="46" t="s">
        <v>255</v>
      </c>
      <c r="AI12" s="46" t="s">
        <v>256</v>
      </c>
      <c r="AJ12" s="46">
        <v>2740</v>
      </c>
      <c r="AK12" s="46">
        <v>2740</v>
      </c>
      <c r="AL12" s="46" t="s">
        <v>257</v>
      </c>
      <c r="AM12" s="46">
        <v>8531.8700000000008</v>
      </c>
      <c r="AN12" s="46">
        <v>5168.13</v>
      </c>
      <c r="AO12" s="46">
        <v>13700</v>
      </c>
      <c r="AP12" s="46">
        <v>43468.13</v>
      </c>
      <c r="AQ12" s="46">
        <v>9155.8700000000008</v>
      </c>
      <c r="AR12" s="46">
        <v>52624</v>
      </c>
      <c r="AS12" s="46">
        <v>1948.05</v>
      </c>
      <c r="AT12" s="46">
        <v>791.95</v>
      </c>
      <c r="AU12" s="46">
        <v>2740</v>
      </c>
      <c r="AV12" s="46">
        <v>6</v>
      </c>
      <c r="AW12" s="46">
        <v>17</v>
      </c>
      <c r="AX12" s="46" t="s">
        <v>187</v>
      </c>
      <c r="AY12" s="75">
        <v>45736</v>
      </c>
      <c r="AZ12" s="46"/>
      <c r="BA12" s="46"/>
      <c r="BB12" s="46" t="s">
        <v>188</v>
      </c>
      <c r="BC12" s="46" t="s">
        <v>189</v>
      </c>
      <c r="BD12" s="46"/>
      <c r="BE12" s="46">
        <v>0</v>
      </c>
      <c r="BF12" s="46" t="s">
        <v>249</v>
      </c>
      <c r="BG12" s="61">
        <v>45777</v>
      </c>
      <c r="BH12" s="61" t="s">
        <v>968</v>
      </c>
      <c r="BI12" s="60" t="s">
        <v>969</v>
      </c>
      <c r="BJ12" s="33" t="s">
        <v>970</v>
      </c>
      <c r="BK12" s="66" t="s">
        <v>156</v>
      </c>
      <c r="BL12" s="44" t="s">
        <v>973</v>
      </c>
      <c r="BM12" s="65"/>
      <c r="BN12" s="60" t="s">
        <v>975</v>
      </c>
      <c r="BO12" s="60" t="s">
        <v>976</v>
      </c>
      <c r="BP12" s="65">
        <v>2740</v>
      </c>
      <c r="BQ12" s="79" t="s">
        <v>1039</v>
      </c>
    </row>
    <row r="13" spans="1:71" hidden="1" x14ac:dyDescent="0.3">
      <c r="A13" s="45">
        <v>8</v>
      </c>
      <c r="B13" s="46" t="s">
        <v>153</v>
      </c>
      <c r="C13" s="46" t="s">
        <v>158</v>
      </c>
      <c r="D13" s="46" t="s">
        <v>166</v>
      </c>
      <c r="E13" s="46" t="s">
        <v>167</v>
      </c>
      <c r="F13" s="46" t="s">
        <v>168</v>
      </c>
      <c r="G13" s="46" t="s">
        <v>161</v>
      </c>
      <c r="H13" s="46" t="s">
        <v>162</v>
      </c>
      <c r="I13" s="46">
        <v>194141</v>
      </c>
      <c r="J13" s="46" t="s">
        <v>258</v>
      </c>
      <c r="K13" s="46">
        <v>194141</v>
      </c>
      <c r="L13" s="46" t="s">
        <v>165</v>
      </c>
      <c r="M13" s="46" t="s">
        <v>164</v>
      </c>
      <c r="N13" s="46">
        <v>376114</v>
      </c>
      <c r="O13" s="46" t="s">
        <v>259</v>
      </c>
      <c r="P13" s="46">
        <v>548964</v>
      </c>
      <c r="Q13" s="46" t="s">
        <v>260</v>
      </c>
      <c r="R13" s="46" t="s">
        <v>172</v>
      </c>
      <c r="S13" s="46" t="s">
        <v>261</v>
      </c>
      <c r="T13" s="46" t="s">
        <v>262</v>
      </c>
      <c r="U13" s="46" t="s">
        <v>201</v>
      </c>
      <c r="V13" s="46" t="s">
        <v>176</v>
      </c>
      <c r="W13" s="46">
        <v>541</v>
      </c>
      <c r="X13" s="46" t="s">
        <v>203</v>
      </c>
      <c r="Y13" s="46">
        <v>350035527</v>
      </c>
      <c r="Z13" s="83" t="s">
        <v>263</v>
      </c>
      <c r="AA13" s="46" t="s">
        <v>264</v>
      </c>
      <c r="AB13" s="46">
        <v>39864</v>
      </c>
      <c r="AC13" s="46" t="s">
        <v>230</v>
      </c>
      <c r="AD13" s="46">
        <v>24</v>
      </c>
      <c r="AE13" s="46" t="s">
        <v>181</v>
      </c>
      <c r="AF13" s="46" t="s">
        <v>182</v>
      </c>
      <c r="AG13" s="46" t="s">
        <v>265</v>
      </c>
      <c r="AH13" s="46" t="s">
        <v>184</v>
      </c>
      <c r="AI13" s="46" t="s">
        <v>266</v>
      </c>
      <c r="AJ13" s="46">
        <v>1928</v>
      </c>
      <c r="AK13" s="46">
        <v>2150</v>
      </c>
      <c r="AL13" s="46" t="s">
        <v>267</v>
      </c>
      <c r="AM13" s="46">
        <v>15609.4</v>
      </c>
      <c r="AN13" s="46">
        <v>7818.6</v>
      </c>
      <c r="AO13" s="46">
        <v>23428</v>
      </c>
      <c r="AP13" s="46">
        <v>24254.6</v>
      </c>
      <c r="AQ13" s="46">
        <v>3695.4</v>
      </c>
      <c r="AR13" s="46">
        <v>27950</v>
      </c>
      <c r="AS13" s="46">
        <v>24254.6</v>
      </c>
      <c r="AT13" s="46">
        <v>3695.4</v>
      </c>
      <c r="AU13" s="46">
        <v>27950</v>
      </c>
      <c r="AV13" s="46">
        <v>28</v>
      </c>
      <c r="AW13" s="46">
        <v>473</v>
      </c>
      <c r="AX13" s="46" t="s">
        <v>268</v>
      </c>
      <c r="AY13" s="75">
        <v>45284</v>
      </c>
      <c r="AZ13" s="46"/>
      <c r="BA13" s="46"/>
      <c r="BB13" s="46" t="s">
        <v>188</v>
      </c>
      <c r="BC13" s="46" t="s">
        <v>189</v>
      </c>
      <c r="BD13" s="46"/>
      <c r="BE13" s="46">
        <v>0</v>
      </c>
      <c r="BF13" s="46" t="s">
        <v>262</v>
      </c>
      <c r="BG13" s="61">
        <v>45775</v>
      </c>
      <c r="BH13" s="61" t="s">
        <v>968</v>
      </c>
      <c r="BI13" s="60" t="s">
        <v>980</v>
      </c>
      <c r="BJ13" s="33"/>
      <c r="BK13" s="66"/>
      <c r="BL13" s="44"/>
      <c r="BM13" s="65"/>
      <c r="BN13" s="60" t="s">
        <v>978</v>
      </c>
      <c r="BO13" s="60"/>
      <c r="BP13" s="65"/>
      <c r="BQ13" s="80" t="s">
        <v>981</v>
      </c>
    </row>
    <row r="14" spans="1:71" hidden="1" x14ac:dyDescent="0.3">
      <c r="A14" s="45">
        <v>9</v>
      </c>
      <c r="B14" s="46" t="s">
        <v>153</v>
      </c>
      <c r="C14" s="46" t="s">
        <v>158</v>
      </c>
      <c r="D14" s="46" t="s">
        <v>166</v>
      </c>
      <c r="E14" s="46" t="s">
        <v>167</v>
      </c>
      <c r="F14" s="46" t="s">
        <v>168</v>
      </c>
      <c r="G14" s="46" t="s">
        <v>161</v>
      </c>
      <c r="H14" s="46" t="s">
        <v>162</v>
      </c>
      <c r="I14" s="46">
        <v>195423</v>
      </c>
      <c r="J14" s="46" t="s">
        <v>269</v>
      </c>
      <c r="K14" s="46">
        <v>195423</v>
      </c>
      <c r="L14" s="46" t="s">
        <v>165</v>
      </c>
      <c r="M14" s="46" t="s">
        <v>164</v>
      </c>
      <c r="N14" s="46">
        <v>373635</v>
      </c>
      <c r="O14" s="46" t="s">
        <v>270</v>
      </c>
      <c r="P14" s="46">
        <v>560073</v>
      </c>
      <c r="Q14" s="46" t="s">
        <v>271</v>
      </c>
      <c r="R14" s="46" t="s">
        <v>172</v>
      </c>
      <c r="S14" s="46" t="s">
        <v>272</v>
      </c>
      <c r="T14" s="46" t="s">
        <v>273</v>
      </c>
      <c r="U14" s="46" t="s">
        <v>201</v>
      </c>
      <c r="V14" s="46" t="s">
        <v>176</v>
      </c>
      <c r="W14" s="46">
        <v>541</v>
      </c>
      <c r="X14" s="46" t="s">
        <v>203</v>
      </c>
      <c r="Y14" s="46">
        <v>350670762</v>
      </c>
      <c r="Z14" s="83" t="s">
        <v>274</v>
      </c>
      <c r="AA14" s="46" t="s">
        <v>275</v>
      </c>
      <c r="AB14" s="46">
        <v>40908</v>
      </c>
      <c r="AC14" s="46" t="s">
        <v>206</v>
      </c>
      <c r="AD14" s="46">
        <v>24</v>
      </c>
      <c r="AE14" s="46" t="s">
        <v>181</v>
      </c>
      <c r="AF14" s="46" t="s">
        <v>182</v>
      </c>
      <c r="AG14" s="46" t="s">
        <v>276</v>
      </c>
      <c r="AH14" s="46" t="s">
        <v>184</v>
      </c>
      <c r="AI14" s="46" t="s">
        <v>277</v>
      </c>
      <c r="AJ14" s="46">
        <v>2231</v>
      </c>
      <c r="AK14" s="46">
        <v>2200</v>
      </c>
      <c r="AL14" s="46" t="s">
        <v>278</v>
      </c>
      <c r="AM14" s="46">
        <v>6699.65</v>
      </c>
      <c r="AN14" s="46">
        <v>4331.3500000000004</v>
      </c>
      <c r="AO14" s="46">
        <v>11031</v>
      </c>
      <c r="AP14" s="46">
        <v>34208.35</v>
      </c>
      <c r="AQ14" s="46">
        <v>7591.65</v>
      </c>
      <c r="AR14" s="46">
        <v>41800</v>
      </c>
      <c r="AS14" s="46">
        <v>34208.35</v>
      </c>
      <c r="AT14" s="46">
        <v>7591.65</v>
      </c>
      <c r="AU14" s="46">
        <v>41800</v>
      </c>
      <c r="AV14" s="46">
        <v>26</v>
      </c>
      <c r="AW14" s="46">
        <v>598</v>
      </c>
      <c r="AX14" s="46" t="s">
        <v>268</v>
      </c>
      <c r="AY14" s="75">
        <v>45230</v>
      </c>
      <c r="AZ14" s="46"/>
      <c r="BA14" s="46"/>
      <c r="BB14" s="46" t="s">
        <v>188</v>
      </c>
      <c r="BC14" s="46" t="s">
        <v>189</v>
      </c>
      <c r="BD14" s="46"/>
      <c r="BE14" s="46">
        <v>0</v>
      </c>
      <c r="BF14" s="46" t="s">
        <v>273</v>
      </c>
      <c r="BG14" s="61">
        <v>45775</v>
      </c>
      <c r="BH14" s="61" t="s">
        <v>968</v>
      </c>
      <c r="BI14" s="60" t="s">
        <v>980</v>
      </c>
      <c r="BJ14" s="33"/>
      <c r="BK14" s="66"/>
      <c r="BL14" s="44"/>
      <c r="BM14" s="65"/>
      <c r="BN14" s="60" t="s">
        <v>978</v>
      </c>
      <c r="BO14" s="60"/>
      <c r="BP14" s="65"/>
      <c r="BQ14" s="80" t="s">
        <v>981</v>
      </c>
    </row>
    <row r="15" spans="1:71" hidden="1" x14ac:dyDescent="0.3">
      <c r="A15" s="45">
        <v>10</v>
      </c>
      <c r="B15" s="46" t="s">
        <v>153</v>
      </c>
      <c r="C15" s="46" t="s">
        <v>158</v>
      </c>
      <c r="D15" s="46" t="s">
        <v>166</v>
      </c>
      <c r="E15" s="46" t="s">
        <v>167</v>
      </c>
      <c r="F15" s="46" t="s">
        <v>168</v>
      </c>
      <c r="G15" s="46" t="s">
        <v>161</v>
      </c>
      <c r="H15" s="46" t="s">
        <v>162</v>
      </c>
      <c r="I15" s="46">
        <v>144379</v>
      </c>
      <c r="J15" s="46" t="s">
        <v>279</v>
      </c>
      <c r="K15" s="46">
        <v>144379</v>
      </c>
      <c r="L15" s="46" t="s">
        <v>165</v>
      </c>
      <c r="M15" s="46" t="s">
        <v>164</v>
      </c>
      <c r="N15" s="46">
        <v>244054</v>
      </c>
      <c r="O15" s="46" t="s">
        <v>280</v>
      </c>
      <c r="P15" s="46">
        <v>320732</v>
      </c>
      <c r="Q15" s="46" t="s">
        <v>281</v>
      </c>
      <c r="R15" s="46" t="s">
        <v>172</v>
      </c>
      <c r="S15" s="46" t="s">
        <v>282</v>
      </c>
      <c r="T15" s="46" t="s">
        <v>283</v>
      </c>
      <c r="U15" s="46" t="s">
        <v>201</v>
      </c>
      <c r="V15" s="46" t="s">
        <v>176</v>
      </c>
      <c r="W15" s="46">
        <v>541</v>
      </c>
      <c r="X15" s="46" t="s">
        <v>203</v>
      </c>
      <c r="Y15" s="46">
        <v>351022739</v>
      </c>
      <c r="Z15" s="83" t="s">
        <v>284</v>
      </c>
      <c r="AA15" s="46" t="s">
        <v>285</v>
      </c>
      <c r="AB15" s="46">
        <v>41952</v>
      </c>
      <c r="AC15" s="46" t="s">
        <v>230</v>
      </c>
      <c r="AD15" s="46">
        <v>24</v>
      </c>
      <c r="AE15" s="46" t="s">
        <v>181</v>
      </c>
      <c r="AF15" s="46" t="s">
        <v>182</v>
      </c>
      <c r="AG15" s="46" t="s">
        <v>286</v>
      </c>
      <c r="AH15" s="46" t="s">
        <v>184</v>
      </c>
      <c r="AI15" s="46" t="s">
        <v>287</v>
      </c>
      <c r="AJ15" s="46">
        <v>2614</v>
      </c>
      <c r="AK15" s="46">
        <v>2250</v>
      </c>
      <c r="AL15" s="46" t="s">
        <v>288</v>
      </c>
      <c r="AM15" s="46">
        <v>39748.78</v>
      </c>
      <c r="AN15" s="46">
        <v>12365.22</v>
      </c>
      <c r="AO15" s="46">
        <v>52114</v>
      </c>
      <c r="AP15" s="46">
        <v>2203.2199999999998</v>
      </c>
      <c r="AQ15" s="46">
        <v>46.78</v>
      </c>
      <c r="AR15" s="46">
        <v>2250</v>
      </c>
      <c r="AS15" s="46">
        <v>2203.2199999999998</v>
      </c>
      <c r="AT15" s="46">
        <v>46.78</v>
      </c>
      <c r="AU15" s="46">
        <v>2250</v>
      </c>
      <c r="AV15" s="46">
        <v>24</v>
      </c>
      <c r="AW15" s="46">
        <v>17</v>
      </c>
      <c r="AX15" s="46" t="s">
        <v>187</v>
      </c>
      <c r="AY15" s="75">
        <v>45728</v>
      </c>
      <c r="AZ15" s="46"/>
      <c r="BA15" s="46"/>
      <c r="BB15" s="46" t="s">
        <v>188</v>
      </c>
      <c r="BC15" s="46" t="s">
        <v>189</v>
      </c>
      <c r="BD15" s="46"/>
      <c r="BE15" s="46">
        <v>0</v>
      </c>
      <c r="BF15" s="46" t="s">
        <v>283</v>
      </c>
      <c r="BG15" s="61">
        <v>45776</v>
      </c>
      <c r="BH15" s="61" t="s">
        <v>968</v>
      </c>
      <c r="BI15" s="60" t="s">
        <v>980</v>
      </c>
      <c r="BJ15" s="33"/>
      <c r="BK15" s="66"/>
      <c r="BL15" s="44"/>
      <c r="BM15" s="65"/>
      <c r="BN15" s="60" t="s">
        <v>978</v>
      </c>
      <c r="BO15" s="60"/>
      <c r="BP15" s="65"/>
      <c r="BQ15" s="80" t="s">
        <v>981</v>
      </c>
    </row>
    <row r="16" spans="1:71" hidden="1" x14ac:dyDescent="0.3">
      <c r="A16" s="45">
        <v>11</v>
      </c>
      <c r="B16" s="46" t="s">
        <v>153</v>
      </c>
      <c r="C16" s="46" t="s">
        <v>158</v>
      </c>
      <c r="D16" s="46" t="s">
        <v>166</v>
      </c>
      <c r="E16" s="46" t="s">
        <v>167</v>
      </c>
      <c r="F16" s="46" t="s">
        <v>168</v>
      </c>
      <c r="G16" s="46" t="s">
        <v>161</v>
      </c>
      <c r="H16" s="46" t="s">
        <v>162</v>
      </c>
      <c r="I16" s="46">
        <v>75144</v>
      </c>
      <c r="J16" s="46" t="s">
        <v>223</v>
      </c>
      <c r="K16" s="46">
        <v>75144</v>
      </c>
      <c r="L16" s="46" t="s">
        <v>165</v>
      </c>
      <c r="M16" s="46" t="s">
        <v>164</v>
      </c>
      <c r="N16" s="46">
        <v>390918</v>
      </c>
      <c r="O16" s="46" t="s">
        <v>289</v>
      </c>
      <c r="P16" s="46">
        <v>578751</v>
      </c>
      <c r="Q16" s="46" t="s">
        <v>290</v>
      </c>
      <c r="R16" s="46" t="s">
        <v>172</v>
      </c>
      <c r="S16" s="46" t="s">
        <v>291</v>
      </c>
      <c r="T16" s="46" t="s">
        <v>292</v>
      </c>
      <c r="U16" s="46" t="s">
        <v>175</v>
      </c>
      <c r="V16" s="46" t="s">
        <v>176</v>
      </c>
      <c r="W16" s="46">
        <v>541</v>
      </c>
      <c r="X16" s="46" t="s">
        <v>203</v>
      </c>
      <c r="Y16" s="46">
        <v>351062517</v>
      </c>
      <c r="Z16" s="83" t="s">
        <v>293</v>
      </c>
      <c r="AA16" s="46" t="s">
        <v>294</v>
      </c>
      <c r="AB16" s="46">
        <v>41952</v>
      </c>
      <c r="AC16" s="46" t="s">
        <v>295</v>
      </c>
      <c r="AD16" s="46">
        <v>24</v>
      </c>
      <c r="AE16" s="46" t="s">
        <v>181</v>
      </c>
      <c r="AF16" s="46" t="s">
        <v>182</v>
      </c>
      <c r="AG16" s="46" t="s">
        <v>296</v>
      </c>
      <c r="AH16" s="46" t="s">
        <v>184</v>
      </c>
      <c r="AI16" s="46" t="s">
        <v>185</v>
      </c>
      <c r="AJ16" s="46">
        <v>2643</v>
      </c>
      <c r="AK16" s="46">
        <v>2250</v>
      </c>
      <c r="AL16" s="46" t="s">
        <v>297</v>
      </c>
      <c r="AM16" s="46">
        <v>39748.78</v>
      </c>
      <c r="AN16" s="46">
        <v>12394.22</v>
      </c>
      <c r="AO16" s="46">
        <v>52143</v>
      </c>
      <c r="AP16" s="46">
        <v>2203.2199999999998</v>
      </c>
      <c r="AQ16" s="46">
        <v>46.78</v>
      </c>
      <c r="AR16" s="46">
        <v>2250</v>
      </c>
      <c r="AS16" s="46">
        <v>2203.2199999999998</v>
      </c>
      <c r="AT16" s="46">
        <v>46.78</v>
      </c>
      <c r="AU16" s="46">
        <v>2250</v>
      </c>
      <c r="AV16" s="46">
        <v>24</v>
      </c>
      <c r="AW16" s="46">
        <v>17</v>
      </c>
      <c r="AX16" s="46" t="s">
        <v>187</v>
      </c>
      <c r="AY16" s="75">
        <v>45726</v>
      </c>
      <c r="AZ16" s="46"/>
      <c r="BA16" s="46"/>
      <c r="BB16" s="46" t="s">
        <v>188</v>
      </c>
      <c r="BC16" s="46" t="s">
        <v>189</v>
      </c>
      <c r="BD16" s="46"/>
      <c r="BE16" s="46">
        <v>0</v>
      </c>
      <c r="BF16" s="46" t="s">
        <v>292</v>
      </c>
      <c r="BG16" s="61">
        <v>45777</v>
      </c>
      <c r="BH16" s="61" t="s">
        <v>968</v>
      </c>
      <c r="BI16" s="60" t="s">
        <v>980</v>
      </c>
      <c r="BJ16" s="33"/>
      <c r="BK16" s="66"/>
      <c r="BL16" s="44"/>
      <c r="BM16" s="65"/>
      <c r="BN16" s="60" t="s">
        <v>978</v>
      </c>
      <c r="BO16" s="60"/>
      <c r="BP16" s="65"/>
      <c r="BQ16" s="80" t="s">
        <v>981</v>
      </c>
    </row>
    <row r="17" spans="1:69" x14ac:dyDescent="0.3">
      <c r="A17" s="45">
        <v>12</v>
      </c>
      <c r="B17" s="46" t="s">
        <v>153</v>
      </c>
      <c r="C17" s="46" t="s">
        <v>158</v>
      </c>
      <c r="D17" s="46" t="s">
        <v>166</v>
      </c>
      <c r="E17" s="46" t="s">
        <v>167</v>
      </c>
      <c r="F17" s="46" t="s">
        <v>168</v>
      </c>
      <c r="G17" s="46" t="s">
        <v>161</v>
      </c>
      <c r="H17" s="46" t="s">
        <v>162</v>
      </c>
      <c r="I17" s="46">
        <v>142126</v>
      </c>
      <c r="J17" s="46" t="s">
        <v>169</v>
      </c>
      <c r="K17" s="46">
        <v>142126</v>
      </c>
      <c r="L17" s="46" t="s">
        <v>165</v>
      </c>
      <c r="M17" s="46" t="s">
        <v>164</v>
      </c>
      <c r="N17" s="46">
        <v>259173</v>
      </c>
      <c r="O17" s="46" t="s">
        <v>170</v>
      </c>
      <c r="P17" s="46">
        <v>340307</v>
      </c>
      <c r="Q17" s="46" t="s">
        <v>171</v>
      </c>
      <c r="R17" s="46" t="s">
        <v>172</v>
      </c>
      <c r="S17" s="46" t="s">
        <v>298</v>
      </c>
      <c r="T17" s="46" t="s">
        <v>299</v>
      </c>
      <c r="U17" s="46" t="s">
        <v>175</v>
      </c>
      <c r="V17" s="46" t="s">
        <v>176</v>
      </c>
      <c r="W17" s="46">
        <v>541</v>
      </c>
      <c r="X17" s="46" t="s">
        <v>177</v>
      </c>
      <c r="Y17" s="46">
        <v>351254471</v>
      </c>
      <c r="Z17" s="83" t="s">
        <v>300</v>
      </c>
      <c r="AA17" s="46" t="s">
        <v>301</v>
      </c>
      <c r="AB17" s="46">
        <v>50302</v>
      </c>
      <c r="AC17" s="46" t="s">
        <v>180</v>
      </c>
      <c r="AD17" s="46">
        <v>24</v>
      </c>
      <c r="AE17" s="46" t="s">
        <v>302</v>
      </c>
      <c r="AF17" s="46" t="s">
        <v>253</v>
      </c>
      <c r="AG17" s="46" t="s">
        <v>303</v>
      </c>
      <c r="AH17" s="46" t="s">
        <v>255</v>
      </c>
      <c r="AI17" s="46" t="s">
        <v>287</v>
      </c>
      <c r="AJ17" s="46">
        <v>2854</v>
      </c>
      <c r="AK17" s="46">
        <v>2700</v>
      </c>
      <c r="AL17" s="46" t="s">
        <v>304</v>
      </c>
      <c r="AM17" s="46">
        <v>42523.85</v>
      </c>
      <c r="AN17" s="46">
        <v>14330.15</v>
      </c>
      <c r="AO17" s="46">
        <v>56854</v>
      </c>
      <c r="AP17" s="46">
        <v>7778.15</v>
      </c>
      <c r="AQ17" s="46">
        <v>321.85000000000002</v>
      </c>
      <c r="AR17" s="46">
        <v>8100</v>
      </c>
      <c r="AS17" s="46">
        <v>7778.15</v>
      </c>
      <c r="AT17" s="46">
        <v>321.85000000000002</v>
      </c>
      <c r="AU17" s="46">
        <v>8100</v>
      </c>
      <c r="AV17" s="46">
        <v>24</v>
      </c>
      <c r="AW17" s="46">
        <v>73</v>
      </c>
      <c r="AX17" s="46" t="s">
        <v>305</v>
      </c>
      <c r="AY17" s="75">
        <v>45684</v>
      </c>
      <c r="AZ17" s="46"/>
      <c r="BA17" s="46"/>
      <c r="BB17" s="46" t="s">
        <v>188</v>
      </c>
      <c r="BC17" s="46" t="s">
        <v>189</v>
      </c>
      <c r="BD17" s="46"/>
      <c r="BE17" s="46">
        <v>0</v>
      </c>
      <c r="BF17" s="46" t="s">
        <v>299</v>
      </c>
      <c r="BG17" s="61">
        <v>45776</v>
      </c>
      <c r="BH17" s="61" t="s">
        <v>968</v>
      </c>
      <c r="BI17" s="60" t="s">
        <v>969</v>
      </c>
      <c r="BJ17" s="33" t="s">
        <v>983</v>
      </c>
      <c r="BK17" s="66" t="s">
        <v>972</v>
      </c>
      <c r="BL17" s="44"/>
      <c r="BM17" s="65"/>
      <c r="BN17" s="60" t="s">
        <v>978</v>
      </c>
      <c r="BO17" s="60"/>
      <c r="BP17" s="65"/>
      <c r="BQ17" s="80" t="s">
        <v>982</v>
      </c>
    </row>
    <row r="18" spans="1:69" hidden="1" x14ac:dyDescent="0.3">
      <c r="A18" s="45">
        <v>13</v>
      </c>
      <c r="B18" s="46" t="s">
        <v>153</v>
      </c>
      <c r="C18" s="46" t="s">
        <v>158</v>
      </c>
      <c r="D18" s="46" t="s">
        <v>166</v>
      </c>
      <c r="E18" s="46" t="s">
        <v>167</v>
      </c>
      <c r="F18" s="46" t="s">
        <v>168</v>
      </c>
      <c r="G18" s="46" t="s">
        <v>161</v>
      </c>
      <c r="H18" s="46" t="s">
        <v>162</v>
      </c>
      <c r="I18" s="46">
        <v>149835</v>
      </c>
      <c r="J18" s="46" t="s">
        <v>306</v>
      </c>
      <c r="K18" s="46">
        <v>149835</v>
      </c>
      <c r="L18" s="46" t="s">
        <v>165</v>
      </c>
      <c r="M18" s="46" t="s">
        <v>164</v>
      </c>
      <c r="N18" s="46">
        <v>268767</v>
      </c>
      <c r="O18" s="46" t="s">
        <v>307</v>
      </c>
      <c r="P18" s="46">
        <v>352761</v>
      </c>
      <c r="Q18" s="46" t="s">
        <v>308</v>
      </c>
      <c r="R18" s="46" t="s">
        <v>172</v>
      </c>
      <c r="S18" s="46" t="s">
        <v>309</v>
      </c>
      <c r="T18" s="46" t="s">
        <v>310</v>
      </c>
      <c r="U18" s="46" t="s">
        <v>175</v>
      </c>
      <c r="V18" s="46" t="s">
        <v>176</v>
      </c>
      <c r="W18" s="46">
        <v>541</v>
      </c>
      <c r="X18" s="46" t="s">
        <v>203</v>
      </c>
      <c r="Y18" s="46">
        <v>351357206</v>
      </c>
      <c r="Z18" s="83" t="s">
        <v>311</v>
      </c>
      <c r="AA18" s="46" t="s">
        <v>312</v>
      </c>
      <c r="AB18" s="46">
        <v>63000</v>
      </c>
      <c r="AC18" s="46" t="s">
        <v>230</v>
      </c>
      <c r="AD18" s="46">
        <v>24</v>
      </c>
      <c r="AE18" s="46" t="s">
        <v>313</v>
      </c>
      <c r="AF18" s="46" t="s">
        <v>253</v>
      </c>
      <c r="AG18" s="46" t="s">
        <v>314</v>
      </c>
      <c r="AH18" s="46" t="s">
        <v>255</v>
      </c>
      <c r="AI18" s="46" t="s">
        <v>315</v>
      </c>
      <c r="AJ18" s="46">
        <v>3400</v>
      </c>
      <c r="AK18" s="46">
        <v>3400</v>
      </c>
      <c r="AL18" s="46" t="s">
        <v>316</v>
      </c>
      <c r="AM18" s="46">
        <v>49381.25</v>
      </c>
      <c r="AN18" s="46">
        <v>18618.75</v>
      </c>
      <c r="AO18" s="46">
        <v>68000</v>
      </c>
      <c r="AP18" s="46">
        <v>13618.75</v>
      </c>
      <c r="AQ18" s="46">
        <v>730.25</v>
      </c>
      <c r="AR18" s="46">
        <v>14349</v>
      </c>
      <c r="AS18" s="46">
        <v>9554.11</v>
      </c>
      <c r="AT18" s="46">
        <v>645.89</v>
      </c>
      <c r="AU18" s="46">
        <v>10200</v>
      </c>
      <c r="AV18" s="46">
        <v>23</v>
      </c>
      <c r="AW18" s="46">
        <v>81</v>
      </c>
      <c r="AX18" s="46" t="s">
        <v>305</v>
      </c>
      <c r="AY18" s="75">
        <v>45678</v>
      </c>
      <c r="AZ18" s="46"/>
      <c r="BA18" s="46"/>
      <c r="BB18" s="46" t="s">
        <v>188</v>
      </c>
      <c r="BC18" s="46" t="s">
        <v>189</v>
      </c>
      <c r="BD18" s="46"/>
      <c r="BE18" s="46">
        <v>0</v>
      </c>
      <c r="BF18" s="46" t="s">
        <v>310</v>
      </c>
      <c r="BG18" s="61">
        <v>45775</v>
      </c>
      <c r="BH18" s="61" t="s">
        <v>968</v>
      </c>
      <c r="BI18" s="60" t="s">
        <v>980</v>
      </c>
      <c r="BJ18" s="33"/>
      <c r="BK18" s="66"/>
      <c r="BL18" s="44"/>
      <c r="BM18" s="65"/>
      <c r="BN18" s="60" t="s">
        <v>978</v>
      </c>
      <c r="BO18" s="60"/>
      <c r="BP18" s="65"/>
      <c r="BQ18" s="80" t="s">
        <v>981</v>
      </c>
    </row>
    <row r="19" spans="1:69" x14ac:dyDescent="0.3">
      <c r="A19" s="45">
        <v>14</v>
      </c>
      <c r="B19" s="46" t="s">
        <v>153</v>
      </c>
      <c r="C19" s="46" t="s">
        <v>158</v>
      </c>
      <c r="D19" s="46" t="s">
        <v>166</v>
      </c>
      <c r="E19" s="46" t="s">
        <v>167</v>
      </c>
      <c r="F19" s="46" t="s">
        <v>168</v>
      </c>
      <c r="G19" s="46" t="s">
        <v>161</v>
      </c>
      <c r="H19" s="46" t="s">
        <v>162</v>
      </c>
      <c r="I19" s="46">
        <v>75144</v>
      </c>
      <c r="J19" s="46" t="s">
        <v>223</v>
      </c>
      <c r="K19" s="46">
        <v>75144</v>
      </c>
      <c r="L19" s="46" t="s">
        <v>165</v>
      </c>
      <c r="M19" s="46" t="s">
        <v>164</v>
      </c>
      <c r="N19" s="46">
        <v>240700</v>
      </c>
      <c r="O19" s="46" t="s">
        <v>246</v>
      </c>
      <c r="P19" s="46">
        <v>316524</v>
      </c>
      <c r="Q19" s="46" t="s">
        <v>317</v>
      </c>
      <c r="R19" s="46" t="s">
        <v>172</v>
      </c>
      <c r="S19" s="46" t="s">
        <v>318</v>
      </c>
      <c r="T19" s="46" t="s">
        <v>319</v>
      </c>
      <c r="U19" s="46" t="s">
        <v>175</v>
      </c>
      <c r="V19" s="46" t="s">
        <v>176</v>
      </c>
      <c r="W19" s="46">
        <v>541</v>
      </c>
      <c r="X19" s="46" t="s">
        <v>177</v>
      </c>
      <c r="Y19" s="46">
        <v>351384303</v>
      </c>
      <c r="Z19" s="83" t="s">
        <v>320</v>
      </c>
      <c r="AA19" s="46" t="s">
        <v>321</v>
      </c>
      <c r="AB19" s="46">
        <v>42000</v>
      </c>
      <c r="AC19" s="46" t="s">
        <v>206</v>
      </c>
      <c r="AD19" s="46">
        <v>24</v>
      </c>
      <c r="AE19" s="46" t="s">
        <v>181</v>
      </c>
      <c r="AF19" s="46" t="s">
        <v>207</v>
      </c>
      <c r="AG19" s="46" t="s">
        <v>322</v>
      </c>
      <c r="AH19" s="46" t="s">
        <v>184</v>
      </c>
      <c r="AI19" s="46" t="s">
        <v>315</v>
      </c>
      <c r="AJ19" s="46">
        <v>2250</v>
      </c>
      <c r="AK19" s="46">
        <v>2250</v>
      </c>
      <c r="AL19" s="46" t="s">
        <v>323</v>
      </c>
      <c r="AM19" s="46">
        <v>36623.68</v>
      </c>
      <c r="AN19" s="46">
        <v>12876.32</v>
      </c>
      <c r="AO19" s="46">
        <v>49500</v>
      </c>
      <c r="AP19" s="46">
        <v>5376.32</v>
      </c>
      <c r="AQ19" s="46">
        <v>181.68</v>
      </c>
      <c r="AR19" s="46">
        <v>5558</v>
      </c>
      <c r="AS19" s="46">
        <v>2135.85</v>
      </c>
      <c r="AT19" s="46">
        <v>114.15</v>
      </c>
      <c r="AU19" s="46">
        <v>2250</v>
      </c>
      <c r="AV19" s="46">
        <v>23</v>
      </c>
      <c r="AW19" s="46">
        <v>17</v>
      </c>
      <c r="AX19" s="46" t="s">
        <v>187</v>
      </c>
      <c r="AY19" s="75">
        <v>45743</v>
      </c>
      <c r="AZ19" s="46"/>
      <c r="BA19" s="46"/>
      <c r="BB19" s="46" t="s">
        <v>188</v>
      </c>
      <c r="BC19" s="46" t="s">
        <v>189</v>
      </c>
      <c r="BD19" s="46"/>
      <c r="BE19" s="46">
        <v>0</v>
      </c>
      <c r="BF19" s="46" t="s">
        <v>319</v>
      </c>
      <c r="BG19" s="61">
        <v>45777</v>
      </c>
      <c r="BH19" s="61" t="s">
        <v>968</v>
      </c>
      <c r="BI19" s="60" t="s">
        <v>969</v>
      </c>
      <c r="BJ19" s="33" t="s">
        <v>970</v>
      </c>
      <c r="BK19" s="66" t="s">
        <v>156</v>
      </c>
      <c r="BL19" s="44" t="s">
        <v>977</v>
      </c>
      <c r="BM19" s="65"/>
      <c r="BN19" s="60" t="s">
        <v>975</v>
      </c>
      <c r="BO19" s="60" t="s">
        <v>976</v>
      </c>
      <c r="BP19" s="65">
        <v>2250</v>
      </c>
      <c r="BQ19" s="79" t="s">
        <v>1059</v>
      </c>
    </row>
    <row r="20" spans="1:69" hidden="1" x14ac:dyDescent="0.3">
      <c r="A20" s="45">
        <v>15</v>
      </c>
      <c r="B20" s="46" t="s">
        <v>153</v>
      </c>
      <c r="C20" s="46" t="s">
        <v>158</v>
      </c>
      <c r="D20" s="46" t="s">
        <v>166</v>
      </c>
      <c r="E20" s="46" t="s">
        <v>167</v>
      </c>
      <c r="F20" s="46" t="s">
        <v>168</v>
      </c>
      <c r="G20" s="46" t="s">
        <v>161</v>
      </c>
      <c r="H20" s="46" t="s">
        <v>162</v>
      </c>
      <c r="I20" s="46">
        <v>194133</v>
      </c>
      <c r="J20" s="46" t="s">
        <v>324</v>
      </c>
      <c r="K20" s="46">
        <v>194133</v>
      </c>
      <c r="L20" s="46" t="s">
        <v>165</v>
      </c>
      <c r="M20" s="46" t="s">
        <v>164</v>
      </c>
      <c r="N20" s="46">
        <v>247590</v>
      </c>
      <c r="O20" s="46" t="s">
        <v>325</v>
      </c>
      <c r="P20" s="46">
        <v>609328</v>
      </c>
      <c r="Q20" s="46" t="s">
        <v>326</v>
      </c>
      <c r="R20" s="46" t="s">
        <v>172</v>
      </c>
      <c r="S20" s="46" t="s">
        <v>327</v>
      </c>
      <c r="T20" s="46" t="s">
        <v>328</v>
      </c>
      <c r="U20" s="46" t="s">
        <v>216</v>
      </c>
      <c r="V20" s="46" t="s">
        <v>176</v>
      </c>
      <c r="W20" s="46">
        <v>541</v>
      </c>
      <c r="X20" s="46" t="s">
        <v>203</v>
      </c>
      <c r="Y20" s="46">
        <v>351423831</v>
      </c>
      <c r="Z20" s="83" t="s">
        <v>329</v>
      </c>
      <c r="AA20" s="46" t="s">
        <v>330</v>
      </c>
      <c r="AB20" s="46">
        <v>42000</v>
      </c>
      <c r="AC20" s="46" t="s">
        <v>331</v>
      </c>
      <c r="AD20" s="46">
        <v>24</v>
      </c>
      <c r="AE20" s="46" t="s">
        <v>181</v>
      </c>
      <c r="AF20" s="46" t="s">
        <v>207</v>
      </c>
      <c r="AG20" s="46" t="s">
        <v>332</v>
      </c>
      <c r="AH20" s="46" t="s">
        <v>184</v>
      </c>
      <c r="AI20" s="46" t="s">
        <v>333</v>
      </c>
      <c r="AJ20" s="46">
        <v>2250</v>
      </c>
      <c r="AK20" s="46">
        <v>2250</v>
      </c>
      <c r="AL20" s="46" t="s">
        <v>334</v>
      </c>
      <c r="AM20" s="46">
        <v>37244.74</v>
      </c>
      <c r="AN20" s="46">
        <v>12255.26</v>
      </c>
      <c r="AO20" s="46">
        <v>49500</v>
      </c>
      <c r="AP20" s="46">
        <v>4755.26</v>
      </c>
      <c r="AQ20" s="46">
        <v>154.74</v>
      </c>
      <c r="AR20" s="46">
        <v>4910</v>
      </c>
      <c r="AS20" s="46">
        <v>2149.0300000000002</v>
      </c>
      <c r="AT20" s="46">
        <v>100.97</v>
      </c>
      <c r="AU20" s="46">
        <v>2250</v>
      </c>
      <c r="AV20" s="46">
        <v>23</v>
      </c>
      <c r="AW20" s="46">
        <v>54</v>
      </c>
      <c r="AX20" s="46" t="s">
        <v>335</v>
      </c>
      <c r="AY20" s="75">
        <v>45744</v>
      </c>
      <c r="AZ20" s="46"/>
      <c r="BA20" s="46"/>
      <c r="BB20" s="46" t="s">
        <v>188</v>
      </c>
      <c r="BC20" s="46" t="s">
        <v>189</v>
      </c>
      <c r="BD20" s="46"/>
      <c r="BE20" s="46">
        <v>0</v>
      </c>
      <c r="BF20" s="46" t="s">
        <v>328</v>
      </c>
      <c r="BG20" s="61">
        <v>45775</v>
      </c>
      <c r="BH20" s="61" t="s">
        <v>968</v>
      </c>
      <c r="BI20" s="60" t="s">
        <v>980</v>
      </c>
      <c r="BJ20" s="33"/>
      <c r="BK20" s="66"/>
      <c r="BL20" s="44"/>
      <c r="BM20" s="65"/>
      <c r="BN20" s="60" t="s">
        <v>978</v>
      </c>
      <c r="BO20" s="60"/>
      <c r="BP20" s="65"/>
      <c r="BQ20" s="80" t="s">
        <v>981</v>
      </c>
    </row>
    <row r="21" spans="1:69" hidden="1" x14ac:dyDescent="0.3">
      <c r="A21" s="45">
        <v>16</v>
      </c>
      <c r="B21" s="46" t="s">
        <v>153</v>
      </c>
      <c r="C21" s="46" t="s">
        <v>158</v>
      </c>
      <c r="D21" s="46" t="s">
        <v>166</v>
      </c>
      <c r="E21" s="46" t="s">
        <v>167</v>
      </c>
      <c r="F21" s="46" t="s">
        <v>168</v>
      </c>
      <c r="G21" s="46" t="s">
        <v>161</v>
      </c>
      <c r="H21" s="46" t="s">
        <v>162</v>
      </c>
      <c r="I21" s="46">
        <v>194133</v>
      </c>
      <c r="J21" s="46" t="s">
        <v>324</v>
      </c>
      <c r="K21" s="46">
        <v>194133</v>
      </c>
      <c r="L21" s="46" t="s">
        <v>165</v>
      </c>
      <c r="M21" s="46" t="s">
        <v>164</v>
      </c>
      <c r="N21" s="46">
        <v>247590</v>
      </c>
      <c r="O21" s="46" t="s">
        <v>325</v>
      </c>
      <c r="P21" s="46">
        <v>609328</v>
      </c>
      <c r="Q21" s="46" t="s">
        <v>326</v>
      </c>
      <c r="R21" s="46" t="s">
        <v>172</v>
      </c>
      <c r="S21" s="46" t="s">
        <v>336</v>
      </c>
      <c r="T21" s="46" t="s">
        <v>337</v>
      </c>
      <c r="U21" s="46" t="s">
        <v>216</v>
      </c>
      <c r="V21" s="46" t="s">
        <v>176</v>
      </c>
      <c r="W21" s="46">
        <v>541</v>
      </c>
      <c r="X21" s="46" t="s">
        <v>203</v>
      </c>
      <c r="Y21" s="46">
        <v>351423887</v>
      </c>
      <c r="Z21" s="83" t="s">
        <v>338</v>
      </c>
      <c r="AA21" s="46" t="s">
        <v>330</v>
      </c>
      <c r="AB21" s="46">
        <v>63000</v>
      </c>
      <c r="AC21" s="46" t="s">
        <v>331</v>
      </c>
      <c r="AD21" s="46">
        <v>24</v>
      </c>
      <c r="AE21" s="46" t="s">
        <v>302</v>
      </c>
      <c r="AF21" s="46" t="s">
        <v>207</v>
      </c>
      <c r="AG21" s="46" t="s">
        <v>339</v>
      </c>
      <c r="AH21" s="46" t="s">
        <v>184</v>
      </c>
      <c r="AI21" s="46" t="s">
        <v>333</v>
      </c>
      <c r="AJ21" s="46">
        <v>3400</v>
      </c>
      <c r="AK21" s="46">
        <v>3400</v>
      </c>
      <c r="AL21" s="46" t="s">
        <v>340</v>
      </c>
      <c r="AM21" s="46">
        <v>50212.43</v>
      </c>
      <c r="AN21" s="46">
        <v>17787.57</v>
      </c>
      <c r="AO21" s="46">
        <v>68000</v>
      </c>
      <c r="AP21" s="46">
        <v>12787.57</v>
      </c>
      <c r="AQ21" s="46">
        <v>659.43</v>
      </c>
      <c r="AR21" s="46">
        <v>13447</v>
      </c>
      <c r="AS21" s="46">
        <v>9606.41</v>
      </c>
      <c r="AT21" s="46">
        <v>593.59</v>
      </c>
      <c r="AU21" s="46">
        <v>10200</v>
      </c>
      <c r="AV21" s="46">
        <v>23</v>
      </c>
      <c r="AW21" s="46">
        <v>82</v>
      </c>
      <c r="AX21" s="46" t="s">
        <v>305</v>
      </c>
      <c r="AY21" s="75">
        <v>45687</v>
      </c>
      <c r="AZ21" s="46"/>
      <c r="BA21" s="46"/>
      <c r="BB21" s="46" t="s">
        <v>188</v>
      </c>
      <c r="BC21" s="46" t="s">
        <v>189</v>
      </c>
      <c r="BD21" s="46"/>
      <c r="BE21" s="46">
        <v>0</v>
      </c>
      <c r="BF21" s="46" t="s">
        <v>337</v>
      </c>
      <c r="BG21" s="61">
        <v>45775</v>
      </c>
      <c r="BH21" s="61" t="s">
        <v>968</v>
      </c>
      <c r="BI21" s="60" t="s">
        <v>980</v>
      </c>
      <c r="BJ21" s="33"/>
      <c r="BK21" s="66"/>
      <c r="BL21" s="44"/>
      <c r="BM21" s="65"/>
      <c r="BN21" s="60" t="s">
        <v>978</v>
      </c>
      <c r="BO21" s="60"/>
      <c r="BP21" s="65"/>
      <c r="BQ21" s="80" t="s">
        <v>981</v>
      </c>
    </row>
    <row r="22" spans="1:69" hidden="1" x14ac:dyDescent="0.3">
      <c r="A22" s="45">
        <v>17</v>
      </c>
      <c r="B22" s="46" t="s">
        <v>153</v>
      </c>
      <c r="C22" s="46" t="s">
        <v>158</v>
      </c>
      <c r="D22" s="46" t="s">
        <v>166</v>
      </c>
      <c r="E22" s="46" t="s">
        <v>167</v>
      </c>
      <c r="F22" s="46" t="s">
        <v>168</v>
      </c>
      <c r="G22" s="46" t="s">
        <v>161</v>
      </c>
      <c r="H22" s="46" t="s">
        <v>162</v>
      </c>
      <c r="I22" s="46">
        <v>194133</v>
      </c>
      <c r="J22" s="46" t="s">
        <v>324</v>
      </c>
      <c r="K22" s="46">
        <v>194133</v>
      </c>
      <c r="L22" s="46" t="s">
        <v>165</v>
      </c>
      <c r="M22" s="46" t="s">
        <v>164</v>
      </c>
      <c r="N22" s="46">
        <v>247590</v>
      </c>
      <c r="O22" s="46" t="s">
        <v>325</v>
      </c>
      <c r="P22" s="46">
        <v>609328</v>
      </c>
      <c r="Q22" s="46" t="s">
        <v>326</v>
      </c>
      <c r="R22" s="46" t="s">
        <v>172</v>
      </c>
      <c r="S22" s="46" t="s">
        <v>341</v>
      </c>
      <c r="T22" s="46" t="s">
        <v>342</v>
      </c>
      <c r="U22" s="46" t="s">
        <v>216</v>
      </c>
      <c r="V22" s="46" t="s">
        <v>176</v>
      </c>
      <c r="W22" s="46">
        <v>541</v>
      </c>
      <c r="X22" s="46" t="s">
        <v>203</v>
      </c>
      <c r="Y22" s="46">
        <v>351452450</v>
      </c>
      <c r="Z22" s="83" t="s">
        <v>343</v>
      </c>
      <c r="AA22" s="46" t="s">
        <v>344</v>
      </c>
      <c r="AB22" s="46">
        <v>42000</v>
      </c>
      <c r="AC22" s="46" t="s">
        <v>331</v>
      </c>
      <c r="AD22" s="46">
        <v>24</v>
      </c>
      <c r="AE22" s="46" t="s">
        <v>181</v>
      </c>
      <c r="AF22" s="46" t="s">
        <v>207</v>
      </c>
      <c r="AG22" s="46" t="s">
        <v>345</v>
      </c>
      <c r="AH22" s="46" t="s">
        <v>184</v>
      </c>
      <c r="AI22" s="46" t="s">
        <v>333</v>
      </c>
      <c r="AJ22" s="46">
        <v>2250</v>
      </c>
      <c r="AK22" s="46">
        <v>2250</v>
      </c>
      <c r="AL22" s="46" t="s">
        <v>297</v>
      </c>
      <c r="AM22" s="46">
        <v>37555.32</v>
      </c>
      <c r="AN22" s="46">
        <v>11944.68</v>
      </c>
      <c r="AO22" s="46">
        <v>49500</v>
      </c>
      <c r="AP22" s="46">
        <v>4444.68</v>
      </c>
      <c r="AQ22" s="46">
        <v>142.32</v>
      </c>
      <c r="AR22" s="46">
        <v>4587</v>
      </c>
      <c r="AS22" s="46">
        <v>2155.63</v>
      </c>
      <c r="AT22" s="46">
        <v>94.37</v>
      </c>
      <c r="AU22" s="46">
        <v>2250</v>
      </c>
      <c r="AV22" s="46">
        <v>23</v>
      </c>
      <c r="AW22" s="46">
        <v>54</v>
      </c>
      <c r="AX22" s="46" t="s">
        <v>335</v>
      </c>
      <c r="AY22" s="75">
        <v>45726</v>
      </c>
      <c r="AZ22" s="46"/>
      <c r="BA22" s="46"/>
      <c r="BB22" s="46" t="s">
        <v>188</v>
      </c>
      <c r="BC22" s="46" t="s">
        <v>189</v>
      </c>
      <c r="BD22" s="46"/>
      <c r="BE22" s="46">
        <v>0</v>
      </c>
      <c r="BF22" s="46" t="s">
        <v>342</v>
      </c>
      <c r="BG22" s="61">
        <v>45775</v>
      </c>
      <c r="BH22" s="61" t="s">
        <v>968</v>
      </c>
      <c r="BI22" s="60" t="s">
        <v>980</v>
      </c>
      <c r="BJ22" s="33"/>
      <c r="BK22" s="66"/>
      <c r="BL22" s="44"/>
      <c r="BM22" s="65"/>
      <c r="BN22" s="60" t="s">
        <v>978</v>
      </c>
      <c r="BO22" s="60"/>
      <c r="BP22" s="65"/>
      <c r="BQ22" s="80" t="s">
        <v>981</v>
      </c>
    </row>
    <row r="23" spans="1:69" hidden="1" x14ac:dyDescent="0.3">
      <c r="A23" s="45">
        <v>18</v>
      </c>
      <c r="B23" s="46" t="s">
        <v>153</v>
      </c>
      <c r="C23" s="46" t="s">
        <v>158</v>
      </c>
      <c r="D23" s="46" t="s">
        <v>166</v>
      </c>
      <c r="E23" s="46" t="s">
        <v>167</v>
      </c>
      <c r="F23" s="46" t="s">
        <v>168</v>
      </c>
      <c r="G23" s="46" t="s">
        <v>161</v>
      </c>
      <c r="H23" s="46" t="s">
        <v>162</v>
      </c>
      <c r="I23" s="46">
        <v>142126</v>
      </c>
      <c r="J23" s="46" t="s">
        <v>169</v>
      </c>
      <c r="K23" s="46">
        <v>142126</v>
      </c>
      <c r="L23" s="46" t="s">
        <v>165</v>
      </c>
      <c r="M23" s="46" t="s">
        <v>164</v>
      </c>
      <c r="N23" s="46">
        <v>259173</v>
      </c>
      <c r="O23" s="46" t="s">
        <v>170</v>
      </c>
      <c r="P23" s="46">
        <v>340307</v>
      </c>
      <c r="Q23" s="46" t="s">
        <v>171</v>
      </c>
      <c r="R23" s="46" t="s">
        <v>172</v>
      </c>
      <c r="S23" s="46" t="s">
        <v>346</v>
      </c>
      <c r="T23" s="46" t="s">
        <v>347</v>
      </c>
      <c r="U23" s="46" t="s">
        <v>201</v>
      </c>
      <c r="V23" s="46" t="s">
        <v>176</v>
      </c>
      <c r="W23" s="46">
        <v>541</v>
      </c>
      <c r="X23" s="46" t="s">
        <v>203</v>
      </c>
      <c r="Y23" s="46">
        <v>351525786</v>
      </c>
      <c r="Z23" s="83" t="s">
        <v>348</v>
      </c>
      <c r="AA23" s="46" t="s">
        <v>349</v>
      </c>
      <c r="AB23" s="46">
        <v>42000</v>
      </c>
      <c r="AC23" s="46" t="s">
        <v>180</v>
      </c>
      <c r="AD23" s="46">
        <v>24</v>
      </c>
      <c r="AE23" s="46" t="s">
        <v>181</v>
      </c>
      <c r="AF23" s="46" t="s">
        <v>207</v>
      </c>
      <c r="AG23" s="46" t="s">
        <v>350</v>
      </c>
      <c r="AH23" s="46" t="s">
        <v>184</v>
      </c>
      <c r="AI23" s="46" t="s">
        <v>351</v>
      </c>
      <c r="AJ23" s="46">
        <v>2250</v>
      </c>
      <c r="AK23" s="46">
        <v>2250</v>
      </c>
      <c r="AL23" s="46" t="s">
        <v>352</v>
      </c>
      <c r="AM23" s="46">
        <v>37377.82</v>
      </c>
      <c r="AN23" s="46">
        <v>12122.18</v>
      </c>
      <c r="AO23" s="46">
        <v>49500</v>
      </c>
      <c r="AP23" s="46">
        <v>4622.18</v>
      </c>
      <c r="AQ23" s="46">
        <v>149.82</v>
      </c>
      <c r="AR23" s="46">
        <v>4772</v>
      </c>
      <c r="AS23" s="46">
        <v>2151.86</v>
      </c>
      <c r="AT23" s="46">
        <v>98.14</v>
      </c>
      <c r="AU23" s="46">
        <v>2250</v>
      </c>
      <c r="AV23" s="46">
        <v>23</v>
      </c>
      <c r="AW23" s="46">
        <v>20</v>
      </c>
      <c r="AX23" s="46" t="s">
        <v>187</v>
      </c>
      <c r="AY23" s="75">
        <v>45721</v>
      </c>
      <c r="AZ23" s="46"/>
      <c r="BA23" s="46"/>
      <c r="BB23" s="46" t="s">
        <v>188</v>
      </c>
      <c r="BC23" s="46" t="s">
        <v>189</v>
      </c>
      <c r="BD23" s="46"/>
      <c r="BE23" s="46">
        <v>0</v>
      </c>
      <c r="BF23" s="46" t="s">
        <v>347</v>
      </c>
      <c r="BG23" s="61">
        <v>45776</v>
      </c>
      <c r="BH23" s="61" t="s">
        <v>968</v>
      </c>
      <c r="BI23" s="60" t="s">
        <v>980</v>
      </c>
      <c r="BJ23" s="33"/>
      <c r="BK23" s="66"/>
      <c r="BL23" s="44"/>
      <c r="BM23" s="65"/>
      <c r="BN23" s="60" t="s">
        <v>978</v>
      </c>
      <c r="BO23" s="60"/>
      <c r="BP23" s="65"/>
      <c r="BQ23" s="80" t="s">
        <v>981</v>
      </c>
    </row>
    <row r="24" spans="1:69" hidden="1" x14ac:dyDescent="0.3">
      <c r="A24" s="45">
        <v>19</v>
      </c>
      <c r="B24" s="46" t="s">
        <v>153</v>
      </c>
      <c r="C24" s="46" t="s">
        <v>158</v>
      </c>
      <c r="D24" s="46" t="s">
        <v>166</v>
      </c>
      <c r="E24" s="46" t="s">
        <v>167</v>
      </c>
      <c r="F24" s="46" t="s">
        <v>168</v>
      </c>
      <c r="G24" s="46" t="s">
        <v>161</v>
      </c>
      <c r="H24" s="46" t="s">
        <v>162</v>
      </c>
      <c r="I24" s="46">
        <v>75144</v>
      </c>
      <c r="J24" s="46" t="s">
        <v>223</v>
      </c>
      <c r="K24" s="46">
        <v>75144</v>
      </c>
      <c r="L24" s="46" t="s">
        <v>165</v>
      </c>
      <c r="M24" s="46" t="s">
        <v>164</v>
      </c>
      <c r="N24" s="46">
        <v>121089</v>
      </c>
      <c r="O24" s="46" t="s">
        <v>224</v>
      </c>
      <c r="P24" s="46">
        <v>164832</v>
      </c>
      <c r="Q24" s="46" t="s">
        <v>353</v>
      </c>
      <c r="R24" s="46" t="s">
        <v>172</v>
      </c>
      <c r="S24" s="46" t="s">
        <v>354</v>
      </c>
      <c r="T24" s="46" t="s">
        <v>355</v>
      </c>
      <c r="U24" s="46" t="s">
        <v>175</v>
      </c>
      <c r="V24" s="46" t="s">
        <v>176</v>
      </c>
      <c r="W24" s="46">
        <v>541</v>
      </c>
      <c r="X24" s="46" t="s">
        <v>177</v>
      </c>
      <c r="Y24" s="46">
        <v>351826527</v>
      </c>
      <c r="Z24" s="83" t="s">
        <v>356</v>
      </c>
      <c r="AA24" s="46" t="s">
        <v>357</v>
      </c>
      <c r="AB24" s="46">
        <v>42000</v>
      </c>
      <c r="AC24" s="46" t="s">
        <v>180</v>
      </c>
      <c r="AD24" s="46">
        <v>24</v>
      </c>
      <c r="AE24" s="46" t="s">
        <v>181</v>
      </c>
      <c r="AF24" s="46" t="s">
        <v>207</v>
      </c>
      <c r="AG24" s="46" t="s">
        <v>358</v>
      </c>
      <c r="AH24" s="46" t="s">
        <v>184</v>
      </c>
      <c r="AI24" s="46" t="s">
        <v>359</v>
      </c>
      <c r="AJ24" s="46">
        <v>2240</v>
      </c>
      <c r="AK24" s="46">
        <v>2240</v>
      </c>
      <c r="AL24" s="46" t="s">
        <v>323</v>
      </c>
      <c r="AM24" s="46">
        <v>32577.41</v>
      </c>
      <c r="AN24" s="46">
        <v>12222.59</v>
      </c>
      <c r="AO24" s="46">
        <v>44800</v>
      </c>
      <c r="AP24" s="46">
        <v>9422.59</v>
      </c>
      <c r="AQ24" s="46">
        <v>529.41</v>
      </c>
      <c r="AR24" s="46">
        <v>9952</v>
      </c>
      <c r="AS24" s="46">
        <v>2039.93</v>
      </c>
      <c r="AT24" s="46">
        <v>200.07</v>
      </c>
      <c r="AU24" s="46">
        <v>2240</v>
      </c>
      <c r="AV24" s="46">
        <v>21</v>
      </c>
      <c r="AW24" s="46">
        <v>20</v>
      </c>
      <c r="AX24" s="46" t="s">
        <v>187</v>
      </c>
      <c r="AY24" s="75">
        <v>45743</v>
      </c>
      <c r="AZ24" s="46"/>
      <c r="BA24" s="46"/>
      <c r="BB24" s="46" t="s">
        <v>188</v>
      </c>
      <c r="BC24" s="46" t="s">
        <v>189</v>
      </c>
      <c r="BD24" s="46"/>
      <c r="BE24" s="46">
        <v>0</v>
      </c>
      <c r="BF24" s="46" t="s">
        <v>355</v>
      </c>
      <c r="BG24" s="61">
        <v>45777</v>
      </c>
      <c r="BH24" s="61" t="s">
        <v>968</v>
      </c>
      <c r="BI24" s="60" t="s">
        <v>980</v>
      </c>
      <c r="BJ24" s="33"/>
      <c r="BK24" s="66"/>
      <c r="BL24" s="44"/>
      <c r="BM24" s="65"/>
      <c r="BN24" s="60" t="s">
        <v>978</v>
      </c>
      <c r="BO24" s="60"/>
      <c r="BP24" s="65"/>
      <c r="BQ24" s="80" t="s">
        <v>981</v>
      </c>
    </row>
    <row r="25" spans="1:69" x14ac:dyDescent="0.3">
      <c r="A25" s="45">
        <v>20</v>
      </c>
      <c r="B25" s="46" t="s">
        <v>153</v>
      </c>
      <c r="C25" s="46" t="s">
        <v>158</v>
      </c>
      <c r="D25" s="46" t="s">
        <v>166</v>
      </c>
      <c r="E25" s="46" t="s">
        <v>167</v>
      </c>
      <c r="F25" s="46" t="s">
        <v>168</v>
      </c>
      <c r="G25" s="46" t="s">
        <v>161</v>
      </c>
      <c r="H25" s="46" t="s">
        <v>162</v>
      </c>
      <c r="I25" s="46">
        <v>75144</v>
      </c>
      <c r="J25" s="46" t="s">
        <v>223</v>
      </c>
      <c r="K25" s="46">
        <v>75144</v>
      </c>
      <c r="L25" s="46" t="s">
        <v>165</v>
      </c>
      <c r="M25" s="46" t="s">
        <v>164</v>
      </c>
      <c r="N25" s="46">
        <v>121089</v>
      </c>
      <c r="O25" s="46" t="s">
        <v>224</v>
      </c>
      <c r="P25" s="46">
        <v>164832</v>
      </c>
      <c r="Q25" s="46" t="s">
        <v>353</v>
      </c>
      <c r="R25" s="46" t="s">
        <v>172</v>
      </c>
      <c r="S25" s="46" t="s">
        <v>360</v>
      </c>
      <c r="T25" s="46" t="s">
        <v>361</v>
      </c>
      <c r="U25" s="46" t="s">
        <v>175</v>
      </c>
      <c r="V25" s="46" t="s">
        <v>176</v>
      </c>
      <c r="W25" s="46">
        <v>541</v>
      </c>
      <c r="X25" s="46" t="s">
        <v>203</v>
      </c>
      <c r="Y25" s="46">
        <v>351826618</v>
      </c>
      <c r="Z25" s="83" t="s">
        <v>293</v>
      </c>
      <c r="AA25" s="46" t="s">
        <v>362</v>
      </c>
      <c r="AB25" s="46">
        <v>42000</v>
      </c>
      <c r="AC25" s="46" t="s">
        <v>180</v>
      </c>
      <c r="AD25" s="46">
        <v>24</v>
      </c>
      <c r="AE25" s="46" t="s">
        <v>181</v>
      </c>
      <c r="AF25" s="46" t="s">
        <v>207</v>
      </c>
      <c r="AG25" s="46" t="s">
        <v>363</v>
      </c>
      <c r="AH25" s="46" t="s">
        <v>184</v>
      </c>
      <c r="AI25" s="46" t="s">
        <v>359</v>
      </c>
      <c r="AJ25" s="46">
        <v>2240</v>
      </c>
      <c r="AK25" s="46">
        <v>2240</v>
      </c>
      <c r="AL25" s="46" t="s">
        <v>364</v>
      </c>
      <c r="AM25" s="46">
        <v>34747.78</v>
      </c>
      <c r="AN25" s="46">
        <v>12292.22</v>
      </c>
      <c r="AO25" s="46">
        <v>47040</v>
      </c>
      <c r="AP25" s="46">
        <v>7252.22</v>
      </c>
      <c r="AQ25" s="46">
        <v>321.77999999999997</v>
      </c>
      <c r="AR25" s="46">
        <v>7574</v>
      </c>
      <c r="AS25" s="46">
        <v>0</v>
      </c>
      <c r="AT25" s="46">
        <v>0</v>
      </c>
      <c r="AU25" s="46">
        <v>0</v>
      </c>
      <c r="AV25" s="46">
        <v>21</v>
      </c>
      <c r="AW25" s="46">
        <v>20</v>
      </c>
      <c r="AX25" s="46" t="s">
        <v>187</v>
      </c>
      <c r="AY25" s="75">
        <v>45756</v>
      </c>
      <c r="AZ25" s="46"/>
      <c r="BA25" s="46"/>
      <c r="BB25" s="46" t="s">
        <v>188</v>
      </c>
      <c r="BC25" s="46" t="s">
        <v>189</v>
      </c>
      <c r="BD25" s="46"/>
      <c r="BE25" s="46">
        <v>0</v>
      </c>
      <c r="BF25" s="46" t="s">
        <v>361</v>
      </c>
      <c r="BG25" s="61">
        <v>45777</v>
      </c>
      <c r="BH25" s="61" t="s">
        <v>968</v>
      </c>
      <c r="BI25" s="60" t="s">
        <v>969</v>
      </c>
      <c r="BJ25" s="33" t="s">
        <v>970</v>
      </c>
      <c r="BK25" s="66" t="s">
        <v>156</v>
      </c>
      <c r="BL25" s="44"/>
      <c r="BM25" s="65"/>
      <c r="BN25" s="60" t="s">
        <v>979</v>
      </c>
      <c r="BO25" s="60"/>
      <c r="BP25" s="65"/>
      <c r="BQ25" s="79" t="s">
        <v>982</v>
      </c>
    </row>
    <row r="26" spans="1:69" hidden="1" x14ac:dyDescent="0.3">
      <c r="A26" s="45">
        <v>21</v>
      </c>
      <c r="B26" s="46" t="s">
        <v>153</v>
      </c>
      <c r="C26" s="46" t="s">
        <v>158</v>
      </c>
      <c r="D26" s="46" t="s">
        <v>166</v>
      </c>
      <c r="E26" s="46" t="s">
        <v>167</v>
      </c>
      <c r="F26" s="46" t="s">
        <v>168</v>
      </c>
      <c r="G26" s="46" t="s">
        <v>161</v>
      </c>
      <c r="H26" s="46" t="s">
        <v>162</v>
      </c>
      <c r="I26" s="46">
        <v>140936</v>
      </c>
      <c r="J26" s="46" t="s">
        <v>365</v>
      </c>
      <c r="K26" s="46">
        <v>140936</v>
      </c>
      <c r="L26" s="46" t="s">
        <v>165</v>
      </c>
      <c r="M26" s="46" t="s">
        <v>164</v>
      </c>
      <c r="N26" s="46">
        <v>240093</v>
      </c>
      <c r="O26" s="46" t="s">
        <v>366</v>
      </c>
      <c r="P26" s="46">
        <v>628081</v>
      </c>
      <c r="Q26" s="46" t="s">
        <v>367</v>
      </c>
      <c r="R26" s="46" t="s">
        <v>172</v>
      </c>
      <c r="S26" s="46" t="s">
        <v>368</v>
      </c>
      <c r="T26" s="46" t="s">
        <v>369</v>
      </c>
      <c r="U26" s="46" t="s">
        <v>201</v>
      </c>
      <c r="V26" s="46" t="s">
        <v>176</v>
      </c>
      <c r="W26" s="46">
        <v>541</v>
      </c>
      <c r="X26" s="46" t="s">
        <v>177</v>
      </c>
      <c r="Y26" s="46">
        <v>351837870</v>
      </c>
      <c r="Z26" s="83" t="s">
        <v>370</v>
      </c>
      <c r="AA26" s="46" t="s">
        <v>371</v>
      </c>
      <c r="AB26" s="46">
        <v>63000</v>
      </c>
      <c r="AC26" s="46" t="s">
        <v>230</v>
      </c>
      <c r="AD26" s="46">
        <v>24</v>
      </c>
      <c r="AE26" s="46" t="s">
        <v>302</v>
      </c>
      <c r="AF26" s="46" t="s">
        <v>253</v>
      </c>
      <c r="AG26" s="46" t="s">
        <v>372</v>
      </c>
      <c r="AH26" s="46" t="s">
        <v>255</v>
      </c>
      <c r="AI26" s="46" t="s">
        <v>373</v>
      </c>
      <c r="AJ26" s="46">
        <v>3360</v>
      </c>
      <c r="AK26" s="46">
        <v>3360</v>
      </c>
      <c r="AL26" s="46" t="s">
        <v>222</v>
      </c>
      <c r="AM26" s="46">
        <v>48802.27</v>
      </c>
      <c r="AN26" s="46">
        <v>18397.73</v>
      </c>
      <c r="AO26" s="46">
        <v>67200</v>
      </c>
      <c r="AP26" s="46">
        <v>14197.73</v>
      </c>
      <c r="AQ26" s="46">
        <v>800.27</v>
      </c>
      <c r="AR26" s="46">
        <v>14998</v>
      </c>
      <c r="AS26" s="46">
        <v>3058.54</v>
      </c>
      <c r="AT26" s="46">
        <v>301.45999999999998</v>
      </c>
      <c r="AU26" s="46">
        <v>3360</v>
      </c>
      <c r="AV26" s="46">
        <v>21</v>
      </c>
      <c r="AW26" s="46">
        <v>25</v>
      </c>
      <c r="AX26" s="46" t="s">
        <v>187</v>
      </c>
      <c r="AY26" s="75">
        <v>45742</v>
      </c>
      <c r="AZ26" s="46"/>
      <c r="BA26" s="46"/>
      <c r="BB26" s="46" t="s">
        <v>188</v>
      </c>
      <c r="BC26" s="46" t="s">
        <v>189</v>
      </c>
      <c r="BD26" s="46"/>
      <c r="BE26" s="46">
        <v>0</v>
      </c>
      <c r="BF26" s="46" t="s">
        <v>369</v>
      </c>
      <c r="BG26" s="61">
        <v>45775</v>
      </c>
      <c r="BH26" s="61" t="s">
        <v>968</v>
      </c>
      <c r="BI26" s="60" t="s">
        <v>980</v>
      </c>
      <c r="BJ26" s="33"/>
      <c r="BK26" s="66"/>
      <c r="BL26" s="44"/>
      <c r="BM26" s="65"/>
      <c r="BN26" s="60" t="s">
        <v>978</v>
      </c>
      <c r="BO26" s="60"/>
      <c r="BP26" s="65"/>
      <c r="BQ26" s="80" t="s">
        <v>981</v>
      </c>
    </row>
    <row r="27" spans="1:69" hidden="1" x14ac:dyDescent="0.3">
      <c r="A27" s="45">
        <v>22</v>
      </c>
      <c r="B27" s="46" t="s">
        <v>153</v>
      </c>
      <c r="C27" s="46" t="s">
        <v>158</v>
      </c>
      <c r="D27" s="46" t="s">
        <v>166</v>
      </c>
      <c r="E27" s="46" t="s">
        <v>167</v>
      </c>
      <c r="F27" s="46" t="s">
        <v>168</v>
      </c>
      <c r="G27" s="46" t="s">
        <v>161</v>
      </c>
      <c r="H27" s="46" t="s">
        <v>162</v>
      </c>
      <c r="I27" s="46">
        <v>198021</v>
      </c>
      <c r="J27" s="46" t="s">
        <v>374</v>
      </c>
      <c r="K27" s="46">
        <v>198021</v>
      </c>
      <c r="L27" s="46" t="s">
        <v>165</v>
      </c>
      <c r="M27" s="46" t="s">
        <v>164</v>
      </c>
      <c r="N27" s="46">
        <v>251245</v>
      </c>
      <c r="O27" s="46" t="s">
        <v>375</v>
      </c>
      <c r="P27" s="46">
        <v>360951</v>
      </c>
      <c r="Q27" s="46" t="s">
        <v>376</v>
      </c>
      <c r="R27" s="46" t="s">
        <v>172</v>
      </c>
      <c r="S27" s="46" t="s">
        <v>377</v>
      </c>
      <c r="T27" s="46" t="s">
        <v>378</v>
      </c>
      <c r="U27" s="46" t="s">
        <v>201</v>
      </c>
      <c r="V27" s="46" t="s">
        <v>176</v>
      </c>
      <c r="W27" s="46">
        <v>541</v>
      </c>
      <c r="X27" s="46" t="s">
        <v>203</v>
      </c>
      <c r="Y27" s="46">
        <v>351953801</v>
      </c>
      <c r="Z27" s="83" t="s">
        <v>379</v>
      </c>
      <c r="AA27" s="46" t="s">
        <v>380</v>
      </c>
      <c r="AB27" s="46">
        <v>42000</v>
      </c>
      <c r="AC27" s="46" t="s">
        <v>295</v>
      </c>
      <c r="AD27" s="46">
        <v>24</v>
      </c>
      <c r="AE27" s="46" t="s">
        <v>181</v>
      </c>
      <c r="AF27" s="46" t="s">
        <v>207</v>
      </c>
      <c r="AG27" s="46" t="s">
        <v>381</v>
      </c>
      <c r="AH27" s="46" t="s">
        <v>184</v>
      </c>
      <c r="AI27" s="46" t="s">
        <v>382</v>
      </c>
      <c r="AJ27" s="46">
        <v>2240</v>
      </c>
      <c r="AK27" s="46">
        <v>2240</v>
      </c>
      <c r="AL27" s="46" t="s">
        <v>383</v>
      </c>
      <c r="AM27" s="46">
        <v>31058.05</v>
      </c>
      <c r="AN27" s="46">
        <v>11501.95</v>
      </c>
      <c r="AO27" s="46">
        <v>42560</v>
      </c>
      <c r="AP27" s="46">
        <v>10941.95</v>
      </c>
      <c r="AQ27" s="46">
        <v>696.05</v>
      </c>
      <c r="AR27" s="46">
        <v>11638</v>
      </c>
      <c r="AS27" s="46">
        <v>4080.93</v>
      </c>
      <c r="AT27" s="46">
        <v>399.07</v>
      </c>
      <c r="AU27" s="46">
        <v>4480</v>
      </c>
      <c r="AV27" s="46">
        <v>21</v>
      </c>
      <c r="AW27" s="46">
        <v>48</v>
      </c>
      <c r="AX27" s="46" t="s">
        <v>335</v>
      </c>
      <c r="AY27" s="75">
        <v>45712</v>
      </c>
      <c r="AZ27" s="46"/>
      <c r="BA27" s="46"/>
      <c r="BB27" s="46" t="s">
        <v>188</v>
      </c>
      <c r="BC27" s="46" t="s">
        <v>189</v>
      </c>
      <c r="BD27" s="46"/>
      <c r="BE27" s="46">
        <v>0</v>
      </c>
      <c r="BF27" s="46" t="s">
        <v>378</v>
      </c>
      <c r="BG27" s="61">
        <v>45775</v>
      </c>
      <c r="BH27" s="61" t="s">
        <v>968</v>
      </c>
      <c r="BI27" s="60" t="s">
        <v>980</v>
      </c>
      <c r="BJ27" s="33"/>
      <c r="BK27" s="66"/>
      <c r="BL27" s="44"/>
      <c r="BM27" s="65"/>
      <c r="BN27" s="60" t="s">
        <v>978</v>
      </c>
      <c r="BO27" s="60"/>
      <c r="BP27" s="65"/>
      <c r="BQ27" s="80" t="s">
        <v>981</v>
      </c>
    </row>
    <row r="28" spans="1:69" hidden="1" x14ac:dyDescent="0.3">
      <c r="A28" s="45">
        <v>23</v>
      </c>
      <c r="B28" s="46" t="s">
        <v>153</v>
      </c>
      <c r="C28" s="46" t="s">
        <v>158</v>
      </c>
      <c r="D28" s="46" t="s">
        <v>166</v>
      </c>
      <c r="E28" s="46" t="s">
        <v>167</v>
      </c>
      <c r="F28" s="46" t="s">
        <v>168</v>
      </c>
      <c r="G28" s="46" t="s">
        <v>161</v>
      </c>
      <c r="H28" s="46" t="s">
        <v>162</v>
      </c>
      <c r="I28" s="46">
        <v>145208</v>
      </c>
      <c r="J28" s="46" t="s">
        <v>234</v>
      </c>
      <c r="K28" s="46">
        <v>145208</v>
      </c>
      <c r="L28" s="46" t="s">
        <v>165</v>
      </c>
      <c r="M28" s="46" t="s">
        <v>164</v>
      </c>
      <c r="N28" s="46">
        <v>245602</v>
      </c>
      <c r="O28" s="46" t="s">
        <v>235</v>
      </c>
      <c r="P28" s="46">
        <v>685487</v>
      </c>
      <c r="Q28" s="46" t="s">
        <v>236</v>
      </c>
      <c r="R28" s="46" t="s">
        <v>172</v>
      </c>
      <c r="S28" s="46" t="s">
        <v>384</v>
      </c>
      <c r="T28" s="46" t="s">
        <v>385</v>
      </c>
      <c r="U28" s="46" t="s">
        <v>201</v>
      </c>
      <c r="V28" s="46" t="s">
        <v>176</v>
      </c>
      <c r="W28" s="46">
        <v>541</v>
      </c>
      <c r="X28" s="46" t="s">
        <v>203</v>
      </c>
      <c r="Y28" s="46">
        <v>351962945</v>
      </c>
      <c r="Z28" s="83" t="s">
        <v>386</v>
      </c>
      <c r="AA28" s="46" t="s">
        <v>380</v>
      </c>
      <c r="AB28" s="46">
        <v>42000</v>
      </c>
      <c r="AC28" s="46" t="s">
        <v>241</v>
      </c>
      <c r="AD28" s="46">
        <v>24</v>
      </c>
      <c r="AE28" s="46" t="s">
        <v>181</v>
      </c>
      <c r="AF28" s="46" t="s">
        <v>207</v>
      </c>
      <c r="AG28" s="46" t="s">
        <v>381</v>
      </c>
      <c r="AH28" s="46" t="s">
        <v>184</v>
      </c>
      <c r="AI28" s="46" t="s">
        <v>387</v>
      </c>
      <c r="AJ28" s="46">
        <v>2240</v>
      </c>
      <c r="AK28" s="46">
        <v>2240</v>
      </c>
      <c r="AL28" s="46" t="s">
        <v>257</v>
      </c>
      <c r="AM28" s="46">
        <v>32875.379999999997</v>
      </c>
      <c r="AN28" s="46">
        <v>11924.62</v>
      </c>
      <c r="AO28" s="46">
        <v>44800</v>
      </c>
      <c r="AP28" s="46">
        <v>9124.6200000000008</v>
      </c>
      <c r="AQ28" s="46">
        <v>504.38</v>
      </c>
      <c r="AR28" s="46">
        <v>9629</v>
      </c>
      <c r="AS28" s="46">
        <v>2046.26</v>
      </c>
      <c r="AT28" s="46">
        <v>193.74</v>
      </c>
      <c r="AU28" s="46">
        <v>2240</v>
      </c>
      <c r="AV28" s="46">
        <v>21</v>
      </c>
      <c r="AW28" s="46">
        <v>16</v>
      </c>
      <c r="AX28" s="46" t="s">
        <v>187</v>
      </c>
      <c r="AY28" s="75">
        <v>45736</v>
      </c>
      <c r="AZ28" s="46"/>
      <c r="BA28" s="46"/>
      <c r="BB28" s="46" t="s">
        <v>188</v>
      </c>
      <c r="BC28" s="46" t="s">
        <v>189</v>
      </c>
      <c r="BD28" s="46"/>
      <c r="BE28" s="46">
        <v>0</v>
      </c>
      <c r="BF28" s="46" t="s">
        <v>385</v>
      </c>
      <c r="BG28" s="61">
        <v>45777</v>
      </c>
      <c r="BH28" s="61" t="s">
        <v>968</v>
      </c>
      <c r="BI28" s="60" t="s">
        <v>980</v>
      </c>
      <c r="BJ28" s="33"/>
      <c r="BK28" s="66"/>
      <c r="BL28" s="44"/>
      <c r="BM28" s="65"/>
      <c r="BN28" s="60" t="s">
        <v>978</v>
      </c>
      <c r="BO28" s="60"/>
      <c r="BP28" s="65"/>
      <c r="BQ28" s="80" t="s">
        <v>981</v>
      </c>
    </row>
    <row r="29" spans="1:69" hidden="1" x14ac:dyDescent="0.3">
      <c r="A29" s="45">
        <v>24</v>
      </c>
      <c r="B29" s="46" t="s">
        <v>153</v>
      </c>
      <c r="C29" s="46" t="s">
        <v>158</v>
      </c>
      <c r="D29" s="46" t="s">
        <v>166</v>
      </c>
      <c r="E29" s="46" t="s">
        <v>167</v>
      </c>
      <c r="F29" s="46" t="s">
        <v>168</v>
      </c>
      <c r="G29" s="46" t="s">
        <v>161</v>
      </c>
      <c r="H29" s="46" t="s">
        <v>162</v>
      </c>
      <c r="I29" s="46">
        <v>145863</v>
      </c>
      <c r="J29" s="46" t="s">
        <v>388</v>
      </c>
      <c r="K29" s="46">
        <v>145863</v>
      </c>
      <c r="L29" s="46" t="s">
        <v>165</v>
      </c>
      <c r="M29" s="46" t="s">
        <v>164</v>
      </c>
      <c r="N29" s="46">
        <v>246855</v>
      </c>
      <c r="O29" s="46" t="s">
        <v>389</v>
      </c>
      <c r="P29" s="46">
        <v>324380</v>
      </c>
      <c r="Q29" s="46" t="s">
        <v>281</v>
      </c>
      <c r="R29" s="46" t="s">
        <v>172</v>
      </c>
      <c r="S29" s="46" t="s">
        <v>390</v>
      </c>
      <c r="T29" s="46" t="s">
        <v>391</v>
      </c>
      <c r="U29" s="46" t="s">
        <v>201</v>
      </c>
      <c r="V29" s="46" t="s">
        <v>176</v>
      </c>
      <c r="W29" s="46">
        <v>541</v>
      </c>
      <c r="X29" s="46" t="s">
        <v>203</v>
      </c>
      <c r="Y29" s="46">
        <v>352240921</v>
      </c>
      <c r="Z29" s="83" t="s">
        <v>392</v>
      </c>
      <c r="AA29" s="46" t="s">
        <v>393</v>
      </c>
      <c r="AB29" s="46">
        <v>42000</v>
      </c>
      <c r="AC29" s="46" t="s">
        <v>230</v>
      </c>
      <c r="AD29" s="46">
        <v>24</v>
      </c>
      <c r="AE29" s="46" t="s">
        <v>181</v>
      </c>
      <c r="AF29" s="46" t="s">
        <v>207</v>
      </c>
      <c r="AG29" s="46" t="s">
        <v>394</v>
      </c>
      <c r="AH29" s="46" t="s">
        <v>184</v>
      </c>
      <c r="AI29" s="46" t="s">
        <v>395</v>
      </c>
      <c r="AJ29" s="46">
        <v>2240</v>
      </c>
      <c r="AK29" s="46">
        <v>2240</v>
      </c>
      <c r="AL29" s="46" t="s">
        <v>396</v>
      </c>
      <c r="AM29" s="46">
        <v>30924.71</v>
      </c>
      <c r="AN29" s="46">
        <v>11635.29</v>
      </c>
      <c r="AO29" s="46">
        <v>42560</v>
      </c>
      <c r="AP29" s="46">
        <v>11075.29</v>
      </c>
      <c r="AQ29" s="46">
        <v>725.71</v>
      </c>
      <c r="AR29" s="46">
        <v>11801</v>
      </c>
      <c r="AS29" s="46">
        <v>2027.6</v>
      </c>
      <c r="AT29" s="46">
        <v>212.4</v>
      </c>
      <c r="AU29" s="46">
        <v>2240</v>
      </c>
      <c r="AV29" s="46">
        <v>20</v>
      </c>
      <c r="AW29" s="46">
        <v>16</v>
      </c>
      <c r="AX29" s="46" t="s">
        <v>187</v>
      </c>
      <c r="AY29" s="75">
        <v>45746</v>
      </c>
      <c r="AZ29" s="46"/>
      <c r="BA29" s="46"/>
      <c r="BB29" s="46" t="s">
        <v>188</v>
      </c>
      <c r="BC29" s="46" t="s">
        <v>189</v>
      </c>
      <c r="BD29" s="46"/>
      <c r="BE29" s="46">
        <v>0</v>
      </c>
      <c r="BF29" s="46" t="s">
        <v>391</v>
      </c>
      <c r="BG29" s="61">
        <v>45776</v>
      </c>
      <c r="BH29" s="61" t="s">
        <v>968</v>
      </c>
      <c r="BI29" s="60" t="s">
        <v>980</v>
      </c>
      <c r="BJ29" s="33"/>
      <c r="BK29" s="66"/>
      <c r="BL29" s="44"/>
      <c r="BM29" s="65"/>
      <c r="BN29" s="60" t="s">
        <v>978</v>
      </c>
      <c r="BO29" s="60"/>
      <c r="BP29" s="65"/>
      <c r="BQ29" s="80" t="s">
        <v>981</v>
      </c>
    </row>
    <row r="30" spans="1:69" hidden="1" x14ac:dyDescent="0.3">
      <c r="A30" s="45">
        <v>25</v>
      </c>
      <c r="B30" s="46" t="s">
        <v>153</v>
      </c>
      <c r="C30" s="46" t="s">
        <v>158</v>
      </c>
      <c r="D30" s="46" t="s">
        <v>166</v>
      </c>
      <c r="E30" s="46" t="s">
        <v>167</v>
      </c>
      <c r="F30" s="46" t="s">
        <v>168</v>
      </c>
      <c r="G30" s="46" t="s">
        <v>161</v>
      </c>
      <c r="H30" s="46" t="s">
        <v>162</v>
      </c>
      <c r="I30" s="46">
        <v>194133</v>
      </c>
      <c r="J30" s="46" t="s">
        <v>324</v>
      </c>
      <c r="K30" s="46">
        <v>194133</v>
      </c>
      <c r="L30" s="46" t="s">
        <v>165</v>
      </c>
      <c r="M30" s="46" t="s">
        <v>164</v>
      </c>
      <c r="N30" s="46">
        <v>247590</v>
      </c>
      <c r="O30" s="46" t="s">
        <v>325</v>
      </c>
      <c r="P30" s="46">
        <v>609328</v>
      </c>
      <c r="Q30" s="46" t="s">
        <v>326</v>
      </c>
      <c r="R30" s="46" t="s">
        <v>172</v>
      </c>
      <c r="S30" s="46" t="s">
        <v>397</v>
      </c>
      <c r="T30" s="46" t="s">
        <v>398</v>
      </c>
      <c r="U30" s="46" t="s">
        <v>216</v>
      </c>
      <c r="V30" s="46" t="s">
        <v>176</v>
      </c>
      <c r="W30" s="46">
        <v>541</v>
      </c>
      <c r="X30" s="46" t="s">
        <v>203</v>
      </c>
      <c r="Y30" s="46">
        <v>352365983</v>
      </c>
      <c r="Z30" s="83" t="s">
        <v>399</v>
      </c>
      <c r="AA30" s="46" t="s">
        <v>400</v>
      </c>
      <c r="AB30" s="46">
        <v>42000</v>
      </c>
      <c r="AC30" s="46" t="s">
        <v>331</v>
      </c>
      <c r="AD30" s="46">
        <v>24</v>
      </c>
      <c r="AE30" s="46" t="s">
        <v>181</v>
      </c>
      <c r="AF30" s="46" t="s">
        <v>207</v>
      </c>
      <c r="AG30" s="46" t="s">
        <v>401</v>
      </c>
      <c r="AH30" s="46" t="s">
        <v>184</v>
      </c>
      <c r="AI30" s="46" t="s">
        <v>402</v>
      </c>
      <c r="AJ30" s="46">
        <v>2240</v>
      </c>
      <c r="AK30" s="46">
        <v>2240</v>
      </c>
      <c r="AL30" s="46" t="s">
        <v>323</v>
      </c>
      <c r="AM30" s="46">
        <v>28275.65</v>
      </c>
      <c r="AN30" s="46">
        <v>12044.35</v>
      </c>
      <c r="AO30" s="46">
        <v>40320</v>
      </c>
      <c r="AP30" s="46">
        <v>13724.35</v>
      </c>
      <c r="AQ30" s="46">
        <v>1107.6500000000001</v>
      </c>
      <c r="AR30" s="46">
        <v>14832</v>
      </c>
      <c r="AS30" s="46">
        <v>1910.99</v>
      </c>
      <c r="AT30" s="46">
        <v>329.01</v>
      </c>
      <c r="AU30" s="46">
        <v>2240</v>
      </c>
      <c r="AV30" s="46">
        <v>19</v>
      </c>
      <c r="AW30" s="46">
        <v>26</v>
      </c>
      <c r="AX30" s="46" t="s">
        <v>187</v>
      </c>
      <c r="AY30" s="75">
        <v>45743</v>
      </c>
      <c r="AZ30" s="46"/>
      <c r="BA30" s="46"/>
      <c r="BB30" s="46" t="s">
        <v>188</v>
      </c>
      <c r="BC30" s="46" t="s">
        <v>189</v>
      </c>
      <c r="BD30" s="46"/>
      <c r="BE30" s="46">
        <v>0</v>
      </c>
      <c r="BF30" s="46" t="s">
        <v>398</v>
      </c>
      <c r="BG30" s="61">
        <v>45775</v>
      </c>
      <c r="BH30" s="61" t="s">
        <v>968</v>
      </c>
      <c r="BI30" s="60" t="s">
        <v>980</v>
      </c>
      <c r="BJ30" s="33"/>
      <c r="BK30" s="66"/>
      <c r="BL30" s="44"/>
      <c r="BM30" s="65"/>
      <c r="BN30" s="60" t="s">
        <v>978</v>
      </c>
      <c r="BO30" s="60"/>
      <c r="BP30" s="65"/>
      <c r="BQ30" s="80" t="s">
        <v>981</v>
      </c>
    </row>
    <row r="31" spans="1:69" hidden="1" x14ac:dyDescent="0.3">
      <c r="A31" s="45">
        <v>26</v>
      </c>
      <c r="B31" s="46" t="s">
        <v>153</v>
      </c>
      <c r="C31" s="46" t="s">
        <v>158</v>
      </c>
      <c r="D31" s="46" t="s">
        <v>166</v>
      </c>
      <c r="E31" s="46" t="s">
        <v>167</v>
      </c>
      <c r="F31" s="46" t="s">
        <v>168</v>
      </c>
      <c r="G31" s="46" t="s">
        <v>161</v>
      </c>
      <c r="H31" s="46" t="s">
        <v>162</v>
      </c>
      <c r="I31" s="46">
        <v>197469</v>
      </c>
      <c r="J31" s="46" t="s">
        <v>196</v>
      </c>
      <c r="K31" s="46">
        <v>197469</v>
      </c>
      <c r="L31" s="46" t="s">
        <v>165</v>
      </c>
      <c r="M31" s="46" t="s">
        <v>164</v>
      </c>
      <c r="N31" s="46">
        <v>265770</v>
      </c>
      <c r="O31" s="46" t="s">
        <v>197</v>
      </c>
      <c r="P31" s="46">
        <v>729570</v>
      </c>
      <c r="Q31" s="46" t="s">
        <v>403</v>
      </c>
      <c r="R31" s="46" t="s">
        <v>172</v>
      </c>
      <c r="S31" s="46" t="s">
        <v>404</v>
      </c>
      <c r="T31" s="46" t="s">
        <v>405</v>
      </c>
      <c r="U31" s="46" t="s">
        <v>201</v>
      </c>
      <c r="V31" s="46" t="s">
        <v>176</v>
      </c>
      <c r="W31" s="46">
        <v>541</v>
      </c>
      <c r="X31" s="46" t="s">
        <v>203</v>
      </c>
      <c r="Y31" s="46">
        <v>352595723</v>
      </c>
      <c r="Z31" s="83" t="s">
        <v>406</v>
      </c>
      <c r="AA31" s="46" t="s">
        <v>407</v>
      </c>
      <c r="AB31" s="46">
        <v>45000</v>
      </c>
      <c r="AC31" s="46" t="s">
        <v>206</v>
      </c>
      <c r="AD31" s="46">
        <v>24</v>
      </c>
      <c r="AE31" s="46" t="s">
        <v>302</v>
      </c>
      <c r="AF31" s="46" t="s">
        <v>253</v>
      </c>
      <c r="AG31" s="46" t="s">
        <v>408</v>
      </c>
      <c r="AH31" s="46" t="s">
        <v>255</v>
      </c>
      <c r="AI31" s="46" t="s">
        <v>209</v>
      </c>
      <c r="AJ31" s="46">
        <v>2400</v>
      </c>
      <c r="AK31" s="46">
        <v>2400</v>
      </c>
      <c r="AL31" s="46" t="s">
        <v>409</v>
      </c>
      <c r="AM31" s="46">
        <v>28984.53</v>
      </c>
      <c r="AN31" s="46">
        <v>11815.47</v>
      </c>
      <c r="AO31" s="46">
        <v>40800</v>
      </c>
      <c r="AP31" s="46">
        <v>16015.47</v>
      </c>
      <c r="AQ31" s="46">
        <v>1354.53</v>
      </c>
      <c r="AR31" s="46">
        <v>17370</v>
      </c>
      <c r="AS31" s="46">
        <v>4225.84</v>
      </c>
      <c r="AT31" s="46">
        <v>574.16</v>
      </c>
      <c r="AU31" s="46">
        <v>4800</v>
      </c>
      <c r="AV31" s="46">
        <v>19</v>
      </c>
      <c r="AW31" s="46">
        <v>52</v>
      </c>
      <c r="AX31" s="46" t="s">
        <v>335</v>
      </c>
      <c r="AY31" s="75">
        <v>45707</v>
      </c>
      <c r="AZ31" s="46"/>
      <c r="BA31" s="46"/>
      <c r="BB31" s="46" t="s">
        <v>188</v>
      </c>
      <c r="BC31" s="46" t="s">
        <v>189</v>
      </c>
      <c r="BD31" s="46"/>
      <c r="BE31" s="46">
        <v>0</v>
      </c>
      <c r="BF31" s="46" t="s">
        <v>405</v>
      </c>
      <c r="BG31" s="61">
        <v>45775</v>
      </c>
      <c r="BH31" s="61" t="s">
        <v>968</v>
      </c>
      <c r="BI31" s="60" t="s">
        <v>980</v>
      </c>
      <c r="BJ31" s="33"/>
      <c r="BK31" s="66"/>
      <c r="BL31" s="44"/>
      <c r="BM31" s="65"/>
      <c r="BN31" s="60" t="s">
        <v>978</v>
      </c>
      <c r="BO31" s="60"/>
      <c r="BP31" s="65"/>
      <c r="BQ31" s="80" t="s">
        <v>981</v>
      </c>
    </row>
    <row r="32" spans="1:69" x14ac:dyDescent="0.3">
      <c r="A32" s="45">
        <v>27</v>
      </c>
      <c r="B32" s="46" t="s">
        <v>153</v>
      </c>
      <c r="C32" s="46" t="s">
        <v>158</v>
      </c>
      <c r="D32" s="46" t="s">
        <v>166</v>
      </c>
      <c r="E32" s="46" t="s">
        <v>167</v>
      </c>
      <c r="F32" s="46" t="s">
        <v>168</v>
      </c>
      <c r="G32" s="46" t="s">
        <v>161</v>
      </c>
      <c r="H32" s="46" t="s">
        <v>162</v>
      </c>
      <c r="I32" s="46">
        <v>75144</v>
      </c>
      <c r="J32" s="46" t="s">
        <v>223</v>
      </c>
      <c r="K32" s="46">
        <v>75144</v>
      </c>
      <c r="L32" s="46" t="s">
        <v>165</v>
      </c>
      <c r="M32" s="46" t="s">
        <v>164</v>
      </c>
      <c r="N32" s="46">
        <v>390918</v>
      </c>
      <c r="O32" s="46" t="s">
        <v>289</v>
      </c>
      <c r="P32" s="46">
        <v>578751</v>
      </c>
      <c r="Q32" s="46" t="s">
        <v>290</v>
      </c>
      <c r="R32" s="46" t="s">
        <v>172</v>
      </c>
      <c r="S32" s="46" t="s">
        <v>410</v>
      </c>
      <c r="T32" s="46" t="s">
        <v>411</v>
      </c>
      <c r="U32" s="46" t="s">
        <v>201</v>
      </c>
      <c r="V32" s="46" t="s">
        <v>176</v>
      </c>
      <c r="W32" s="46">
        <v>541</v>
      </c>
      <c r="X32" s="46" t="s">
        <v>203</v>
      </c>
      <c r="Y32" s="46">
        <v>352656561</v>
      </c>
      <c r="Z32" s="83" t="s">
        <v>412</v>
      </c>
      <c r="AA32" s="46" t="s">
        <v>413</v>
      </c>
      <c r="AB32" s="46">
        <v>42000</v>
      </c>
      <c r="AC32" s="46" t="s">
        <v>295</v>
      </c>
      <c r="AD32" s="46">
        <v>24</v>
      </c>
      <c r="AE32" s="46" t="s">
        <v>181</v>
      </c>
      <c r="AF32" s="46" t="s">
        <v>207</v>
      </c>
      <c r="AG32" s="46" t="s">
        <v>414</v>
      </c>
      <c r="AH32" s="46" t="s">
        <v>184</v>
      </c>
      <c r="AI32" s="46" t="s">
        <v>415</v>
      </c>
      <c r="AJ32" s="46">
        <v>2240</v>
      </c>
      <c r="AK32" s="46">
        <v>2240</v>
      </c>
      <c r="AL32" s="46" t="s">
        <v>210</v>
      </c>
      <c r="AM32" s="46">
        <v>28743.52</v>
      </c>
      <c r="AN32" s="46">
        <v>11576.48</v>
      </c>
      <c r="AO32" s="46">
        <v>40320</v>
      </c>
      <c r="AP32" s="46">
        <v>13256.48</v>
      </c>
      <c r="AQ32" s="46">
        <v>1034.52</v>
      </c>
      <c r="AR32" s="46">
        <v>14291</v>
      </c>
      <c r="AS32" s="46">
        <v>1958.53</v>
      </c>
      <c r="AT32" s="46">
        <v>281.47000000000003</v>
      </c>
      <c r="AU32" s="46">
        <v>2240</v>
      </c>
      <c r="AV32" s="46">
        <v>19</v>
      </c>
      <c r="AW32" s="46">
        <v>17</v>
      </c>
      <c r="AX32" s="46" t="s">
        <v>187</v>
      </c>
      <c r="AY32" s="75">
        <v>45739</v>
      </c>
      <c r="AZ32" s="46"/>
      <c r="BA32" s="46"/>
      <c r="BB32" s="46" t="s">
        <v>188</v>
      </c>
      <c r="BC32" s="46" t="s">
        <v>189</v>
      </c>
      <c r="BD32" s="46"/>
      <c r="BE32" s="46">
        <v>0</v>
      </c>
      <c r="BF32" s="46" t="s">
        <v>411</v>
      </c>
      <c r="BG32" s="61">
        <v>45777</v>
      </c>
      <c r="BH32" s="61" t="s">
        <v>968</v>
      </c>
      <c r="BI32" s="60" t="s">
        <v>969</v>
      </c>
      <c r="BJ32" s="33" t="s">
        <v>971</v>
      </c>
      <c r="BK32" s="66" t="s">
        <v>972</v>
      </c>
      <c r="BL32" s="44"/>
      <c r="BM32" s="65"/>
      <c r="BN32" s="60" t="s">
        <v>978</v>
      </c>
      <c r="BO32" s="60"/>
      <c r="BP32" s="65"/>
      <c r="BQ32" s="79" t="s">
        <v>982</v>
      </c>
    </row>
    <row r="33" spans="1:71" ht="27.6" x14ac:dyDescent="0.3">
      <c r="A33" s="45">
        <v>28</v>
      </c>
      <c r="B33" s="46" t="s">
        <v>153</v>
      </c>
      <c r="C33" s="46" t="s">
        <v>158</v>
      </c>
      <c r="D33" s="46" t="s">
        <v>166</v>
      </c>
      <c r="E33" s="46" t="s">
        <v>167</v>
      </c>
      <c r="F33" s="46" t="s">
        <v>168</v>
      </c>
      <c r="G33" s="46" t="s">
        <v>161</v>
      </c>
      <c r="H33" s="46" t="s">
        <v>162</v>
      </c>
      <c r="I33" s="46">
        <v>145208</v>
      </c>
      <c r="J33" s="46" t="s">
        <v>234</v>
      </c>
      <c r="K33" s="46">
        <v>145208</v>
      </c>
      <c r="L33" s="46" t="s">
        <v>165</v>
      </c>
      <c r="M33" s="46" t="s">
        <v>164</v>
      </c>
      <c r="N33" s="46">
        <v>245602</v>
      </c>
      <c r="O33" s="46" t="s">
        <v>235</v>
      </c>
      <c r="P33" s="46">
        <v>685487</v>
      </c>
      <c r="Q33" s="46" t="s">
        <v>236</v>
      </c>
      <c r="R33" s="46" t="s">
        <v>172</v>
      </c>
      <c r="S33" s="46" t="s">
        <v>416</v>
      </c>
      <c r="T33" s="46" t="s">
        <v>417</v>
      </c>
      <c r="U33" s="46" t="s">
        <v>201</v>
      </c>
      <c r="V33" s="46" t="s">
        <v>176</v>
      </c>
      <c r="W33" s="46">
        <v>541</v>
      </c>
      <c r="X33" s="46" t="s">
        <v>203</v>
      </c>
      <c r="Y33" s="83">
        <v>352748331</v>
      </c>
      <c r="Z33" s="83" t="s">
        <v>418</v>
      </c>
      <c r="AA33" s="46" t="s">
        <v>419</v>
      </c>
      <c r="AB33" s="46">
        <v>42000</v>
      </c>
      <c r="AC33" s="46" t="s">
        <v>241</v>
      </c>
      <c r="AD33" s="46">
        <v>24</v>
      </c>
      <c r="AE33" s="46" t="s">
        <v>181</v>
      </c>
      <c r="AF33" s="46" t="s">
        <v>207</v>
      </c>
      <c r="AG33" s="46" t="s">
        <v>420</v>
      </c>
      <c r="AH33" s="46" t="s">
        <v>184</v>
      </c>
      <c r="AI33" s="46" t="s">
        <v>421</v>
      </c>
      <c r="AJ33" s="46">
        <v>2240</v>
      </c>
      <c r="AK33" s="46">
        <v>2240</v>
      </c>
      <c r="AL33" s="46" t="s">
        <v>422</v>
      </c>
      <c r="AM33" s="46">
        <v>29308.98</v>
      </c>
      <c r="AN33" s="46">
        <v>11011.02</v>
      </c>
      <c r="AO33" s="46">
        <v>40320</v>
      </c>
      <c r="AP33" s="46">
        <v>12691.02</v>
      </c>
      <c r="AQ33" s="46">
        <v>948.98</v>
      </c>
      <c r="AR33" s="46">
        <v>13640</v>
      </c>
      <c r="AS33" s="46">
        <v>1996.61</v>
      </c>
      <c r="AT33" s="46">
        <v>243.39</v>
      </c>
      <c r="AU33" s="46">
        <v>2240</v>
      </c>
      <c r="AV33" s="46">
        <v>19</v>
      </c>
      <c r="AW33" s="46">
        <v>16</v>
      </c>
      <c r="AX33" s="46" t="s">
        <v>187</v>
      </c>
      <c r="AY33" s="75">
        <v>45734</v>
      </c>
      <c r="AZ33" s="46"/>
      <c r="BA33" s="46"/>
      <c r="BB33" s="46" t="s">
        <v>188</v>
      </c>
      <c r="BC33" s="46" t="s">
        <v>189</v>
      </c>
      <c r="BD33" s="46"/>
      <c r="BE33" s="46">
        <v>0</v>
      </c>
      <c r="BF33" s="46" t="s">
        <v>417</v>
      </c>
      <c r="BG33" s="61">
        <v>45777</v>
      </c>
      <c r="BH33" s="61" t="s">
        <v>968</v>
      </c>
      <c r="BI33" s="60" t="s">
        <v>969</v>
      </c>
      <c r="BJ33" s="33" t="s">
        <v>970</v>
      </c>
      <c r="BK33" s="66" t="s">
        <v>156</v>
      </c>
      <c r="BL33" s="44" t="s">
        <v>1088</v>
      </c>
      <c r="BM33" s="65" t="s">
        <v>1089</v>
      </c>
      <c r="BN33" s="60" t="s">
        <v>975</v>
      </c>
      <c r="BO33" s="60" t="s">
        <v>976</v>
      </c>
      <c r="BP33" s="65">
        <v>2240</v>
      </c>
      <c r="BQ33" s="79" t="s">
        <v>1063</v>
      </c>
      <c r="BR33" s="87"/>
      <c r="BS33" s="87"/>
    </row>
    <row r="34" spans="1:71" hidden="1" x14ac:dyDescent="0.3">
      <c r="A34" s="45">
        <v>29</v>
      </c>
      <c r="B34" s="46" t="s">
        <v>153</v>
      </c>
      <c r="C34" s="46" t="s">
        <v>158</v>
      </c>
      <c r="D34" s="46" t="s">
        <v>166</v>
      </c>
      <c r="E34" s="46" t="s">
        <v>167</v>
      </c>
      <c r="F34" s="46" t="s">
        <v>168</v>
      </c>
      <c r="G34" s="46" t="s">
        <v>161</v>
      </c>
      <c r="H34" s="46" t="s">
        <v>162</v>
      </c>
      <c r="I34" s="46">
        <v>141040</v>
      </c>
      <c r="J34" s="46" t="s">
        <v>211</v>
      </c>
      <c r="K34" s="46">
        <v>141040</v>
      </c>
      <c r="L34" s="46" t="s">
        <v>165</v>
      </c>
      <c r="M34" s="46" t="s">
        <v>164</v>
      </c>
      <c r="N34" s="46">
        <v>241416</v>
      </c>
      <c r="O34" s="46" t="s">
        <v>212</v>
      </c>
      <c r="P34" s="46">
        <v>672097</v>
      </c>
      <c r="Q34" s="46" t="s">
        <v>213</v>
      </c>
      <c r="R34" s="46" t="s">
        <v>172</v>
      </c>
      <c r="S34" s="46" t="s">
        <v>423</v>
      </c>
      <c r="T34" s="46" t="s">
        <v>424</v>
      </c>
      <c r="U34" s="46" t="s">
        <v>201</v>
      </c>
      <c r="V34" s="46" t="s">
        <v>176</v>
      </c>
      <c r="W34" s="46">
        <v>541</v>
      </c>
      <c r="X34" s="46" t="s">
        <v>203</v>
      </c>
      <c r="Y34" s="46">
        <v>352849825</v>
      </c>
      <c r="Z34" s="83" t="s">
        <v>425</v>
      </c>
      <c r="AA34" s="46" t="s">
        <v>426</v>
      </c>
      <c r="AB34" s="46">
        <v>63000</v>
      </c>
      <c r="AC34" s="46" t="s">
        <v>206</v>
      </c>
      <c r="AD34" s="46">
        <v>24</v>
      </c>
      <c r="AE34" s="46" t="s">
        <v>302</v>
      </c>
      <c r="AF34" s="46" t="s">
        <v>253</v>
      </c>
      <c r="AG34" s="46" t="s">
        <v>427</v>
      </c>
      <c r="AH34" s="46" t="s">
        <v>255</v>
      </c>
      <c r="AI34" s="46" t="s">
        <v>428</v>
      </c>
      <c r="AJ34" s="46">
        <v>3360</v>
      </c>
      <c r="AK34" s="46">
        <v>3360</v>
      </c>
      <c r="AL34" s="46" t="s">
        <v>429</v>
      </c>
      <c r="AM34" s="46">
        <v>39684.53</v>
      </c>
      <c r="AN34" s="46">
        <v>17435.47</v>
      </c>
      <c r="AO34" s="46">
        <v>57120</v>
      </c>
      <c r="AP34" s="46">
        <v>23315.47</v>
      </c>
      <c r="AQ34" s="46">
        <v>2065.69</v>
      </c>
      <c r="AR34" s="46">
        <v>25381.16</v>
      </c>
      <c r="AS34" s="46">
        <v>2912.85</v>
      </c>
      <c r="AT34" s="46">
        <v>447.15</v>
      </c>
      <c r="AU34" s="46">
        <v>3360</v>
      </c>
      <c r="AV34" s="46">
        <v>18</v>
      </c>
      <c r="AW34" s="46">
        <v>17</v>
      </c>
      <c r="AX34" s="46" t="s">
        <v>187</v>
      </c>
      <c r="AY34" s="75">
        <v>45754</v>
      </c>
      <c r="AZ34" s="46"/>
      <c r="BA34" s="46"/>
      <c r="BB34" s="46" t="s">
        <v>188</v>
      </c>
      <c r="BC34" s="46" t="s">
        <v>189</v>
      </c>
      <c r="BD34" s="46"/>
      <c r="BE34" s="46">
        <v>0</v>
      </c>
      <c r="BF34" s="46" t="s">
        <v>424</v>
      </c>
      <c r="BG34" s="61">
        <v>45776</v>
      </c>
      <c r="BH34" s="61" t="s">
        <v>968</v>
      </c>
      <c r="BI34" s="60" t="s">
        <v>980</v>
      </c>
      <c r="BJ34" s="33"/>
      <c r="BK34" s="66"/>
      <c r="BL34" s="44"/>
      <c r="BM34" s="65"/>
      <c r="BN34" s="60" t="s">
        <v>978</v>
      </c>
      <c r="BO34" s="60"/>
      <c r="BP34" s="65"/>
      <c r="BQ34" s="80" t="s">
        <v>981</v>
      </c>
    </row>
    <row r="35" spans="1:71" hidden="1" x14ac:dyDescent="0.3">
      <c r="A35" s="45">
        <v>30</v>
      </c>
      <c r="B35" s="46" t="s">
        <v>153</v>
      </c>
      <c r="C35" s="46" t="s">
        <v>158</v>
      </c>
      <c r="D35" s="46" t="s">
        <v>166</v>
      </c>
      <c r="E35" s="46" t="s">
        <v>167</v>
      </c>
      <c r="F35" s="46" t="s">
        <v>168</v>
      </c>
      <c r="G35" s="46" t="s">
        <v>161</v>
      </c>
      <c r="H35" s="46" t="s">
        <v>162</v>
      </c>
      <c r="I35" s="46">
        <v>197469</v>
      </c>
      <c r="J35" s="46" t="s">
        <v>196</v>
      </c>
      <c r="K35" s="46">
        <v>197469</v>
      </c>
      <c r="L35" s="46" t="s">
        <v>165</v>
      </c>
      <c r="M35" s="46" t="s">
        <v>164</v>
      </c>
      <c r="N35" s="46">
        <v>265770</v>
      </c>
      <c r="O35" s="46" t="s">
        <v>197</v>
      </c>
      <c r="P35" s="46">
        <v>348907</v>
      </c>
      <c r="Q35" s="46" t="s">
        <v>198</v>
      </c>
      <c r="R35" s="46" t="s">
        <v>172</v>
      </c>
      <c r="S35" s="46" t="s">
        <v>430</v>
      </c>
      <c r="T35" s="46" t="s">
        <v>431</v>
      </c>
      <c r="U35" s="46" t="s">
        <v>201</v>
      </c>
      <c r="V35" s="46" t="s">
        <v>176</v>
      </c>
      <c r="W35" s="46">
        <v>541</v>
      </c>
      <c r="X35" s="46" t="s">
        <v>203</v>
      </c>
      <c r="Y35" s="46">
        <v>352875128</v>
      </c>
      <c r="Z35" s="83" t="s">
        <v>386</v>
      </c>
      <c r="AA35" s="46" t="s">
        <v>426</v>
      </c>
      <c r="AB35" s="46">
        <v>42000</v>
      </c>
      <c r="AC35" s="46" t="s">
        <v>206</v>
      </c>
      <c r="AD35" s="46">
        <v>24</v>
      </c>
      <c r="AE35" s="46" t="s">
        <v>181</v>
      </c>
      <c r="AF35" s="46" t="s">
        <v>207</v>
      </c>
      <c r="AG35" s="46" t="s">
        <v>432</v>
      </c>
      <c r="AH35" s="46" t="s">
        <v>184</v>
      </c>
      <c r="AI35" s="46" t="s">
        <v>428</v>
      </c>
      <c r="AJ35" s="46">
        <v>2240</v>
      </c>
      <c r="AK35" s="46">
        <v>2240</v>
      </c>
      <c r="AL35" s="46" t="s">
        <v>433</v>
      </c>
      <c r="AM35" s="46">
        <v>26456.36</v>
      </c>
      <c r="AN35" s="46">
        <v>11623.64</v>
      </c>
      <c r="AO35" s="46">
        <v>38080</v>
      </c>
      <c r="AP35" s="46">
        <v>15543.64</v>
      </c>
      <c r="AQ35" s="46">
        <v>1377.13</v>
      </c>
      <c r="AR35" s="46">
        <v>16920.77</v>
      </c>
      <c r="AS35" s="46">
        <v>1941.9</v>
      </c>
      <c r="AT35" s="46">
        <v>298.10000000000002</v>
      </c>
      <c r="AU35" s="46">
        <v>2240</v>
      </c>
      <c r="AV35" s="46">
        <v>18</v>
      </c>
      <c r="AW35" s="46">
        <v>24</v>
      </c>
      <c r="AX35" s="46" t="s">
        <v>187</v>
      </c>
      <c r="AY35" s="75">
        <v>45722</v>
      </c>
      <c r="AZ35" s="46"/>
      <c r="BA35" s="46"/>
      <c r="BB35" s="46" t="s">
        <v>188</v>
      </c>
      <c r="BC35" s="46" t="s">
        <v>189</v>
      </c>
      <c r="BD35" s="46"/>
      <c r="BE35" s="46">
        <v>0</v>
      </c>
      <c r="BF35" s="46" t="s">
        <v>431</v>
      </c>
      <c r="BG35" s="61">
        <v>45775</v>
      </c>
      <c r="BH35" s="61" t="s">
        <v>968</v>
      </c>
      <c r="BI35" s="60" t="s">
        <v>980</v>
      </c>
      <c r="BJ35" s="33"/>
      <c r="BK35" s="66"/>
      <c r="BL35" s="44"/>
      <c r="BM35" s="65"/>
      <c r="BN35" s="60" t="s">
        <v>978</v>
      </c>
      <c r="BO35" s="60"/>
      <c r="BP35" s="65"/>
      <c r="BQ35" s="80" t="s">
        <v>981</v>
      </c>
    </row>
    <row r="36" spans="1:71" x14ac:dyDescent="0.3">
      <c r="A36" s="45">
        <v>31</v>
      </c>
      <c r="B36" s="46" t="s">
        <v>153</v>
      </c>
      <c r="C36" s="46" t="s">
        <v>158</v>
      </c>
      <c r="D36" s="46" t="s">
        <v>166</v>
      </c>
      <c r="E36" s="46" t="s">
        <v>167</v>
      </c>
      <c r="F36" s="46" t="s">
        <v>168</v>
      </c>
      <c r="G36" s="46" t="s">
        <v>161</v>
      </c>
      <c r="H36" s="46" t="s">
        <v>162</v>
      </c>
      <c r="I36" s="46">
        <v>75144</v>
      </c>
      <c r="J36" s="46" t="s">
        <v>223</v>
      </c>
      <c r="K36" s="46">
        <v>75144</v>
      </c>
      <c r="L36" s="46" t="s">
        <v>165</v>
      </c>
      <c r="M36" s="46" t="s">
        <v>164</v>
      </c>
      <c r="N36" s="46">
        <v>240700</v>
      </c>
      <c r="O36" s="46" t="s">
        <v>246</v>
      </c>
      <c r="P36" s="46">
        <v>317729</v>
      </c>
      <c r="Q36" s="46" t="s">
        <v>434</v>
      </c>
      <c r="R36" s="46" t="s">
        <v>172</v>
      </c>
      <c r="S36" s="46" t="s">
        <v>435</v>
      </c>
      <c r="T36" s="46" t="s">
        <v>436</v>
      </c>
      <c r="U36" s="46" t="s">
        <v>201</v>
      </c>
      <c r="V36" s="46" t="s">
        <v>176</v>
      </c>
      <c r="W36" s="46">
        <v>541</v>
      </c>
      <c r="X36" s="46" t="s">
        <v>203</v>
      </c>
      <c r="Y36" s="46">
        <v>352948343</v>
      </c>
      <c r="Z36" s="83" t="s">
        <v>437</v>
      </c>
      <c r="AA36" s="46" t="s">
        <v>438</v>
      </c>
      <c r="AB36" s="46">
        <v>42000</v>
      </c>
      <c r="AC36" s="46" t="s">
        <v>206</v>
      </c>
      <c r="AD36" s="46">
        <v>24</v>
      </c>
      <c r="AE36" s="46" t="s">
        <v>181</v>
      </c>
      <c r="AF36" s="46" t="s">
        <v>207</v>
      </c>
      <c r="AG36" s="46" t="s">
        <v>439</v>
      </c>
      <c r="AH36" s="46" t="s">
        <v>184</v>
      </c>
      <c r="AI36" s="46" t="s">
        <v>440</v>
      </c>
      <c r="AJ36" s="46">
        <v>2240</v>
      </c>
      <c r="AK36" s="46">
        <v>2240</v>
      </c>
      <c r="AL36" s="46" t="s">
        <v>334</v>
      </c>
      <c r="AM36" s="46">
        <v>29828.62</v>
      </c>
      <c r="AN36" s="46">
        <v>10491.38</v>
      </c>
      <c r="AO36" s="46">
        <v>40320</v>
      </c>
      <c r="AP36" s="46">
        <v>12171.38</v>
      </c>
      <c r="AQ36" s="46">
        <v>903.62</v>
      </c>
      <c r="AR36" s="46">
        <v>13075</v>
      </c>
      <c r="AS36" s="46">
        <v>1948.22</v>
      </c>
      <c r="AT36" s="46">
        <v>291.77999999999997</v>
      </c>
      <c r="AU36" s="46">
        <v>2240</v>
      </c>
      <c r="AV36" s="46">
        <v>19</v>
      </c>
      <c r="AW36" s="46">
        <v>17</v>
      </c>
      <c r="AX36" s="46" t="s">
        <v>187</v>
      </c>
      <c r="AY36" s="75">
        <v>45744</v>
      </c>
      <c r="AZ36" s="46"/>
      <c r="BA36" s="46"/>
      <c r="BB36" s="46" t="s">
        <v>188</v>
      </c>
      <c r="BC36" s="46" t="s">
        <v>189</v>
      </c>
      <c r="BD36" s="46"/>
      <c r="BE36" s="46">
        <v>0</v>
      </c>
      <c r="BF36" s="46" t="s">
        <v>436</v>
      </c>
      <c r="BG36" s="61">
        <v>45777</v>
      </c>
      <c r="BH36" s="61" t="s">
        <v>968</v>
      </c>
      <c r="BI36" s="60" t="s">
        <v>969</v>
      </c>
      <c r="BJ36" s="33" t="s">
        <v>970</v>
      </c>
      <c r="BK36" s="66" t="s">
        <v>156</v>
      </c>
      <c r="BL36" s="44"/>
      <c r="BM36" s="65"/>
      <c r="BN36" s="60" t="s">
        <v>979</v>
      </c>
      <c r="BO36" s="60"/>
      <c r="BP36" s="65"/>
      <c r="BQ36" s="79" t="s">
        <v>1017</v>
      </c>
    </row>
    <row r="37" spans="1:71" x14ac:dyDescent="0.3">
      <c r="A37" s="45">
        <v>32</v>
      </c>
      <c r="B37" s="46" t="s">
        <v>153</v>
      </c>
      <c r="C37" s="46" t="s">
        <v>158</v>
      </c>
      <c r="D37" s="46" t="s">
        <v>166</v>
      </c>
      <c r="E37" s="46" t="s">
        <v>167</v>
      </c>
      <c r="F37" s="46" t="s">
        <v>168</v>
      </c>
      <c r="G37" s="46" t="s">
        <v>161</v>
      </c>
      <c r="H37" s="46" t="s">
        <v>162</v>
      </c>
      <c r="I37" s="46">
        <v>75144</v>
      </c>
      <c r="J37" s="46" t="s">
        <v>223</v>
      </c>
      <c r="K37" s="46">
        <v>75144</v>
      </c>
      <c r="L37" s="46" t="s">
        <v>165</v>
      </c>
      <c r="M37" s="46" t="s">
        <v>164</v>
      </c>
      <c r="N37" s="46">
        <v>240700</v>
      </c>
      <c r="O37" s="46" t="s">
        <v>246</v>
      </c>
      <c r="P37" s="46">
        <v>317729</v>
      </c>
      <c r="Q37" s="46" t="s">
        <v>434</v>
      </c>
      <c r="R37" s="46" t="s">
        <v>172</v>
      </c>
      <c r="S37" s="46" t="s">
        <v>441</v>
      </c>
      <c r="T37" s="46" t="s">
        <v>442</v>
      </c>
      <c r="U37" s="46" t="s">
        <v>201</v>
      </c>
      <c r="V37" s="46" t="s">
        <v>176</v>
      </c>
      <c r="W37" s="46">
        <v>541</v>
      </c>
      <c r="X37" s="46" t="s">
        <v>203</v>
      </c>
      <c r="Y37" s="46">
        <v>352949090</v>
      </c>
      <c r="Z37" s="83" t="s">
        <v>443</v>
      </c>
      <c r="AA37" s="46" t="s">
        <v>438</v>
      </c>
      <c r="AB37" s="46">
        <v>42000</v>
      </c>
      <c r="AC37" s="46" t="s">
        <v>206</v>
      </c>
      <c r="AD37" s="46">
        <v>24</v>
      </c>
      <c r="AE37" s="46" t="s">
        <v>181</v>
      </c>
      <c r="AF37" s="46" t="s">
        <v>207</v>
      </c>
      <c r="AG37" s="46" t="s">
        <v>439</v>
      </c>
      <c r="AH37" s="46" t="s">
        <v>184</v>
      </c>
      <c r="AI37" s="46" t="s">
        <v>440</v>
      </c>
      <c r="AJ37" s="46">
        <v>2240</v>
      </c>
      <c r="AK37" s="46">
        <v>2240</v>
      </c>
      <c r="AL37" s="46" t="s">
        <v>444</v>
      </c>
      <c r="AM37" s="46">
        <v>31776.84</v>
      </c>
      <c r="AN37" s="46">
        <v>10783.16</v>
      </c>
      <c r="AO37" s="46">
        <v>42560</v>
      </c>
      <c r="AP37" s="46">
        <v>10223.16</v>
      </c>
      <c r="AQ37" s="46">
        <v>611.84</v>
      </c>
      <c r="AR37" s="46">
        <v>10835</v>
      </c>
      <c r="AS37" s="46">
        <v>0</v>
      </c>
      <c r="AT37" s="46">
        <v>0</v>
      </c>
      <c r="AU37" s="46">
        <v>0</v>
      </c>
      <c r="AV37" s="46">
        <v>19</v>
      </c>
      <c r="AW37" s="46">
        <v>17</v>
      </c>
      <c r="AX37" s="46" t="s">
        <v>187</v>
      </c>
      <c r="AY37" s="75">
        <v>45744</v>
      </c>
      <c r="AZ37" s="46"/>
      <c r="BA37" s="46"/>
      <c r="BB37" s="46" t="s">
        <v>188</v>
      </c>
      <c r="BC37" s="46" t="s">
        <v>189</v>
      </c>
      <c r="BD37" s="46"/>
      <c r="BE37" s="46">
        <v>0</v>
      </c>
      <c r="BF37" s="46" t="s">
        <v>442</v>
      </c>
      <c r="BG37" s="61">
        <v>45777</v>
      </c>
      <c r="BH37" s="61" t="s">
        <v>968</v>
      </c>
      <c r="BI37" s="60" t="s">
        <v>969</v>
      </c>
      <c r="BJ37" s="33" t="s">
        <v>971</v>
      </c>
      <c r="BK37" s="66" t="s">
        <v>972</v>
      </c>
      <c r="BL37" s="44"/>
      <c r="BM37" s="65"/>
      <c r="BN37" s="60" t="s">
        <v>978</v>
      </c>
      <c r="BO37" s="60"/>
      <c r="BP37" s="65"/>
      <c r="BQ37" s="79" t="s">
        <v>982</v>
      </c>
    </row>
    <row r="38" spans="1:71" x14ac:dyDescent="0.3">
      <c r="A38" s="45">
        <v>33</v>
      </c>
      <c r="B38" s="46" t="s">
        <v>153</v>
      </c>
      <c r="C38" s="46" t="s">
        <v>158</v>
      </c>
      <c r="D38" s="46" t="s">
        <v>166</v>
      </c>
      <c r="E38" s="46" t="s">
        <v>167</v>
      </c>
      <c r="F38" s="46" t="s">
        <v>168</v>
      </c>
      <c r="G38" s="46" t="s">
        <v>161</v>
      </c>
      <c r="H38" s="46" t="s">
        <v>162</v>
      </c>
      <c r="I38" s="46">
        <v>198021</v>
      </c>
      <c r="J38" s="46" t="s">
        <v>374</v>
      </c>
      <c r="K38" s="46">
        <v>198021</v>
      </c>
      <c r="L38" s="46" t="s">
        <v>165</v>
      </c>
      <c r="M38" s="46" t="s">
        <v>164</v>
      </c>
      <c r="N38" s="46">
        <v>426777</v>
      </c>
      <c r="O38" s="46" t="s">
        <v>445</v>
      </c>
      <c r="P38" s="46">
        <v>813051</v>
      </c>
      <c r="Q38" s="46" t="s">
        <v>446</v>
      </c>
      <c r="R38" s="46" t="s">
        <v>172</v>
      </c>
      <c r="S38" s="46" t="s">
        <v>447</v>
      </c>
      <c r="T38" s="46" t="s">
        <v>448</v>
      </c>
      <c r="U38" s="46" t="s">
        <v>201</v>
      </c>
      <c r="V38" s="46" t="s">
        <v>202</v>
      </c>
      <c r="W38" s="46">
        <v>541</v>
      </c>
      <c r="X38" s="46" t="s">
        <v>203</v>
      </c>
      <c r="Y38" s="46">
        <v>353124949</v>
      </c>
      <c r="Z38" s="83" t="s">
        <v>449</v>
      </c>
      <c r="AA38" s="46" t="s">
        <v>450</v>
      </c>
      <c r="AB38" s="46">
        <v>60000</v>
      </c>
      <c r="AC38" s="46" t="s">
        <v>295</v>
      </c>
      <c r="AD38" s="46">
        <v>24</v>
      </c>
      <c r="AE38" s="46" t="s">
        <v>313</v>
      </c>
      <c r="AF38" s="46" t="s">
        <v>253</v>
      </c>
      <c r="AG38" s="46" t="s">
        <v>451</v>
      </c>
      <c r="AH38" s="46" t="s">
        <v>255</v>
      </c>
      <c r="AI38" s="46" t="s">
        <v>452</v>
      </c>
      <c r="AJ38" s="46">
        <v>3200</v>
      </c>
      <c r="AK38" s="46">
        <v>3200</v>
      </c>
      <c r="AL38" s="46" t="s">
        <v>453</v>
      </c>
      <c r="AM38" s="46">
        <v>38404.26</v>
      </c>
      <c r="AN38" s="46">
        <v>15995.74</v>
      </c>
      <c r="AO38" s="46">
        <v>54400</v>
      </c>
      <c r="AP38" s="46">
        <v>21595.74</v>
      </c>
      <c r="AQ38" s="46">
        <v>1917.26</v>
      </c>
      <c r="AR38" s="46">
        <v>23513</v>
      </c>
      <c r="AS38" s="46">
        <v>2741.46</v>
      </c>
      <c r="AT38" s="46">
        <v>458.54</v>
      </c>
      <c r="AU38" s="46">
        <v>3200</v>
      </c>
      <c r="AV38" s="46">
        <v>18</v>
      </c>
      <c r="AW38" s="46">
        <v>17</v>
      </c>
      <c r="AX38" s="46" t="s">
        <v>187</v>
      </c>
      <c r="AY38" s="75">
        <v>45745</v>
      </c>
      <c r="AZ38" s="46"/>
      <c r="BA38" s="46"/>
      <c r="BB38" s="46" t="s">
        <v>188</v>
      </c>
      <c r="BC38" s="46" t="s">
        <v>189</v>
      </c>
      <c r="BD38" s="46"/>
      <c r="BE38" s="46">
        <v>0</v>
      </c>
      <c r="BF38" s="46" t="s">
        <v>448</v>
      </c>
      <c r="BG38" s="61">
        <v>45775</v>
      </c>
      <c r="BH38" s="61" t="s">
        <v>968</v>
      </c>
      <c r="BI38" s="60" t="s">
        <v>969</v>
      </c>
      <c r="BJ38" s="33" t="s">
        <v>970</v>
      </c>
      <c r="BK38" s="66" t="s">
        <v>156</v>
      </c>
      <c r="BL38" s="44"/>
      <c r="BM38" s="65"/>
      <c r="BN38" s="60" t="s">
        <v>979</v>
      </c>
      <c r="BO38" s="60"/>
      <c r="BP38" s="65"/>
      <c r="BQ38" s="80" t="s">
        <v>1018</v>
      </c>
    </row>
    <row r="39" spans="1:71" hidden="1" x14ac:dyDescent="0.3">
      <c r="A39" s="45">
        <v>34</v>
      </c>
      <c r="B39" s="46" t="s">
        <v>153</v>
      </c>
      <c r="C39" s="46" t="s">
        <v>158</v>
      </c>
      <c r="D39" s="46" t="s">
        <v>166</v>
      </c>
      <c r="E39" s="46" t="s">
        <v>167</v>
      </c>
      <c r="F39" s="46" t="s">
        <v>168</v>
      </c>
      <c r="G39" s="46" t="s">
        <v>161</v>
      </c>
      <c r="H39" s="46" t="s">
        <v>162</v>
      </c>
      <c r="I39" s="46">
        <v>194153</v>
      </c>
      <c r="J39" s="46" t="s">
        <v>454</v>
      </c>
      <c r="K39" s="46">
        <v>194153</v>
      </c>
      <c r="L39" s="46" t="s">
        <v>165</v>
      </c>
      <c r="M39" s="46" t="s">
        <v>164</v>
      </c>
      <c r="N39" s="46">
        <v>259841</v>
      </c>
      <c r="O39" s="46" t="s">
        <v>455</v>
      </c>
      <c r="P39" s="46">
        <v>341187</v>
      </c>
      <c r="Q39" s="46" t="s">
        <v>456</v>
      </c>
      <c r="R39" s="46" t="s">
        <v>172</v>
      </c>
      <c r="S39" s="46" t="s">
        <v>457</v>
      </c>
      <c r="T39" s="46" t="s">
        <v>458</v>
      </c>
      <c r="U39" s="46" t="s">
        <v>216</v>
      </c>
      <c r="V39" s="46" t="s">
        <v>176</v>
      </c>
      <c r="W39" s="46">
        <v>541</v>
      </c>
      <c r="X39" s="46" t="s">
        <v>203</v>
      </c>
      <c r="Y39" s="46">
        <v>353210258</v>
      </c>
      <c r="Z39" s="83" t="s">
        <v>459</v>
      </c>
      <c r="AA39" s="46" t="s">
        <v>460</v>
      </c>
      <c r="AB39" s="46">
        <v>52000</v>
      </c>
      <c r="AC39" s="46" t="s">
        <v>206</v>
      </c>
      <c r="AD39" s="46">
        <v>24</v>
      </c>
      <c r="AE39" s="46" t="s">
        <v>302</v>
      </c>
      <c r="AF39" s="46" t="s">
        <v>253</v>
      </c>
      <c r="AG39" s="46" t="s">
        <v>461</v>
      </c>
      <c r="AH39" s="46" t="s">
        <v>255</v>
      </c>
      <c r="AI39" s="46" t="s">
        <v>462</v>
      </c>
      <c r="AJ39" s="46">
        <v>2780</v>
      </c>
      <c r="AK39" s="46">
        <v>2780</v>
      </c>
      <c r="AL39" s="46" t="s">
        <v>396</v>
      </c>
      <c r="AM39" s="46">
        <v>33900.32</v>
      </c>
      <c r="AN39" s="46">
        <v>13359.68</v>
      </c>
      <c r="AO39" s="46">
        <v>47260</v>
      </c>
      <c r="AP39" s="46">
        <v>18099.68</v>
      </c>
      <c r="AQ39" s="46">
        <v>1542.32</v>
      </c>
      <c r="AR39" s="46">
        <v>19642</v>
      </c>
      <c r="AS39" s="46">
        <v>2432.88</v>
      </c>
      <c r="AT39" s="46">
        <v>347.12</v>
      </c>
      <c r="AU39" s="46">
        <v>2780</v>
      </c>
      <c r="AV39" s="46">
        <v>18</v>
      </c>
      <c r="AW39" s="46">
        <v>17</v>
      </c>
      <c r="AX39" s="46" t="s">
        <v>187</v>
      </c>
      <c r="AY39" s="75">
        <v>45746</v>
      </c>
      <c r="AZ39" s="46"/>
      <c r="BA39" s="46"/>
      <c r="BB39" s="46" t="s">
        <v>188</v>
      </c>
      <c r="BC39" s="46" t="s">
        <v>189</v>
      </c>
      <c r="BD39" s="46"/>
      <c r="BE39" s="46">
        <v>0</v>
      </c>
      <c r="BF39" s="46" t="s">
        <v>458</v>
      </c>
      <c r="BG39" s="61">
        <v>45777</v>
      </c>
      <c r="BH39" s="61" t="s">
        <v>968</v>
      </c>
      <c r="BI39" s="60" t="s">
        <v>980</v>
      </c>
      <c r="BJ39" s="33"/>
      <c r="BK39" s="66"/>
      <c r="BL39" s="44"/>
      <c r="BM39" s="65"/>
      <c r="BN39" s="60" t="s">
        <v>978</v>
      </c>
      <c r="BO39" s="60"/>
      <c r="BP39" s="65"/>
      <c r="BQ39" s="80" t="s">
        <v>981</v>
      </c>
    </row>
    <row r="40" spans="1:71" hidden="1" x14ac:dyDescent="0.3">
      <c r="A40" s="45">
        <v>35</v>
      </c>
      <c r="B40" s="46" t="s">
        <v>153</v>
      </c>
      <c r="C40" s="46" t="s">
        <v>158</v>
      </c>
      <c r="D40" s="46" t="s">
        <v>166</v>
      </c>
      <c r="E40" s="46" t="s">
        <v>167</v>
      </c>
      <c r="F40" s="46" t="s">
        <v>168</v>
      </c>
      <c r="G40" s="46" t="s">
        <v>161</v>
      </c>
      <c r="H40" s="46" t="s">
        <v>162</v>
      </c>
      <c r="I40" s="46">
        <v>75144</v>
      </c>
      <c r="J40" s="46" t="s">
        <v>223</v>
      </c>
      <c r="K40" s="46">
        <v>75144</v>
      </c>
      <c r="L40" s="46" t="s">
        <v>165</v>
      </c>
      <c r="M40" s="46" t="s">
        <v>164</v>
      </c>
      <c r="N40" s="46">
        <v>390918</v>
      </c>
      <c r="O40" s="46" t="s">
        <v>289</v>
      </c>
      <c r="P40" s="46">
        <v>578751</v>
      </c>
      <c r="Q40" s="46" t="s">
        <v>290</v>
      </c>
      <c r="R40" s="46" t="s">
        <v>172</v>
      </c>
      <c r="S40" s="46" t="s">
        <v>463</v>
      </c>
      <c r="T40" s="46" t="s">
        <v>464</v>
      </c>
      <c r="U40" s="46" t="s">
        <v>465</v>
      </c>
      <c r="V40" s="46" t="s">
        <v>176</v>
      </c>
      <c r="W40" s="46">
        <v>541</v>
      </c>
      <c r="X40" s="46" t="s">
        <v>203</v>
      </c>
      <c r="Y40" s="46">
        <v>353294928</v>
      </c>
      <c r="Z40" s="83" t="s">
        <v>466</v>
      </c>
      <c r="AA40" s="46" t="s">
        <v>467</v>
      </c>
      <c r="AB40" s="46">
        <v>42000</v>
      </c>
      <c r="AC40" s="46" t="s">
        <v>295</v>
      </c>
      <c r="AD40" s="46">
        <v>24</v>
      </c>
      <c r="AE40" s="46" t="s">
        <v>181</v>
      </c>
      <c r="AF40" s="46" t="s">
        <v>207</v>
      </c>
      <c r="AG40" s="46" t="s">
        <v>468</v>
      </c>
      <c r="AH40" s="46" t="s">
        <v>184</v>
      </c>
      <c r="AI40" s="46" t="s">
        <v>452</v>
      </c>
      <c r="AJ40" s="46">
        <v>2240</v>
      </c>
      <c r="AK40" s="46">
        <v>2240</v>
      </c>
      <c r="AL40" s="46" t="s">
        <v>469</v>
      </c>
      <c r="AM40" s="46">
        <v>29577.98</v>
      </c>
      <c r="AN40" s="46">
        <v>10742.02</v>
      </c>
      <c r="AO40" s="46">
        <v>40320</v>
      </c>
      <c r="AP40" s="46">
        <v>12422.02</v>
      </c>
      <c r="AQ40" s="46">
        <v>917.98</v>
      </c>
      <c r="AR40" s="46">
        <v>13340</v>
      </c>
      <c r="AS40" s="46">
        <v>0</v>
      </c>
      <c r="AT40" s="46">
        <v>0</v>
      </c>
      <c r="AU40" s="46">
        <v>0</v>
      </c>
      <c r="AV40" s="46">
        <v>18</v>
      </c>
      <c r="AW40" s="46">
        <v>17</v>
      </c>
      <c r="AX40" s="46" t="s">
        <v>187</v>
      </c>
      <c r="AY40" s="75">
        <v>45760</v>
      </c>
      <c r="AZ40" s="46"/>
      <c r="BA40" s="46"/>
      <c r="BB40" s="46" t="s">
        <v>188</v>
      </c>
      <c r="BC40" s="46" t="s">
        <v>189</v>
      </c>
      <c r="BD40" s="46"/>
      <c r="BE40" s="46">
        <v>0</v>
      </c>
      <c r="BF40" s="46" t="s">
        <v>464</v>
      </c>
      <c r="BG40" s="61">
        <v>45777</v>
      </c>
      <c r="BH40" s="61" t="s">
        <v>968</v>
      </c>
      <c r="BI40" s="60" t="s">
        <v>980</v>
      </c>
      <c r="BJ40" s="33"/>
      <c r="BK40" s="66"/>
      <c r="BL40" s="44"/>
      <c r="BM40" s="65"/>
      <c r="BN40" s="60" t="s">
        <v>978</v>
      </c>
      <c r="BO40" s="60"/>
      <c r="BP40" s="65"/>
      <c r="BQ40" s="80" t="s">
        <v>981</v>
      </c>
    </row>
    <row r="41" spans="1:71" hidden="1" x14ac:dyDescent="0.3">
      <c r="A41" s="45">
        <v>36</v>
      </c>
      <c r="B41" s="46" t="s">
        <v>153</v>
      </c>
      <c r="C41" s="46" t="s">
        <v>158</v>
      </c>
      <c r="D41" s="46" t="s">
        <v>166</v>
      </c>
      <c r="E41" s="46" t="s">
        <v>167</v>
      </c>
      <c r="F41" s="46" t="s">
        <v>168</v>
      </c>
      <c r="G41" s="46" t="s">
        <v>161</v>
      </c>
      <c r="H41" s="46" t="s">
        <v>162</v>
      </c>
      <c r="I41" s="46">
        <v>141040</v>
      </c>
      <c r="J41" s="46" t="s">
        <v>211</v>
      </c>
      <c r="K41" s="46">
        <v>141040</v>
      </c>
      <c r="L41" s="46" t="s">
        <v>165</v>
      </c>
      <c r="M41" s="46" t="s">
        <v>164</v>
      </c>
      <c r="N41" s="46">
        <v>241416</v>
      </c>
      <c r="O41" s="46" t="s">
        <v>212</v>
      </c>
      <c r="P41" s="46">
        <v>333540</v>
      </c>
      <c r="Q41" s="46" t="s">
        <v>470</v>
      </c>
      <c r="R41" s="46" t="s">
        <v>172</v>
      </c>
      <c r="S41" s="46" t="s">
        <v>471</v>
      </c>
      <c r="T41" s="46" t="s">
        <v>472</v>
      </c>
      <c r="U41" s="46" t="s">
        <v>175</v>
      </c>
      <c r="V41" s="46" t="s">
        <v>176</v>
      </c>
      <c r="W41" s="46">
        <v>0</v>
      </c>
      <c r="X41" s="46" t="s">
        <v>203</v>
      </c>
      <c r="Y41" s="46">
        <v>353441224</v>
      </c>
      <c r="Z41" s="83" t="s">
        <v>473</v>
      </c>
      <c r="AA41" s="46" t="s">
        <v>474</v>
      </c>
      <c r="AB41" s="46">
        <v>52000</v>
      </c>
      <c r="AC41" s="46" t="s">
        <v>206</v>
      </c>
      <c r="AD41" s="46">
        <v>24</v>
      </c>
      <c r="AE41" s="46" t="s">
        <v>219</v>
      </c>
      <c r="AF41" s="46" t="s">
        <v>182</v>
      </c>
      <c r="AG41" s="46" t="s">
        <v>475</v>
      </c>
      <c r="AH41" s="46" t="s">
        <v>184</v>
      </c>
      <c r="AI41" s="46" t="s">
        <v>476</v>
      </c>
      <c r="AJ41" s="46">
        <v>2780</v>
      </c>
      <c r="AK41" s="46">
        <v>2780</v>
      </c>
      <c r="AL41" s="46" t="s">
        <v>477</v>
      </c>
      <c r="AM41" s="46">
        <v>17517.8</v>
      </c>
      <c r="AN41" s="46">
        <v>10282.200000000001</v>
      </c>
      <c r="AO41" s="46">
        <v>27800</v>
      </c>
      <c r="AP41" s="46">
        <v>34482.199999999997</v>
      </c>
      <c r="AQ41" s="46">
        <v>5689.8</v>
      </c>
      <c r="AR41" s="46">
        <v>40172</v>
      </c>
      <c r="AS41" s="46">
        <v>4278.03</v>
      </c>
      <c r="AT41" s="46">
        <v>1281.97</v>
      </c>
      <c r="AU41" s="46">
        <v>5560</v>
      </c>
      <c r="AV41" s="46">
        <v>12</v>
      </c>
      <c r="AW41" s="46">
        <v>45</v>
      </c>
      <c r="AX41" s="46" t="s">
        <v>335</v>
      </c>
      <c r="AY41" s="75">
        <v>45713</v>
      </c>
      <c r="AZ41" s="46"/>
      <c r="BA41" s="46"/>
      <c r="BB41" s="46" t="s">
        <v>188</v>
      </c>
      <c r="BC41" s="46" t="s">
        <v>189</v>
      </c>
      <c r="BD41" s="46"/>
      <c r="BE41" s="46">
        <v>0</v>
      </c>
      <c r="BF41" s="46" t="s">
        <v>472</v>
      </c>
      <c r="BG41" s="61">
        <v>45776</v>
      </c>
      <c r="BH41" s="61" t="s">
        <v>968</v>
      </c>
      <c r="BI41" s="60" t="s">
        <v>980</v>
      </c>
      <c r="BJ41" s="33"/>
      <c r="BK41" s="66"/>
      <c r="BL41" s="44"/>
      <c r="BM41" s="65"/>
      <c r="BN41" s="60" t="s">
        <v>978</v>
      </c>
      <c r="BO41" s="60"/>
      <c r="BP41" s="65"/>
      <c r="BQ41" s="80" t="s">
        <v>981</v>
      </c>
    </row>
    <row r="42" spans="1:71" hidden="1" x14ac:dyDescent="0.3">
      <c r="A42" s="45">
        <v>37</v>
      </c>
      <c r="B42" s="46" t="s">
        <v>153</v>
      </c>
      <c r="C42" s="46" t="s">
        <v>158</v>
      </c>
      <c r="D42" s="46" t="s">
        <v>166</v>
      </c>
      <c r="E42" s="46" t="s">
        <v>167</v>
      </c>
      <c r="F42" s="46" t="s">
        <v>168</v>
      </c>
      <c r="G42" s="46" t="s">
        <v>161</v>
      </c>
      <c r="H42" s="46" t="s">
        <v>162</v>
      </c>
      <c r="I42" s="46">
        <v>141040</v>
      </c>
      <c r="J42" s="46" t="s">
        <v>211</v>
      </c>
      <c r="K42" s="46">
        <v>141040</v>
      </c>
      <c r="L42" s="46" t="s">
        <v>165</v>
      </c>
      <c r="M42" s="46" t="s">
        <v>164</v>
      </c>
      <c r="N42" s="46">
        <v>241416</v>
      </c>
      <c r="O42" s="46" t="s">
        <v>212</v>
      </c>
      <c r="P42" s="46">
        <v>333540</v>
      </c>
      <c r="Q42" s="46" t="s">
        <v>470</v>
      </c>
      <c r="R42" s="46" t="s">
        <v>172</v>
      </c>
      <c r="S42" s="46" t="s">
        <v>478</v>
      </c>
      <c r="T42" s="46" t="s">
        <v>479</v>
      </c>
      <c r="U42" s="46" t="s">
        <v>175</v>
      </c>
      <c r="V42" s="46" t="s">
        <v>176</v>
      </c>
      <c r="W42" s="46">
        <v>541</v>
      </c>
      <c r="X42" s="46" t="s">
        <v>203</v>
      </c>
      <c r="Y42" s="46">
        <v>353766624</v>
      </c>
      <c r="Z42" s="83" t="s">
        <v>480</v>
      </c>
      <c r="AA42" s="46" t="s">
        <v>481</v>
      </c>
      <c r="AB42" s="46">
        <v>52000</v>
      </c>
      <c r="AC42" s="46" t="s">
        <v>206</v>
      </c>
      <c r="AD42" s="46">
        <v>24</v>
      </c>
      <c r="AE42" s="46" t="s">
        <v>219</v>
      </c>
      <c r="AF42" s="46" t="s">
        <v>182</v>
      </c>
      <c r="AG42" s="46" t="s">
        <v>482</v>
      </c>
      <c r="AH42" s="46" t="s">
        <v>184</v>
      </c>
      <c r="AI42" s="46" t="s">
        <v>483</v>
      </c>
      <c r="AJ42" s="46">
        <v>2780</v>
      </c>
      <c r="AK42" s="46">
        <v>2780</v>
      </c>
      <c r="AL42" s="46" t="s">
        <v>222</v>
      </c>
      <c r="AM42" s="46">
        <v>28894.75</v>
      </c>
      <c r="AN42" s="46">
        <v>12805.25</v>
      </c>
      <c r="AO42" s="46">
        <v>41700</v>
      </c>
      <c r="AP42" s="46">
        <v>23105.25</v>
      </c>
      <c r="AQ42" s="46">
        <v>2498.75</v>
      </c>
      <c r="AR42" s="46">
        <v>25604</v>
      </c>
      <c r="AS42" s="46">
        <v>2336.89</v>
      </c>
      <c r="AT42" s="46">
        <v>443.11</v>
      </c>
      <c r="AU42" s="46">
        <v>2780</v>
      </c>
      <c r="AV42" s="46">
        <v>16</v>
      </c>
      <c r="AW42" s="46">
        <v>17</v>
      </c>
      <c r="AX42" s="46" t="s">
        <v>187</v>
      </c>
      <c r="AY42" s="75">
        <v>45742</v>
      </c>
      <c r="AZ42" s="46"/>
      <c r="BA42" s="46"/>
      <c r="BB42" s="46" t="s">
        <v>188</v>
      </c>
      <c r="BC42" s="46" t="s">
        <v>189</v>
      </c>
      <c r="BD42" s="46"/>
      <c r="BE42" s="46">
        <v>0</v>
      </c>
      <c r="BF42" s="46" t="s">
        <v>479</v>
      </c>
      <c r="BG42" s="61">
        <v>45776</v>
      </c>
      <c r="BH42" s="61" t="s">
        <v>968</v>
      </c>
      <c r="BI42" s="60" t="s">
        <v>980</v>
      </c>
      <c r="BJ42" s="33"/>
      <c r="BK42" s="66"/>
      <c r="BL42" s="44"/>
      <c r="BM42" s="65"/>
      <c r="BN42" s="60" t="s">
        <v>978</v>
      </c>
      <c r="BO42" s="60"/>
      <c r="BP42" s="65"/>
      <c r="BQ42" s="80" t="s">
        <v>981</v>
      </c>
    </row>
    <row r="43" spans="1:71" hidden="1" x14ac:dyDescent="0.3">
      <c r="A43" s="45">
        <v>38</v>
      </c>
      <c r="B43" s="46" t="s">
        <v>153</v>
      </c>
      <c r="C43" s="46" t="s">
        <v>158</v>
      </c>
      <c r="D43" s="46" t="s">
        <v>166</v>
      </c>
      <c r="E43" s="46" t="s">
        <v>167</v>
      </c>
      <c r="F43" s="46" t="s">
        <v>168</v>
      </c>
      <c r="G43" s="46" t="s">
        <v>161</v>
      </c>
      <c r="H43" s="46" t="s">
        <v>162</v>
      </c>
      <c r="I43" s="46">
        <v>194489</v>
      </c>
      <c r="J43" s="46" t="s">
        <v>484</v>
      </c>
      <c r="K43" s="46">
        <v>194489</v>
      </c>
      <c r="L43" s="46" t="s">
        <v>165</v>
      </c>
      <c r="M43" s="46" t="s">
        <v>164</v>
      </c>
      <c r="N43" s="46">
        <v>242235</v>
      </c>
      <c r="O43" s="46" t="s">
        <v>485</v>
      </c>
      <c r="P43" s="46">
        <v>678614</v>
      </c>
      <c r="Q43" s="46" t="s">
        <v>486</v>
      </c>
      <c r="R43" s="46" t="s">
        <v>172</v>
      </c>
      <c r="S43" s="46" t="s">
        <v>487</v>
      </c>
      <c r="T43" s="46" t="s">
        <v>488</v>
      </c>
      <c r="U43" s="46" t="s">
        <v>201</v>
      </c>
      <c r="V43" s="46" t="s">
        <v>176</v>
      </c>
      <c r="W43" s="46">
        <v>541</v>
      </c>
      <c r="X43" s="46" t="s">
        <v>203</v>
      </c>
      <c r="Y43" s="46">
        <v>353797096</v>
      </c>
      <c r="Z43" s="83" t="s">
        <v>489</v>
      </c>
      <c r="AA43" s="46" t="s">
        <v>490</v>
      </c>
      <c r="AB43" s="46">
        <v>42000</v>
      </c>
      <c r="AC43" s="46" t="s">
        <v>206</v>
      </c>
      <c r="AD43" s="46">
        <v>24</v>
      </c>
      <c r="AE43" s="46" t="s">
        <v>181</v>
      </c>
      <c r="AF43" s="46" t="s">
        <v>207</v>
      </c>
      <c r="AG43" s="46" t="s">
        <v>491</v>
      </c>
      <c r="AH43" s="46" t="s">
        <v>184</v>
      </c>
      <c r="AI43" s="46" t="s">
        <v>483</v>
      </c>
      <c r="AJ43" s="46">
        <v>2240</v>
      </c>
      <c r="AK43" s="46">
        <v>2240</v>
      </c>
      <c r="AL43" s="46" t="s">
        <v>433</v>
      </c>
      <c r="AM43" s="46">
        <v>23282.78</v>
      </c>
      <c r="AN43" s="46">
        <v>10317.219999999999</v>
      </c>
      <c r="AO43" s="46">
        <v>33600</v>
      </c>
      <c r="AP43" s="46">
        <v>18717.22</v>
      </c>
      <c r="AQ43" s="46">
        <v>2033.78</v>
      </c>
      <c r="AR43" s="46">
        <v>20751</v>
      </c>
      <c r="AS43" s="46">
        <v>1881.04</v>
      </c>
      <c r="AT43" s="46">
        <v>358.96</v>
      </c>
      <c r="AU43" s="46">
        <v>2240</v>
      </c>
      <c r="AV43" s="46">
        <v>16</v>
      </c>
      <c r="AW43" s="46">
        <v>24</v>
      </c>
      <c r="AX43" s="46" t="s">
        <v>187</v>
      </c>
      <c r="AY43" s="75">
        <v>45722</v>
      </c>
      <c r="AZ43" s="46"/>
      <c r="BA43" s="46"/>
      <c r="BB43" s="46" t="s">
        <v>188</v>
      </c>
      <c r="BC43" s="46" t="s">
        <v>189</v>
      </c>
      <c r="BD43" s="46"/>
      <c r="BE43" s="46">
        <v>0</v>
      </c>
      <c r="BF43" s="46" t="s">
        <v>488</v>
      </c>
      <c r="BG43" s="61">
        <v>45776</v>
      </c>
      <c r="BH43" s="61" t="s">
        <v>968</v>
      </c>
      <c r="BI43" s="60" t="s">
        <v>980</v>
      </c>
      <c r="BJ43" s="33"/>
      <c r="BK43" s="66"/>
      <c r="BL43" s="44"/>
      <c r="BM43" s="65"/>
      <c r="BN43" s="60" t="s">
        <v>978</v>
      </c>
      <c r="BO43" s="60"/>
      <c r="BP43" s="65"/>
      <c r="BQ43" s="80" t="s">
        <v>981</v>
      </c>
    </row>
    <row r="44" spans="1:71" hidden="1" x14ac:dyDescent="0.3">
      <c r="A44" s="45">
        <v>39</v>
      </c>
      <c r="B44" s="46" t="s">
        <v>153</v>
      </c>
      <c r="C44" s="46" t="s">
        <v>158</v>
      </c>
      <c r="D44" s="46" t="s">
        <v>166</v>
      </c>
      <c r="E44" s="46" t="s">
        <v>167</v>
      </c>
      <c r="F44" s="46" t="s">
        <v>168</v>
      </c>
      <c r="G44" s="46" t="s">
        <v>161</v>
      </c>
      <c r="H44" s="46" t="s">
        <v>162</v>
      </c>
      <c r="I44" s="46">
        <v>140936</v>
      </c>
      <c r="J44" s="46" t="s">
        <v>365</v>
      </c>
      <c r="K44" s="46">
        <v>140936</v>
      </c>
      <c r="L44" s="46" t="s">
        <v>165</v>
      </c>
      <c r="M44" s="46" t="s">
        <v>164</v>
      </c>
      <c r="N44" s="46">
        <v>240093</v>
      </c>
      <c r="O44" s="46" t="s">
        <v>366</v>
      </c>
      <c r="P44" s="46">
        <v>706238</v>
      </c>
      <c r="Q44" s="46" t="s">
        <v>492</v>
      </c>
      <c r="R44" s="46" t="s">
        <v>172</v>
      </c>
      <c r="S44" s="46" t="s">
        <v>493</v>
      </c>
      <c r="T44" s="46" t="s">
        <v>494</v>
      </c>
      <c r="U44" s="46" t="s">
        <v>216</v>
      </c>
      <c r="V44" s="46" t="s">
        <v>176</v>
      </c>
      <c r="W44" s="46">
        <v>541</v>
      </c>
      <c r="X44" s="46" t="s">
        <v>203</v>
      </c>
      <c r="Y44" s="46">
        <v>353853113</v>
      </c>
      <c r="Z44" s="83" t="s">
        <v>495</v>
      </c>
      <c r="AA44" s="46" t="s">
        <v>496</v>
      </c>
      <c r="AB44" s="46">
        <v>42000</v>
      </c>
      <c r="AC44" s="46" t="s">
        <v>230</v>
      </c>
      <c r="AD44" s="46">
        <v>24</v>
      </c>
      <c r="AE44" s="46" t="s">
        <v>181</v>
      </c>
      <c r="AF44" s="46" t="s">
        <v>207</v>
      </c>
      <c r="AG44" s="46" t="s">
        <v>497</v>
      </c>
      <c r="AH44" s="46" t="s">
        <v>184</v>
      </c>
      <c r="AI44" s="46" t="s">
        <v>498</v>
      </c>
      <c r="AJ44" s="46">
        <v>2240</v>
      </c>
      <c r="AK44" s="46">
        <v>2240</v>
      </c>
      <c r="AL44" s="46" t="s">
        <v>499</v>
      </c>
      <c r="AM44" s="46">
        <v>19826.05</v>
      </c>
      <c r="AN44" s="46">
        <v>9293.9500000000007</v>
      </c>
      <c r="AO44" s="46">
        <v>29120</v>
      </c>
      <c r="AP44" s="46">
        <v>22173.95</v>
      </c>
      <c r="AQ44" s="46">
        <v>2854.05</v>
      </c>
      <c r="AR44" s="46">
        <v>25028</v>
      </c>
      <c r="AS44" s="46">
        <v>5460.58</v>
      </c>
      <c r="AT44" s="46">
        <v>1259.42</v>
      </c>
      <c r="AU44" s="46">
        <v>6720</v>
      </c>
      <c r="AV44" s="46">
        <v>16</v>
      </c>
      <c r="AW44" s="46">
        <v>81</v>
      </c>
      <c r="AX44" s="46" t="s">
        <v>305</v>
      </c>
      <c r="AY44" s="75">
        <v>45682</v>
      </c>
      <c r="AZ44" s="46"/>
      <c r="BA44" s="46"/>
      <c r="BB44" s="46" t="s">
        <v>188</v>
      </c>
      <c r="BC44" s="46" t="s">
        <v>189</v>
      </c>
      <c r="BD44" s="46"/>
      <c r="BE44" s="46">
        <v>0</v>
      </c>
      <c r="BF44" s="46" t="s">
        <v>494</v>
      </c>
      <c r="BG44" s="61">
        <v>45775</v>
      </c>
      <c r="BH44" s="61" t="s">
        <v>968</v>
      </c>
      <c r="BI44" s="60" t="s">
        <v>980</v>
      </c>
      <c r="BJ44" s="33"/>
      <c r="BK44" s="66"/>
      <c r="BL44" s="44"/>
      <c r="BM44" s="65"/>
      <c r="BN44" s="60" t="s">
        <v>978</v>
      </c>
      <c r="BO44" s="60"/>
      <c r="BP44" s="65"/>
      <c r="BQ44" s="80" t="s">
        <v>981</v>
      </c>
    </row>
    <row r="45" spans="1:71" hidden="1" x14ac:dyDescent="0.3">
      <c r="A45" s="45">
        <v>40</v>
      </c>
      <c r="B45" s="46" t="s">
        <v>153</v>
      </c>
      <c r="C45" s="46" t="s">
        <v>158</v>
      </c>
      <c r="D45" s="46" t="s">
        <v>166</v>
      </c>
      <c r="E45" s="46" t="s">
        <v>167</v>
      </c>
      <c r="F45" s="46" t="s">
        <v>168</v>
      </c>
      <c r="G45" s="46" t="s">
        <v>161</v>
      </c>
      <c r="H45" s="46" t="s">
        <v>162</v>
      </c>
      <c r="I45" s="46">
        <v>75144</v>
      </c>
      <c r="J45" s="46" t="s">
        <v>223</v>
      </c>
      <c r="K45" s="46">
        <v>75144</v>
      </c>
      <c r="L45" s="46" t="s">
        <v>165</v>
      </c>
      <c r="M45" s="46" t="s">
        <v>164</v>
      </c>
      <c r="N45" s="46">
        <v>246388</v>
      </c>
      <c r="O45" s="46" t="s">
        <v>500</v>
      </c>
      <c r="P45" s="46">
        <v>723356</v>
      </c>
      <c r="Q45" s="46" t="s">
        <v>501</v>
      </c>
      <c r="R45" s="46" t="s">
        <v>172</v>
      </c>
      <c r="S45" s="46" t="s">
        <v>502</v>
      </c>
      <c r="T45" s="46" t="s">
        <v>503</v>
      </c>
      <c r="U45" s="46" t="s">
        <v>175</v>
      </c>
      <c r="V45" s="46" t="s">
        <v>176</v>
      </c>
      <c r="W45" s="46">
        <v>541</v>
      </c>
      <c r="X45" s="46" t="s">
        <v>203</v>
      </c>
      <c r="Y45" s="46">
        <v>353901510</v>
      </c>
      <c r="Z45" s="83" t="s">
        <v>228</v>
      </c>
      <c r="AA45" s="46" t="s">
        <v>504</v>
      </c>
      <c r="AB45" s="46">
        <v>42000</v>
      </c>
      <c r="AC45" s="46" t="s">
        <v>230</v>
      </c>
      <c r="AD45" s="46">
        <v>24</v>
      </c>
      <c r="AE45" s="46" t="s">
        <v>181</v>
      </c>
      <c r="AF45" s="46" t="s">
        <v>207</v>
      </c>
      <c r="AG45" s="46" t="s">
        <v>505</v>
      </c>
      <c r="AH45" s="46" t="s">
        <v>184</v>
      </c>
      <c r="AI45" s="46" t="s">
        <v>498</v>
      </c>
      <c r="AJ45" s="46">
        <v>2240</v>
      </c>
      <c r="AK45" s="46">
        <v>2240</v>
      </c>
      <c r="AL45" s="46" t="s">
        <v>506</v>
      </c>
      <c r="AM45" s="46">
        <v>20017.21</v>
      </c>
      <c r="AN45" s="46">
        <v>9102.7900000000009</v>
      </c>
      <c r="AO45" s="46">
        <v>29120</v>
      </c>
      <c r="AP45" s="46">
        <v>21982.79</v>
      </c>
      <c r="AQ45" s="46">
        <v>2907.21</v>
      </c>
      <c r="AR45" s="46">
        <v>24890</v>
      </c>
      <c r="AS45" s="46">
        <v>5387.42</v>
      </c>
      <c r="AT45" s="46">
        <v>1332.58</v>
      </c>
      <c r="AU45" s="46">
        <v>6720</v>
      </c>
      <c r="AV45" s="46">
        <v>16</v>
      </c>
      <c r="AW45" s="46">
        <v>81</v>
      </c>
      <c r="AX45" s="46" t="s">
        <v>305</v>
      </c>
      <c r="AY45" s="75">
        <v>45630</v>
      </c>
      <c r="AZ45" s="46"/>
      <c r="BA45" s="46"/>
      <c r="BB45" s="46" t="s">
        <v>188</v>
      </c>
      <c r="BC45" s="46" t="s">
        <v>189</v>
      </c>
      <c r="BD45" s="46"/>
      <c r="BE45" s="46">
        <v>0</v>
      </c>
      <c r="BF45" s="46" t="s">
        <v>503</v>
      </c>
      <c r="BG45" s="61">
        <v>45777</v>
      </c>
      <c r="BH45" s="61" t="s">
        <v>968</v>
      </c>
      <c r="BI45" s="60" t="s">
        <v>980</v>
      </c>
      <c r="BJ45" s="33"/>
      <c r="BK45" s="66"/>
      <c r="BL45" s="44"/>
      <c r="BM45" s="65"/>
      <c r="BN45" s="60" t="s">
        <v>978</v>
      </c>
      <c r="BO45" s="60"/>
      <c r="BP45" s="65"/>
      <c r="BQ45" s="80" t="s">
        <v>981</v>
      </c>
    </row>
    <row r="46" spans="1:71" x14ac:dyDescent="0.3">
      <c r="A46" s="45">
        <v>41</v>
      </c>
      <c r="B46" s="46" t="s">
        <v>153</v>
      </c>
      <c r="C46" s="46" t="s">
        <v>158</v>
      </c>
      <c r="D46" s="46" t="s">
        <v>166</v>
      </c>
      <c r="E46" s="46" t="s">
        <v>167</v>
      </c>
      <c r="F46" s="46" t="s">
        <v>168</v>
      </c>
      <c r="G46" s="46" t="s">
        <v>161</v>
      </c>
      <c r="H46" s="46" t="s">
        <v>162</v>
      </c>
      <c r="I46" s="46">
        <v>75144</v>
      </c>
      <c r="J46" s="46" t="s">
        <v>223</v>
      </c>
      <c r="K46" s="46">
        <v>75144</v>
      </c>
      <c r="L46" s="46" t="s">
        <v>165</v>
      </c>
      <c r="M46" s="46" t="s">
        <v>164</v>
      </c>
      <c r="N46" s="46">
        <v>122290</v>
      </c>
      <c r="O46" s="46" t="s">
        <v>507</v>
      </c>
      <c r="P46" s="46">
        <v>694604</v>
      </c>
      <c r="Q46" s="46" t="s">
        <v>508</v>
      </c>
      <c r="R46" s="46" t="s">
        <v>172</v>
      </c>
      <c r="S46" s="46" t="s">
        <v>509</v>
      </c>
      <c r="T46" s="46" t="s">
        <v>510</v>
      </c>
      <c r="U46" s="46" t="s">
        <v>201</v>
      </c>
      <c r="V46" s="46" t="s">
        <v>176</v>
      </c>
      <c r="W46" s="46">
        <v>0</v>
      </c>
      <c r="X46" s="46" t="s">
        <v>203</v>
      </c>
      <c r="Y46" s="46">
        <v>354140340</v>
      </c>
      <c r="Z46" s="83" t="s">
        <v>511</v>
      </c>
      <c r="AA46" s="46" t="s">
        <v>512</v>
      </c>
      <c r="AB46" s="46">
        <v>42000</v>
      </c>
      <c r="AC46" s="46" t="s">
        <v>206</v>
      </c>
      <c r="AD46" s="46">
        <v>24</v>
      </c>
      <c r="AE46" s="46" t="s">
        <v>181</v>
      </c>
      <c r="AF46" s="46" t="s">
        <v>207</v>
      </c>
      <c r="AG46" s="46" t="s">
        <v>513</v>
      </c>
      <c r="AH46" s="46" t="s">
        <v>184</v>
      </c>
      <c r="AI46" s="46" t="s">
        <v>498</v>
      </c>
      <c r="AJ46" s="46">
        <v>2240</v>
      </c>
      <c r="AK46" s="46">
        <v>2240</v>
      </c>
      <c r="AL46" s="46" t="s">
        <v>334</v>
      </c>
      <c r="AM46" s="46">
        <v>24143.54</v>
      </c>
      <c r="AN46" s="46">
        <v>9456.4599999999991</v>
      </c>
      <c r="AO46" s="46">
        <v>33600</v>
      </c>
      <c r="AP46" s="46">
        <v>17856.46</v>
      </c>
      <c r="AQ46" s="46">
        <v>1905.54</v>
      </c>
      <c r="AR46" s="46">
        <v>19762</v>
      </c>
      <c r="AS46" s="46">
        <v>1811.93</v>
      </c>
      <c r="AT46" s="46">
        <v>428.07</v>
      </c>
      <c r="AU46" s="46">
        <v>2240</v>
      </c>
      <c r="AV46" s="46">
        <v>16</v>
      </c>
      <c r="AW46" s="46">
        <v>17</v>
      </c>
      <c r="AX46" s="46" t="s">
        <v>187</v>
      </c>
      <c r="AY46" s="75">
        <v>45744</v>
      </c>
      <c r="AZ46" s="46"/>
      <c r="BA46" s="46"/>
      <c r="BB46" s="46" t="s">
        <v>188</v>
      </c>
      <c r="BC46" s="46" t="s">
        <v>189</v>
      </c>
      <c r="BD46" s="46"/>
      <c r="BE46" s="46">
        <v>0</v>
      </c>
      <c r="BF46" s="46" t="s">
        <v>510</v>
      </c>
      <c r="BG46" s="61">
        <v>45777</v>
      </c>
      <c r="BH46" s="61" t="s">
        <v>968</v>
      </c>
      <c r="BI46" s="60" t="s">
        <v>969</v>
      </c>
      <c r="BJ46" s="33" t="s">
        <v>971</v>
      </c>
      <c r="BK46" s="66" t="s">
        <v>972</v>
      </c>
      <c r="BL46" s="44"/>
      <c r="BM46" s="65"/>
      <c r="BN46" s="60" t="s">
        <v>978</v>
      </c>
      <c r="BO46" s="60"/>
      <c r="BP46" s="65"/>
      <c r="BQ46" s="79" t="s">
        <v>982</v>
      </c>
    </row>
    <row r="47" spans="1:71" hidden="1" x14ac:dyDescent="0.3">
      <c r="A47" s="45">
        <v>42</v>
      </c>
      <c r="B47" s="46" t="s">
        <v>153</v>
      </c>
      <c r="C47" s="46" t="s">
        <v>158</v>
      </c>
      <c r="D47" s="46" t="s">
        <v>166</v>
      </c>
      <c r="E47" s="46" t="s">
        <v>167</v>
      </c>
      <c r="F47" s="46" t="s">
        <v>168</v>
      </c>
      <c r="G47" s="46" t="s">
        <v>161</v>
      </c>
      <c r="H47" s="46" t="s">
        <v>162</v>
      </c>
      <c r="I47" s="46">
        <v>75144</v>
      </c>
      <c r="J47" s="46" t="s">
        <v>223</v>
      </c>
      <c r="K47" s="46">
        <v>75144</v>
      </c>
      <c r="L47" s="46" t="s">
        <v>165</v>
      </c>
      <c r="M47" s="46" t="s">
        <v>164</v>
      </c>
      <c r="N47" s="46">
        <v>122290</v>
      </c>
      <c r="O47" s="46" t="s">
        <v>507</v>
      </c>
      <c r="P47" s="46">
        <v>166227</v>
      </c>
      <c r="Q47" s="46" t="s">
        <v>514</v>
      </c>
      <c r="R47" s="46" t="s">
        <v>172</v>
      </c>
      <c r="S47" s="46" t="s">
        <v>515</v>
      </c>
      <c r="T47" s="46" t="s">
        <v>516</v>
      </c>
      <c r="U47" s="46" t="s">
        <v>201</v>
      </c>
      <c r="V47" s="46" t="s">
        <v>176</v>
      </c>
      <c r="W47" s="46">
        <v>0</v>
      </c>
      <c r="X47" s="46" t="s">
        <v>203</v>
      </c>
      <c r="Y47" s="46">
        <v>354140553</v>
      </c>
      <c r="Z47" s="83" t="s">
        <v>517</v>
      </c>
      <c r="AA47" s="46" t="s">
        <v>512</v>
      </c>
      <c r="AB47" s="46">
        <v>42000</v>
      </c>
      <c r="AC47" s="46" t="s">
        <v>206</v>
      </c>
      <c r="AD47" s="46">
        <v>24</v>
      </c>
      <c r="AE47" s="46" t="s">
        <v>181</v>
      </c>
      <c r="AF47" s="46" t="s">
        <v>207</v>
      </c>
      <c r="AG47" s="46" t="s">
        <v>513</v>
      </c>
      <c r="AH47" s="46" t="s">
        <v>184</v>
      </c>
      <c r="AI47" s="46" t="s">
        <v>498</v>
      </c>
      <c r="AJ47" s="46">
        <v>2240</v>
      </c>
      <c r="AK47" s="46">
        <v>2240</v>
      </c>
      <c r="AL47" s="46" t="s">
        <v>210</v>
      </c>
      <c r="AM47" s="46">
        <v>24143.54</v>
      </c>
      <c r="AN47" s="46">
        <v>9456.4599999999991</v>
      </c>
      <c r="AO47" s="46">
        <v>33600</v>
      </c>
      <c r="AP47" s="46">
        <v>17856.46</v>
      </c>
      <c r="AQ47" s="46">
        <v>1905.54</v>
      </c>
      <c r="AR47" s="46">
        <v>19762</v>
      </c>
      <c r="AS47" s="46">
        <v>1811.93</v>
      </c>
      <c r="AT47" s="46">
        <v>428.07</v>
      </c>
      <c r="AU47" s="46">
        <v>2240</v>
      </c>
      <c r="AV47" s="46">
        <v>16</v>
      </c>
      <c r="AW47" s="46">
        <v>17</v>
      </c>
      <c r="AX47" s="46" t="s">
        <v>187</v>
      </c>
      <c r="AY47" s="75">
        <v>45739</v>
      </c>
      <c r="AZ47" s="46"/>
      <c r="BA47" s="46"/>
      <c r="BB47" s="46" t="s">
        <v>188</v>
      </c>
      <c r="BC47" s="46" t="s">
        <v>189</v>
      </c>
      <c r="BD47" s="46"/>
      <c r="BE47" s="46">
        <v>0</v>
      </c>
      <c r="BF47" s="46" t="s">
        <v>516</v>
      </c>
      <c r="BG47" s="61">
        <v>45777</v>
      </c>
      <c r="BH47" s="61" t="s">
        <v>968</v>
      </c>
      <c r="BI47" s="60" t="s">
        <v>980</v>
      </c>
      <c r="BJ47" s="33"/>
      <c r="BK47" s="66"/>
      <c r="BL47" s="44"/>
      <c r="BM47" s="65"/>
      <c r="BN47" s="60" t="s">
        <v>978</v>
      </c>
      <c r="BO47" s="60"/>
      <c r="BP47" s="65"/>
      <c r="BQ47" s="80" t="s">
        <v>981</v>
      </c>
    </row>
    <row r="48" spans="1:71" hidden="1" x14ac:dyDescent="0.3">
      <c r="A48" s="45">
        <v>43</v>
      </c>
      <c r="B48" s="46" t="s">
        <v>153</v>
      </c>
      <c r="C48" s="46" t="s">
        <v>158</v>
      </c>
      <c r="D48" s="46" t="s">
        <v>166</v>
      </c>
      <c r="E48" s="46" t="s">
        <v>167</v>
      </c>
      <c r="F48" s="46" t="s">
        <v>168</v>
      </c>
      <c r="G48" s="46" t="s">
        <v>161</v>
      </c>
      <c r="H48" s="46" t="s">
        <v>162</v>
      </c>
      <c r="I48" s="46">
        <v>198021</v>
      </c>
      <c r="J48" s="46" t="s">
        <v>374</v>
      </c>
      <c r="K48" s="46">
        <v>198021</v>
      </c>
      <c r="L48" s="46" t="s">
        <v>165</v>
      </c>
      <c r="M48" s="46" t="s">
        <v>164</v>
      </c>
      <c r="N48" s="46">
        <v>251245</v>
      </c>
      <c r="O48" s="46" t="s">
        <v>375</v>
      </c>
      <c r="P48" s="46">
        <v>330030</v>
      </c>
      <c r="Q48" s="46" t="s">
        <v>376</v>
      </c>
      <c r="R48" s="46" t="s">
        <v>172</v>
      </c>
      <c r="S48" s="46" t="s">
        <v>518</v>
      </c>
      <c r="T48" s="46" t="s">
        <v>519</v>
      </c>
      <c r="U48" s="46" t="s">
        <v>201</v>
      </c>
      <c r="V48" s="46" t="s">
        <v>176</v>
      </c>
      <c r="W48" s="46">
        <v>0</v>
      </c>
      <c r="X48" s="46" t="s">
        <v>203</v>
      </c>
      <c r="Y48" s="46">
        <v>354206661</v>
      </c>
      <c r="Z48" s="83" t="s">
        <v>520</v>
      </c>
      <c r="AA48" s="46" t="s">
        <v>521</v>
      </c>
      <c r="AB48" s="46">
        <v>32000</v>
      </c>
      <c r="AC48" s="46" t="s">
        <v>295</v>
      </c>
      <c r="AD48" s="46">
        <v>24</v>
      </c>
      <c r="AE48" s="46" t="s">
        <v>181</v>
      </c>
      <c r="AF48" s="46" t="s">
        <v>207</v>
      </c>
      <c r="AG48" s="46" t="s">
        <v>522</v>
      </c>
      <c r="AH48" s="46" t="s">
        <v>184</v>
      </c>
      <c r="AI48" s="46" t="s">
        <v>523</v>
      </c>
      <c r="AJ48" s="46">
        <v>1710</v>
      </c>
      <c r="AK48" s="46">
        <v>1710</v>
      </c>
      <c r="AL48" s="46" t="s">
        <v>524</v>
      </c>
      <c r="AM48" s="46">
        <v>14728.2</v>
      </c>
      <c r="AN48" s="46">
        <v>7501.8</v>
      </c>
      <c r="AO48" s="46">
        <v>22230</v>
      </c>
      <c r="AP48" s="46">
        <v>17271.8</v>
      </c>
      <c r="AQ48" s="46">
        <v>2289.1999999999998</v>
      </c>
      <c r="AR48" s="46">
        <v>19561</v>
      </c>
      <c r="AS48" s="46">
        <v>2751.31</v>
      </c>
      <c r="AT48" s="46">
        <v>668.69</v>
      </c>
      <c r="AU48" s="46">
        <v>3420</v>
      </c>
      <c r="AV48" s="46">
        <v>15</v>
      </c>
      <c r="AW48" s="46">
        <v>48</v>
      </c>
      <c r="AX48" s="46" t="s">
        <v>335</v>
      </c>
      <c r="AY48" s="75">
        <v>45698</v>
      </c>
      <c r="AZ48" s="46"/>
      <c r="BA48" s="46"/>
      <c r="BB48" s="46" t="s">
        <v>188</v>
      </c>
      <c r="BC48" s="46" t="s">
        <v>189</v>
      </c>
      <c r="BD48" s="46"/>
      <c r="BE48" s="46">
        <v>0</v>
      </c>
      <c r="BF48" s="46" t="s">
        <v>519</v>
      </c>
      <c r="BG48" s="61">
        <v>45775</v>
      </c>
      <c r="BH48" s="61" t="s">
        <v>968</v>
      </c>
      <c r="BI48" s="60" t="s">
        <v>980</v>
      </c>
      <c r="BJ48" s="33"/>
      <c r="BK48" s="66"/>
      <c r="BL48" s="44"/>
      <c r="BM48" s="65"/>
      <c r="BN48" s="60" t="s">
        <v>978</v>
      </c>
      <c r="BO48" s="60"/>
      <c r="BP48" s="65"/>
      <c r="BQ48" s="80" t="s">
        <v>981</v>
      </c>
    </row>
    <row r="49" spans="1:71" x14ac:dyDescent="0.3">
      <c r="A49" s="45">
        <v>44</v>
      </c>
      <c r="B49" s="46" t="s">
        <v>153</v>
      </c>
      <c r="C49" s="46" t="s">
        <v>158</v>
      </c>
      <c r="D49" s="46" t="s">
        <v>166</v>
      </c>
      <c r="E49" s="46" t="s">
        <v>167</v>
      </c>
      <c r="F49" s="46" t="s">
        <v>168</v>
      </c>
      <c r="G49" s="46" t="s">
        <v>161</v>
      </c>
      <c r="H49" s="46" t="s">
        <v>162</v>
      </c>
      <c r="I49" s="46">
        <v>75144</v>
      </c>
      <c r="J49" s="46" t="s">
        <v>223</v>
      </c>
      <c r="K49" s="46">
        <v>75144</v>
      </c>
      <c r="L49" s="46" t="s">
        <v>165</v>
      </c>
      <c r="M49" s="46" t="s">
        <v>164</v>
      </c>
      <c r="N49" s="46">
        <v>122290</v>
      </c>
      <c r="O49" s="46" t="s">
        <v>507</v>
      </c>
      <c r="P49" s="46">
        <v>166227</v>
      </c>
      <c r="Q49" s="46" t="s">
        <v>514</v>
      </c>
      <c r="R49" s="46" t="s">
        <v>172</v>
      </c>
      <c r="S49" s="46" t="s">
        <v>525</v>
      </c>
      <c r="T49" s="46" t="s">
        <v>526</v>
      </c>
      <c r="U49" s="46" t="s">
        <v>201</v>
      </c>
      <c r="V49" s="46" t="s">
        <v>176</v>
      </c>
      <c r="W49" s="46">
        <v>0</v>
      </c>
      <c r="X49" s="46" t="s">
        <v>203</v>
      </c>
      <c r="Y49" s="46">
        <v>354269006</v>
      </c>
      <c r="Z49" s="83" t="s">
        <v>527</v>
      </c>
      <c r="AA49" s="46" t="s">
        <v>528</v>
      </c>
      <c r="AB49" s="46">
        <v>42000</v>
      </c>
      <c r="AC49" s="46" t="s">
        <v>206</v>
      </c>
      <c r="AD49" s="46">
        <v>24</v>
      </c>
      <c r="AE49" s="46" t="s">
        <v>181</v>
      </c>
      <c r="AF49" s="46" t="s">
        <v>207</v>
      </c>
      <c r="AG49" s="46" t="s">
        <v>529</v>
      </c>
      <c r="AH49" s="46" t="s">
        <v>184</v>
      </c>
      <c r="AI49" s="46" t="s">
        <v>530</v>
      </c>
      <c r="AJ49" s="46">
        <v>2240</v>
      </c>
      <c r="AK49" s="46">
        <v>2240</v>
      </c>
      <c r="AL49" s="46" t="s">
        <v>531</v>
      </c>
      <c r="AM49" s="46">
        <v>21430.54</v>
      </c>
      <c r="AN49" s="46">
        <v>9929.4599999999991</v>
      </c>
      <c r="AO49" s="46">
        <v>31360</v>
      </c>
      <c r="AP49" s="46">
        <v>20569.46</v>
      </c>
      <c r="AQ49" s="46">
        <v>2526.54</v>
      </c>
      <c r="AR49" s="46">
        <v>23096</v>
      </c>
      <c r="AS49" s="46">
        <v>1746.9</v>
      </c>
      <c r="AT49" s="46">
        <v>493.1</v>
      </c>
      <c r="AU49" s="46">
        <v>2240</v>
      </c>
      <c r="AV49" s="46">
        <v>15</v>
      </c>
      <c r="AW49" s="46">
        <v>17</v>
      </c>
      <c r="AX49" s="46" t="s">
        <v>187</v>
      </c>
      <c r="AY49" s="75">
        <v>45729</v>
      </c>
      <c r="AZ49" s="46"/>
      <c r="BA49" s="46"/>
      <c r="BB49" s="46" t="s">
        <v>188</v>
      </c>
      <c r="BC49" s="46" t="s">
        <v>189</v>
      </c>
      <c r="BD49" s="46"/>
      <c r="BE49" s="46">
        <v>0</v>
      </c>
      <c r="BF49" s="46" t="s">
        <v>526</v>
      </c>
      <c r="BG49" s="61">
        <v>45777</v>
      </c>
      <c r="BH49" s="61" t="s">
        <v>968</v>
      </c>
      <c r="BI49" s="60" t="s">
        <v>969</v>
      </c>
      <c r="BJ49" s="33" t="s">
        <v>970</v>
      </c>
      <c r="BK49" s="66" t="s">
        <v>156</v>
      </c>
      <c r="BL49" s="44" t="s">
        <v>973</v>
      </c>
      <c r="BM49" s="65"/>
      <c r="BN49" s="60" t="s">
        <v>975</v>
      </c>
      <c r="BO49" s="60" t="s">
        <v>976</v>
      </c>
      <c r="BP49" s="65">
        <v>2240</v>
      </c>
      <c r="BQ49" s="79" t="s">
        <v>1057</v>
      </c>
    </row>
    <row r="50" spans="1:71" hidden="1" x14ac:dyDescent="0.3">
      <c r="A50" s="45">
        <v>45</v>
      </c>
      <c r="B50" s="46" t="s">
        <v>153</v>
      </c>
      <c r="C50" s="46" t="s">
        <v>158</v>
      </c>
      <c r="D50" s="46" t="s">
        <v>166</v>
      </c>
      <c r="E50" s="46" t="s">
        <v>167</v>
      </c>
      <c r="F50" s="46" t="s">
        <v>168</v>
      </c>
      <c r="G50" s="46" t="s">
        <v>161</v>
      </c>
      <c r="H50" s="46" t="s">
        <v>162</v>
      </c>
      <c r="I50" s="46">
        <v>75144</v>
      </c>
      <c r="J50" s="46" t="s">
        <v>223</v>
      </c>
      <c r="K50" s="46">
        <v>75144</v>
      </c>
      <c r="L50" s="46" t="s">
        <v>165</v>
      </c>
      <c r="M50" s="46" t="s">
        <v>164</v>
      </c>
      <c r="N50" s="46">
        <v>245976</v>
      </c>
      <c r="O50" s="46" t="s">
        <v>246</v>
      </c>
      <c r="P50" s="46">
        <v>367277</v>
      </c>
      <c r="Q50" s="46" t="s">
        <v>532</v>
      </c>
      <c r="R50" s="46" t="s">
        <v>533</v>
      </c>
      <c r="S50" s="46" t="s">
        <v>534</v>
      </c>
      <c r="T50" s="46" t="s">
        <v>535</v>
      </c>
      <c r="U50" s="46" t="s">
        <v>201</v>
      </c>
      <c r="V50" s="46" t="s">
        <v>176</v>
      </c>
      <c r="W50" s="46">
        <v>0</v>
      </c>
      <c r="X50" s="46" t="s">
        <v>203</v>
      </c>
      <c r="Y50" s="46">
        <v>354307385</v>
      </c>
      <c r="Z50" s="83" t="s">
        <v>536</v>
      </c>
      <c r="AA50" s="46" t="s">
        <v>537</v>
      </c>
      <c r="AB50" s="46">
        <v>30000</v>
      </c>
      <c r="AC50" s="46" t="s">
        <v>180</v>
      </c>
      <c r="AD50" s="46">
        <v>18</v>
      </c>
      <c r="AE50" s="46" t="s">
        <v>538</v>
      </c>
      <c r="AF50" s="46" t="s">
        <v>182</v>
      </c>
      <c r="AG50" s="46" t="s">
        <v>539</v>
      </c>
      <c r="AH50" s="46" t="s">
        <v>184</v>
      </c>
      <c r="AI50" s="46" t="s">
        <v>530</v>
      </c>
      <c r="AJ50" s="46">
        <v>2020</v>
      </c>
      <c r="AK50" s="46">
        <v>2020</v>
      </c>
      <c r="AL50" s="46" t="s">
        <v>540</v>
      </c>
      <c r="AM50" s="46">
        <v>20240.34</v>
      </c>
      <c r="AN50" s="46">
        <v>6019.66</v>
      </c>
      <c r="AO50" s="46">
        <v>26260</v>
      </c>
      <c r="AP50" s="46">
        <v>9759.66</v>
      </c>
      <c r="AQ50" s="46">
        <v>629.34</v>
      </c>
      <c r="AR50" s="46">
        <v>10389</v>
      </c>
      <c r="AS50" s="46">
        <v>3662.8</v>
      </c>
      <c r="AT50" s="46">
        <v>377.2</v>
      </c>
      <c r="AU50" s="46">
        <v>4040</v>
      </c>
      <c r="AV50" s="46">
        <v>15</v>
      </c>
      <c r="AW50" s="46">
        <v>55</v>
      </c>
      <c r="AX50" s="46" t="s">
        <v>335</v>
      </c>
      <c r="AY50" s="75">
        <v>45693</v>
      </c>
      <c r="AZ50" s="46"/>
      <c r="BA50" s="46"/>
      <c r="BB50" s="46" t="s">
        <v>188</v>
      </c>
      <c r="BC50" s="46" t="s">
        <v>189</v>
      </c>
      <c r="BD50" s="46"/>
      <c r="BE50" s="46">
        <v>0</v>
      </c>
      <c r="BF50" s="46" t="s">
        <v>535</v>
      </c>
      <c r="BG50" s="61">
        <v>45777</v>
      </c>
      <c r="BH50" s="61" t="s">
        <v>968</v>
      </c>
      <c r="BI50" s="60" t="s">
        <v>980</v>
      </c>
      <c r="BJ50" s="33"/>
      <c r="BK50" s="66"/>
      <c r="BL50" s="44"/>
      <c r="BM50" s="65"/>
      <c r="BN50" s="60" t="s">
        <v>978</v>
      </c>
      <c r="BO50" s="60"/>
      <c r="BP50" s="65"/>
      <c r="BQ50" s="80" t="s">
        <v>981</v>
      </c>
    </row>
    <row r="51" spans="1:71" x14ac:dyDescent="0.3">
      <c r="A51" s="45">
        <v>46</v>
      </c>
      <c r="B51" s="46" t="s">
        <v>153</v>
      </c>
      <c r="C51" s="46" t="s">
        <v>158</v>
      </c>
      <c r="D51" s="46" t="s">
        <v>166</v>
      </c>
      <c r="E51" s="46" t="s">
        <v>167</v>
      </c>
      <c r="F51" s="46" t="s">
        <v>168</v>
      </c>
      <c r="G51" s="46" t="s">
        <v>161</v>
      </c>
      <c r="H51" s="46" t="s">
        <v>162</v>
      </c>
      <c r="I51" s="46">
        <v>144379</v>
      </c>
      <c r="J51" s="46" t="s">
        <v>279</v>
      </c>
      <c r="K51" s="46">
        <v>144379</v>
      </c>
      <c r="L51" s="46" t="s">
        <v>165</v>
      </c>
      <c r="M51" s="46" t="s">
        <v>164</v>
      </c>
      <c r="N51" s="46">
        <v>244054</v>
      </c>
      <c r="O51" s="46" t="s">
        <v>280</v>
      </c>
      <c r="P51" s="46">
        <v>320732</v>
      </c>
      <c r="Q51" s="46" t="s">
        <v>281</v>
      </c>
      <c r="R51" s="46" t="s">
        <v>172</v>
      </c>
      <c r="S51" s="46" t="s">
        <v>541</v>
      </c>
      <c r="T51" s="46" t="s">
        <v>542</v>
      </c>
      <c r="U51" s="46" t="s">
        <v>201</v>
      </c>
      <c r="V51" s="46" t="s">
        <v>176</v>
      </c>
      <c r="W51" s="46">
        <v>0</v>
      </c>
      <c r="X51" s="46" t="s">
        <v>203</v>
      </c>
      <c r="Y51" s="46">
        <v>354356958</v>
      </c>
      <c r="Z51" s="83" t="s">
        <v>543</v>
      </c>
      <c r="AA51" s="46" t="s">
        <v>544</v>
      </c>
      <c r="AB51" s="46">
        <v>42000</v>
      </c>
      <c r="AC51" s="46" t="s">
        <v>230</v>
      </c>
      <c r="AD51" s="46">
        <v>24</v>
      </c>
      <c r="AE51" s="46" t="s">
        <v>181</v>
      </c>
      <c r="AF51" s="46" t="s">
        <v>207</v>
      </c>
      <c r="AG51" s="46" t="s">
        <v>545</v>
      </c>
      <c r="AH51" s="46" t="s">
        <v>184</v>
      </c>
      <c r="AI51" s="46" t="s">
        <v>546</v>
      </c>
      <c r="AJ51" s="46">
        <v>2240</v>
      </c>
      <c r="AK51" s="46">
        <v>2240</v>
      </c>
      <c r="AL51" s="46" t="s">
        <v>444</v>
      </c>
      <c r="AM51" s="46">
        <v>23465.200000000001</v>
      </c>
      <c r="AN51" s="46">
        <v>10134.799999999999</v>
      </c>
      <c r="AO51" s="46">
        <v>33600</v>
      </c>
      <c r="AP51" s="46">
        <v>18534.8</v>
      </c>
      <c r="AQ51" s="46">
        <v>2056.1999999999998</v>
      </c>
      <c r="AR51" s="46">
        <v>20591</v>
      </c>
      <c r="AS51" s="46">
        <v>0</v>
      </c>
      <c r="AT51" s="46">
        <v>0</v>
      </c>
      <c r="AU51" s="46">
        <v>0</v>
      </c>
      <c r="AV51" s="46">
        <v>15</v>
      </c>
      <c r="AW51" s="46">
        <v>18</v>
      </c>
      <c r="AX51" s="46" t="s">
        <v>187</v>
      </c>
      <c r="AY51" s="75">
        <v>45728</v>
      </c>
      <c r="AZ51" s="46"/>
      <c r="BA51" s="46"/>
      <c r="BB51" s="46" t="s">
        <v>188</v>
      </c>
      <c r="BC51" s="46" t="s">
        <v>189</v>
      </c>
      <c r="BD51" s="46"/>
      <c r="BE51" s="46">
        <v>0</v>
      </c>
      <c r="BF51" s="46" t="s">
        <v>542</v>
      </c>
      <c r="BG51" s="61">
        <v>45776</v>
      </c>
      <c r="BH51" s="61" t="s">
        <v>968</v>
      </c>
      <c r="BI51" s="60" t="s">
        <v>969</v>
      </c>
      <c r="BJ51" s="33" t="s">
        <v>970</v>
      </c>
      <c r="BK51" s="66" t="s">
        <v>156</v>
      </c>
      <c r="BL51" s="44"/>
      <c r="BM51" s="65"/>
      <c r="BN51" s="60" t="s">
        <v>979</v>
      </c>
      <c r="BO51" s="60"/>
      <c r="BP51" s="65"/>
      <c r="BQ51" s="80" t="s">
        <v>1011</v>
      </c>
    </row>
    <row r="52" spans="1:71" hidden="1" x14ac:dyDescent="0.3">
      <c r="A52" s="45">
        <v>47</v>
      </c>
      <c r="B52" s="46" t="s">
        <v>153</v>
      </c>
      <c r="C52" s="46" t="s">
        <v>158</v>
      </c>
      <c r="D52" s="46" t="s">
        <v>166</v>
      </c>
      <c r="E52" s="46" t="s">
        <v>167</v>
      </c>
      <c r="F52" s="46" t="s">
        <v>168</v>
      </c>
      <c r="G52" s="46" t="s">
        <v>161</v>
      </c>
      <c r="H52" s="46" t="s">
        <v>162</v>
      </c>
      <c r="I52" s="46">
        <v>197469</v>
      </c>
      <c r="J52" s="46" t="s">
        <v>196</v>
      </c>
      <c r="K52" s="46">
        <v>197469</v>
      </c>
      <c r="L52" s="46" t="s">
        <v>165</v>
      </c>
      <c r="M52" s="46" t="s">
        <v>164</v>
      </c>
      <c r="N52" s="46">
        <v>265770</v>
      </c>
      <c r="O52" s="46" t="s">
        <v>197</v>
      </c>
      <c r="P52" s="46">
        <v>729570</v>
      </c>
      <c r="Q52" s="46" t="s">
        <v>403</v>
      </c>
      <c r="R52" s="46" t="s">
        <v>172</v>
      </c>
      <c r="S52" s="46" t="s">
        <v>547</v>
      </c>
      <c r="T52" s="46" t="s">
        <v>548</v>
      </c>
      <c r="U52" s="46" t="s">
        <v>201</v>
      </c>
      <c r="V52" s="46" t="s">
        <v>202</v>
      </c>
      <c r="W52" s="46">
        <v>541</v>
      </c>
      <c r="X52" s="46" t="s">
        <v>203</v>
      </c>
      <c r="Y52" s="46">
        <v>354375176</v>
      </c>
      <c r="Z52" s="83" t="s">
        <v>549</v>
      </c>
      <c r="AA52" s="46" t="s">
        <v>550</v>
      </c>
      <c r="AB52" s="46">
        <v>42000</v>
      </c>
      <c r="AC52" s="46" t="s">
        <v>206</v>
      </c>
      <c r="AD52" s="46">
        <v>24</v>
      </c>
      <c r="AE52" s="46" t="s">
        <v>181</v>
      </c>
      <c r="AF52" s="46" t="s">
        <v>207</v>
      </c>
      <c r="AG52" s="46" t="s">
        <v>551</v>
      </c>
      <c r="AH52" s="46" t="s">
        <v>184</v>
      </c>
      <c r="AI52" s="46" t="s">
        <v>221</v>
      </c>
      <c r="AJ52" s="46">
        <v>2240</v>
      </c>
      <c r="AK52" s="46">
        <v>2240</v>
      </c>
      <c r="AL52" s="46" t="s">
        <v>453</v>
      </c>
      <c r="AM52" s="46">
        <v>21640.799999999999</v>
      </c>
      <c r="AN52" s="46">
        <v>9719.2000000000007</v>
      </c>
      <c r="AO52" s="46">
        <v>31360</v>
      </c>
      <c r="AP52" s="46">
        <v>20359.2</v>
      </c>
      <c r="AQ52" s="46">
        <v>2416.8000000000002</v>
      </c>
      <c r="AR52" s="46">
        <v>22776</v>
      </c>
      <c r="AS52" s="46">
        <v>1849.55</v>
      </c>
      <c r="AT52" s="46">
        <v>390.45</v>
      </c>
      <c r="AU52" s="46">
        <v>2240</v>
      </c>
      <c r="AV52" s="46">
        <v>15</v>
      </c>
      <c r="AW52" s="46">
        <v>24</v>
      </c>
      <c r="AX52" s="46" t="s">
        <v>187</v>
      </c>
      <c r="AY52" s="75">
        <v>45745</v>
      </c>
      <c r="AZ52" s="46"/>
      <c r="BA52" s="46"/>
      <c r="BB52" s="46" t="s">
        <v>188</v>
      </c>
      <c r="BC52" s="46" t="s">
        <v>189</v>
      </c>
      <c r="BD52" s="46"/>
      <c r="BE52" s="46">
        <v>0</v>
      </c>
      <c r="BF52" s="46" t="s">
        <v>548</v>
      </c>
      <c r="BG52" s="61">
        <v>45775</v>
      </c>
      <c r="BH52" s="61" t="s">
        <v>968</v>
      </c>
      <c r="BI52" s="60" t="s">
        <v>980</v>
      </c>
      <c r="BJ52" s="33"/>
      <c r="BK52" s="66"/>
      <c r="BL52" s="44"/>
      <c r="BM52" s="65"/>
      <c r="BN52" s="60" t="s">
        <v>978</v>
      </c>
      <c r="BO52" s="60"/>
      <c r="BP52" s="65"/>
      <c r="BQ52" s="80" t="s">
        <v>981</v>
      </c>
    </row>
    <row r="53" spans="1:71" hidden="1" x14ac:dyDescent="0.3">
      <c r="A53" s="45">
        <v>48</v>
      </c>
      <c r="B53" s="46" t="s">
        <v>153</v>
      </c>
      <c r="C53" s="46" t="s">
        <v>158</v>
      </c>
      <c r="D53" s="46" t="s">
        <v>166</v>
      </c>
      <c r="E53" s="46" t="s">
        <v>167</v>
      </c>
      <c r="F53" s="46" t="s">
        <v>168</v>
      </c>
      <c r="G53" s="46" t="s">
        <v>161</v>
      </c>
      <c r="H53" s="46" t="s">
        <v>162</v>
      </c>
      <c r="I53" s="46">
        <v>198021</v>
      </c>
      <c r="J53" s="46" t="s">
        <v>374</v>
      </c>
      <c r="K53" s="46">
        <v>198021</v>
      </c>
      <c r="L53" s="46" t="s">
        <v>165</v>
      </c>
      <c r="M53" s="46" t="s">
        <v>164</v>
      </c>
      <c r="N53" s="46">
        <v>251245</v>
      </c>
      <c r="O53" s="46" t="s">
        <v>375</v>
      </c>
      <c r="P53" s="46">
        <v>360951</v>
      </c>
      <c r="Q53" s="46" t="s">
        <v>376</v>
      </c>
      <c r="R53" s="46" t="s">
        <v>172</v>
      </c>
      <c r="S53" s="46" t="s">
        <v>552</v>
      </c>
      <c r="T53" s="46" t="s">
        <v>553</v>
      </c>
      <c r="U53" s="46" t="s">
        <v>216</v>
      </c>
      <c r="V53" s="46" t="s">
        <v>176</v>
      </c>
      <c r="W53" s="46">
        <v>541</v>
      </c>
      <c r="X53" s="46" t="s">
        <v>203</v>
      </c>
      <c r="Y53" s="46">
        <v>354419882</v>
      </c>
      <c r="Z53" s="83" t="s">
        <v>554</v>
      </c>
      <c r="AA53" s="46" t="s">
        <v>555</v>
      </c>
      <c r="AB53" s="46">
        <v>42000</v>
      </c>
      <c r="AC53" s="46" t="s">
        <v>295</v>
      </c>
      <c r="AD53" s="46">
        <v>24</v>
      </c>
      <c r="AE53" s="46" t="s">
        <v>181</v>
      </c>
      <c r="AF53" s="46" t="s">
        <v>207</v>
      </c>
      <c r="AG53" s="46" t="s">
        <v>556</v>
      </c>
      <c r="AH53" s="46" t="s">
        <v>184</v>
      </c>
      <c r="AI53" s="46" t="s">
        <v>523</v>
      </c>
      <c r="AJ53" s="46">
        <v>2240</v>
      </c>
      <c r="AK53" s="46">
        <v>2240</v>
      </c>
      <c r="AL53" s="46" t="s">
        <v>297</v>
      </c>
      <c r="AM53" s="46">
        <v>21558.639999999999</v>
      </c>
      <c r="AN53" s="46">
        <v>9801.36</v>
      </c>
      <c r="AO53" s="46">
        <v>31360</v>
      </c>
      <c r="AP53" s="46">
        <v>20441.36</v>
      </c>
      <c r="AQ53" s="46">
        <v>2477.64</v>
      </c>
      <c r="AR53" s="46">
        <v>22919</v>
      </c>
      <c r="AS53" s="46">
        <v>1805.97</v>
      </c>
      <c r="AT53" s="46">
        <v>434.03</v>
      </c>
      <c r="AU53" s="46">
        <v>2240</v>
      </c>
      <c r="AV53" s="46">
        <v>15</v>
      </c>
      <c r="AW53" s="46">
        <v>17</v>
      </c>
      <c r="AX53" s="46" t="s">
        <v>187</v>
      </c>
      <c r="AY53" s="75">
        <v>45726</v>
      </c>
      <c r="AZ53" s="46"/>
      <c r="BA53" s="46"/>
      <c r="BB53" s="46" t="s">
        <v>188</v>
      </c>
      <c r="BC53" s="46" t="s">
        <v>189</v>
      </c>
      <c r="BD53" s="46"/>
      <c r="BE53" s="46">
        <v>0</v>
      </c>
      <c r="BF53" s="46" t="s">
        <v>553</v>
      </c>
      <c r="BG53" s="61">
        <v>45775</v>
      </c>
      <c r="BH53" s="61" t="s">
        <v>968</v>
      </c>
      <c r="BI53" s="60" t="s">
        <v>980</v>
      </c>
      <c r="BJ53" s="33"/>
      <c r="BK53" s="66"/>
      <c r="BL53" s="44"/>
      <c r="BM53" s="65"/>
      <c r="BN53" s="60" t="s">
        <v>978</v>
      </c>
      <c r="BO53" s="60"/>
      <c r="BP53" s="65"/>
      <c r="BQ53" s="80" t="s">
        <v>981</v>
      </c>
    </row>
    <row r="54" spans="1:71" hidden="1" x14ac:dyDescent="0.3">
      <c r="A54" s="45">
        <v>49</v>
      </c>
      <c r="B54" s="46" t="s">
        <v>153</v>
      </c>
      <c r="C54" s="46" t="s">
        <v>158</v>
      </c>
      <c r="D54" s="46" t="s">
        <v>166</v>
      </c>
      <c r="E54" s="46" t="s">
        <v>167</v>
      </c>
      <c r="F54" s="46" t="s">
        <v>168</v>
      </c>
      <c r="G54" s="46" t="s">
        <v>161</v>
      </c>
      <c r="H54" s="46" t="s">
        <v>162</v>
      </c>
      <c r="I54" s="46">
        <v>194489</v>
      </c>
      <c r="J54" s="46" t="s">
        <v>484</v>
      </c>
      <c r="K54" s="46">
        <v>194489</v>
      </c>
      <c r="L54" s="46" t="s">
        <v>165</v>
      </c>
      <c r="M54" s="46" t="s">
        <v>164</v>
      </c>
      <c r="N54" s="46">
        <v>242235</v>
      </c>
      <c r="O54" s="46" t="s">
        <v>485</v>
      </c>
      <c r="P54" s="46">
        <v>631961</v>
      </c>
      <c r="Q54" s="46" t="s">
        <v>557</v>
      </c>
      <c r="R54" s="46" t="s">
        <v>172</v>
      </c>
      <c r="S54" s="46" t="s">
        <v>558</v>
      </c>
      <c r="T54" s="46" t="s">
        <v>559</v>
      </c>
      <c r="U54" s="46" t="s">
        <v>201</v>
      </c>
      <c r="V54" s="46" t="s">
        <v>176</v>
      </c>
      <c r="W54" s="46">
        <v>0</v>
      </c>
      <c r="X54" s="46" t="s">
        <v>203</v>
      </c>
      <c r="Y54" s="46">
        <v>354422170</v>
      </c>
      <c r="Z54" s="83" t="s">
        <v>560</v>
      </c>
      <c r="AA54" s="46" t="s">
        <v>561</v>
      </c>
      <c r="AB54" s="46">
        <v>42000</v>
      </c>
      <c r="AC54" s="46" t="s">
        <v>206</v>
      </c>
      <c r="AD54" s="46">
        <v>24</v>
      </c>
      <c r="AE54" s="46" t="s">
        <v>181</v>
      </c>
      <c r="AF54" s="46" t="s">
        <v>207</v>
      </c>
      <c r="AG54" s="46" t="s">
        <v>562</v>
      </c>
      <c r="AH54" s="46" t="s">
        <v>184</v>
      </c>
      <c r="AI54" s="46" t="s">
        <v>221</v>
      </c>
      <c r="AJ54" s="46">
        <v>2240</v>
      </c>
      <c r="AK54" s="46">
        <v>2240</v>
      </c>
      <c r="AL54" s="46" t="s">
        <v>257</v>
      </c>
      <c r="AM54" s="46">
        <v>21716.17</v>
      </c>
      <c r="AN54" s="46">
        <v>9643.83</v>
      </c>
      <c r="AO54" s="46">
        <v>31360</v>
      </c>
      <c r="AP54" s="46">
        <v>20283.830000000002</v>
      </c>
      <c r="AQ54" s="46">
        <v>2400.17</v>
      </c>
      <c r="AR54" s="46">
        <v>22684</v>
      </c>
      <c r="AS54" s="46">
        <v>1850.99</v>
      </c>
      <c r="AT54" s="46">
        <v>389.01</v>
      </c>
      <c r="AU54" s="46">
        <v>2240</v>
      </c>
      <c r="AV54" s="46">
        <v>15</v>
      </c>
      <c r="AW54" s="46">
        <v>24</v>
      </c>
      <c r="AX54" s="46" t="s">
        <v>187</v>
      </c>
      <c r="AY54" s="75">
        <v>45736</v>
      </c>
      <c r="AZ54" s="46"/>
      <c r="BA54" s="46"/>
      <c r="BB54" s="46" t="s">
        <v>188</v>
      </c>
      <c r="BC54" s="46" t="s">
        <v>189</v>
      </c>
      <c r="BD54" s="46"/>
      <c r="BE54" s="46">
        <v>0</v>
      </c>
      <c r="BF54" s="46" t="s">
        <v>559</v>
      </c>
      <c r="BG54" s="61">
        <v>45776</v>
      </c>
      <c r="BH54" s="61" t="s">
        <v>968</v>
      </c>
      <c r="BI54" s="60" t="s">
        <v>980</v>
      </c>
      <c r="BJ54" s="33"/>
      <c r="BK54" s="66"/>
      <c r="BL54" s="44"/>
      <c r="BM54" s="65"/>
      <c r="BN54" s="60" t="s">
        <v>978</v>
      </c>
      <c r="BO54" s="60"/>
      <c r="BP54" s="65"/>
      <c r="BQ54" s="80" t="s">
        <v>981</v>
      </c>
    </row>
    <row r="55" spans="1:71" hidden="1" x14ac:dyDescent="0.3">
      <c r="A55" s="45">
        <v>50</v>
      </c>
      <c r="B55" s="46" t="s">
        <v>153</v>
      </c>
      <c r="C55" s="46" t="s">
        <v>158</v>
      </c>
      <c r="D55" s="46" t="s">
        <v>166</v>
      </c>
      <c r="E55" s="46" t="s">
        <v>167</v>
      </c>
      <c r="F55" s="46" t="s">
        <v>168</v>
      </c>
      <c r="G55" s="46" t="s">
        <v>161</v>
      </c>
      <c r="H55" s="46" t="s">
        <v>162</v>
      </c>
      <c r="I55" s="46">
        <v>198021</v>
      </c>
      <c r="J55" s="46" t="s">
        <v>374</v>
      </c>
      <c r="K55" s="46">
        <v>198021</v>
      </c>
      <c r="L55" s="46" t="s">
        <v>165</v>
      </c>
      <c r="M55" s="46" t="s">
        <v>164</v>
      </c>
      <c r="N55" s="46">
        <v>251245</v>
      </c>
      <c r="O55" s="46" t="s">
        <v>375</v>
      </c>
      <c r="P55" s="46">
        <v>360951</v>
      </c>
      <c r="Q55" s="46" t="s">
        <v>376</v>
      </c>
      <c r="R55" s="46" t="s">
        <v>172</v>
      </c>
      <c r="S55" s="46" t="s">
        <v>563</v>
      </c>
      <c r="T55" s="46" t="s">
        <v>564</v>
      </c>
      <c r="U55" s="46" t="s">
        <v>201</v>
      </c>
      <c r="V55" s="46" t="s">
        <v>202</v>
      </c>
      <c r="W55" s="46">
        <v>0</v>
      </c>
      <c r="X55" s="46" t="s">
        <v>203</v>
      </c>
      <c r="Y55" s="46">
        <v>354448936</v>
      </c>
      <c r="Z55" s="83" t="s">
        <v>565</v>
      </c>
      <c r="AA55" s="46" t="s">
        <v>498</v>
      </c>
      <c r="AB55" s="46">
        <v>42000</v>
      </c>
      <c r="AC55" s="46" t="s">
        <v>295</v>
      </c>
      <c r="AD55" s="46">
        <v>24</v>
      </c>
      <c r="AE55" s="46" t="s">
        <v>181</v>
      </c>
      <c r="AF55" s="46" t="s">
        <v>207</v>
      </c>
      <c r="AG55" s="46" t="s">
        <v>566</v>
      </c>
      <c r="AH55" s="46" t="s">
        <v>184</v>
      </c>
      <c r="AI55" s="46" t="s">
        <v>523</v>
      </c>
      <c r="AJ55" s="46">
        <v>2240</v>
      </c>
      <c r="AK55" s="46">
        <v>2240</v>
      </c>
      <c r="AL55" s="46" t="s">
        <v>453</v>
      </c>
      <c r="AM55" s="46">
        <v>21596.23</v>
      </c>
      <c r="AN55" s="46">
        <v>9763.77</v>
      </c>
      <c r="AO55" s="46">
        <v>31360</v>
      </c>
      <c r="AP55" s="46">
        <v>20403.77</v>
      </c>
      <c r="AQ55" s="46">
        <v>2468.23</v>
      </c>
      <c r="AR55" s="46">
        <v>22872</v>
      </c>
      <c r="AS55" s="46">
        <v>1806.77</v>
      </c>
      <c r="AT55" s="46">
        <v>433.23</v>
      </c>
      <c r="AU55" s="46">
        <v>2240</v>
      </c>
      <c r="AV55" s="46">
        <v>15</v>
      </c>
      <c r="AW55" s="46">
        <v>17</v>
      </c>
      <c r="AX55" s="46" t="s">
        <v>187</v>
      </c>
      <c r="AY55" s="75">
        <v>45745</v>
      </c>
      <c r="AZ55" s="46"/>
      <c r="BA55" s="46"/>
      <c r="BB55" s="46" t="s">
        <v>188</v>
      </c>
      <c r="BC55" s="46" t="s">
        <v>189</v>
      </c>
      <c r="BD55" s="46"/>
      <c r="BE55" s="46">
        <v>0</v>
      </c>
      <c r="BF55" s="46" t="s">
        <v>564</v>
      </c>
      <c r="BG55" s="61">
        <v>45775</v>
      </c>
      <c r="BH55" s="61" t="s">
        <v>968</v>
      </c>
      <c r="BI55" s="60" t="s">
        <v>980</v>
      </c>
      <c r="BJ55" s="33"/>
      <c r="BK55" s="66"/>
      <c r="BL55" s="44"/>
      <c r="BM55" s="65"/>
      <c r="BN55" s="60" t="s">
        <v>978</v>
      </c>
      <c r="BO55" s="60"/>
      <c r="BP55" s="65"/>
      <c r="BQ55" s="80" t="s">
        <v>981</v>
      </c>
    </row>
    <row r="56" spans="1:71" hidden="1" x14ac:dyDescent="0.3">
      <c r="A56" s="45">
        <v>51</v>
      </c>
      <c r="B56" s="46" t="s">
        <v>153</v>
      </c>
      <c r="C56" s="46" t="s">
        <v>158</v>
      </c>
      <c r="D56" s="46" t="s">
        <v>166</v>
      </c>
      <c r="E56" s="46" t="s">
        <v>167</v>
      </c>
      <c r="F56" s="46" t="s">
        <v>168</v>
      </c>
      <c r="G56" s="46" t="s">
        <v>161</v>
      </c>
      <c r="H56" s="46" t="s">
        <v>162</v>
      </c>
      <c r="I56" s="46">
        <v>197469</v>
      </c>
      <c r="J56" s="46" t="s">
        <v>196</v>
      </c>
      <c r="K56" s="46">
        <v>197469</v>
      </c>
      <c r="L56" s="46" t="s">
        <v>165</v>
      </c>
      <c r="M56" s="46" t="s">
        <v>164</v>
      </c>
      <c r="N56" s="46">
        <v>265770</v>
      </c>
      <c r="O56" s="46" t="s">
        <v>197</v>
      </c>
      <c r="P56" s="46">
        <v>348907</v>
      </c>
      <c r="Q56" s="46" t="s">
        <v>198</v>
      </c>
      <c r="R56" s="46" t="s">
        <v>172</v>
      </c>
      <c r="S56" s="46" t="s">
        <v>567</v>
      </c>
      <c r="T56" s="46" t="s">
        <v>568</v>
      </c>
      <c r="U56" s="46" t="s">
        <v>201</v>
      </c>
      <c r="V56" s="46" t="s">
        <v>202</v>
      </c>
      <c r="W56" s="46">
        <v>541</v>
      </c>
      <c r="X56" s="46" t="s">
        <v>203</v>
      </c>
      <c r="Y56" s="46">
        <v>354641232</v>
      </c>
      <c r="Z56" s="83" t="s">
        <v>569</v>
      </c>
      <c r="AA56" s="46" t="s">
        <v>570</v>
      </c>
      <c r="AB56" s="46">
        <v>42000</v>
      </c>
      <c r="AC56" s="46" t="s">
        <v>206</v>
      </c>
      <c r="AD56" s="46">
        <v>24</v>
      </c>
      <c r="AE56" s="46" t="s">
        <v>181</v>
      </c>
      <c r="AF56" s="46" t="s">
        <v>207</v>
      </c>
      <c r="AG56" s="46" t="s">
        <v>571</v>
      </c>
      <c r="AH56" s="46" t="s">
        <v>184</v>
      </c>
      <c r="AI56" s="46" t="s">
        <v>572</v>
      </c>
      <c r="AJ56" s="46">
        <v>2240</v>
      </c>
      <c r="AK56" s="46">
        <v>2240</v>
      </c>
      <c r="AL56" s="46" t="s">
        <v>573</v>
      </c>
      <c r="AM56" s="46">
        <v>17662.400000000001</v>
      </c>
      <c r="AN56" s="46">
        <v>9217.6</v>
      </c>
      <c r="AO56" s="46">
        <v>26880</v>
      </c>
      <c r="AP56" s="46">
        <v>24337.599999999999</v>
      </c>
      <c r="AQ56" s="46">
        <v>3456.4</v>
      </c>
      <c r="AR56" s="46">
        <v>27794</v>
      </c>
      <c r="AS56" s="46">
        <v>3580.51</v>
      </c>
      <c r="AT56" s="46">
        <v>899.49</v>
      </c>
      <c r="AU56" s="46">
        <v>4480</v>
      </c>
      <c r="AV56" s="46">
        <v>14</v>
      </c>
      <c r="AW56" s="46">
        <v>52</v>
      </c>
      <c r="AX56" s="46" t="s">
        <v>335</v>
      </c>
      <c r="AY56" s="75">
        <v>45706</v>
      </c>
      <c r="AZ56" s="46"/>
      <c r="BA56" s="46"/>
      <c r="BB56" s="46" t="s">
        <v>188</v>
      </c>
      <c r="BC56" s="46" t="s">
        <v>189</v>
      </c>
      <c r="BD56" s="46"/>
      <c r="BE56" s="46">
        <v>0</v>
      </c>
      <c r="BF56" s="46" t="s">
        <v>568</v>
      </c>
      <c r="BG56" s="61">
        <v>45775</v>
      </c>
      <c r="BH56" s="61" t="s">
        <v>968</v>
      </c>
      <c r="BI56" s="60" t="s">
        <v>980</v>
      </c>
      <c r="BJ56" s="33"/>
      <c r="BK56" s="66"/>
      <c r="BL56" s="44"/>
      <c r="BM56" s="65"/>
      <c r="BN56" s="60" t="s">
        <v>978</v>
      </c>
      <c r="BO56" s="60"/>
      <c r="BP56" s="65"/>
      <c r="BQ56" s="80" t="s">
        <v>981</v>
      </c>
    </row>
    <row r="57" spans="1:71" hidden="1" x14ac:dyDescent="0.3">
      <c r="A57" s="45">
        <v>52</v>
      </c>
      <c r="B57" s="46" t="s">
        <v>153</v>
      </c>
      <c r="C57" s="46" t="s">
        <v>158</v>
      </c>
      <c r="D57" s="46" t="s">
        <v>166</v>
      </c>
      <c r="E57" s="46" t="s">
        <v>167</v>
      </c>
      <c r="F57" s="46" t="s">
        <v>168</v>
      </c>
      <c r="G57" s="46" t="s">
        <v>161</v>
      </c>
      <c r="H57" s="46" t="s">
        <v>162</v>
      </c>
      <c r="I57" s="46">
        <v>197469</v>
      </c>
      <c r="J57" s="46" t="s">
        <v>196</v>
      </c>
      <c r="K57" s="46">
        <v>197469</v>
      </c>
      <c r="L57" s="46" t="s">
        <v>165</v>
      </c>
      <c r="M57" s="46" t="s">
        <v>164</v>
      </c>
      <c r="N57" s="46">
        <v>265770</v>
      </c>
      <c r="O57" s="46" t="s">
        <v>197</v>
      </c>
      <c r="P57" s="46">
        <v>729570</v>
      </c>
      <c r="Q57" s="46" t="s">
        <v>403</v>
      </c>
      <c r="R57" s="46" t="s">
        <v>172</v>
      </c>
      <c r="S57" s="46" t="s">
        <v>574</v>
      </c>
      <c r="T57" s="46" t="s">
        <v>575</v>
      </c>
      <c r="U57" s="46" t="s">
        <v>201</v>
      </c>
      <c r="V57" s="46" t="s">
        <v>202</v>
      </c>
      <c r="W57" s="46">
        <v>0</v>
      </c>
      <c r="X57" s="46" t="s">
        <v>203</v>
      </c>
      <c r="Y57" s="46">
        <v>354855841</v>
      </c>
      <c r="Z57" s="83" t="s">
        <v>576</v>
      </c>
      <c r="AA57" s="46" t="s">
        <v>577</v>
      </c>
      <c r="AB57" s="46">
        <v>42000</v>
      </c>
      <c r="AC57" s="46" t="s">
        <v>206</v>
      </c>
      <c r="AD57" s="46">
        <v>24</v>
      </c>
      <c r="AE57" s="46" t="s">
        <v>181</v>
      </c>
      <c r="AF57" s="46" t="s">
        <v>207</v>
      </c>
      <c r="AG57" s="46" t="s">
        <v>578</v>
      </c>
      <c r="AH57" s="46" t="s">
        <v>184</v>
      </c>
      <c r="AI57" s="46" t="s">
        <v>572</v>
      </c>
      <c r="AJ57" s="46">
        <v>2240</v>
      </c>
      <c r="AK57" s="46">
        <v>2240</v>
      </c>
      <c r="AL57" s="46" t="s">
        <v>579</v>
      </c>
      <c r="AM57" s="46">
        <v>18168.14</v>
      </c>
      <c r="AN57" s="46">
        <v>8711.86</v>
      </c>
      <c r="AO57" s="46">
        <v>26880</v>
      </c>
      <c r="AP57" s="46">
        <v>23831.86</v>
      </c>
      <c r="AQ57" s="46">
        <v>3315.14</v>
      </c>
      <c r="AR57" s="46">
        <v>27147</v>
      </c>
      <c r="AS57" s="46">
        <v>3600.09</v>
      </c>
      <c r="AT57" s="46">
        <v>879.91</v>
      </c>
      <c r="AU57" s="46">
        <v>4480</v>
      </c>
      <c r="AV57" s="46">
        <v>14</v>
      </c>
      <c r="AW57" s="46">
        <v>52</v>
      </c>
      <c r="AX57" s="46" t="s">
        <v>335</v>
      </c>
      <c r="AY57" s="75">
        <v>45700</v>
      </c>
      <c r="AZ57" s="46"/>
      <c r="BA57" s="46"/>
      <c r="BB57" s="46" t="s">
        <v>188</v>
      </c>
      <c r="BC57" s="46" t="s">
        <v>189</v>
      </c>
      <c r="BD57" s="46"/>
      <c r="BE57" s="46">
        <v>0</v>
      </c>
      <c r="BF57" s="46" t="s">
        <v>575</v>
      </c>
      <c r="BG57" s="61">
        <v>45775</v>
      </c>
      <c r="BH57" s="61" t="s">
        <v>968</v>
      </c>
      <c r="BI57" s="60" t="s">
        <v>980</v>
      </c>
      <c r="BJ57" s="33"/>
      <c r="BK57" s="66"/>
      <c r="BL57" s="44"/>
      <c r="BM57" s="65"/>
      <c r="BN57" s="60" t="s">
        <v>978</v>
      </c>
      <c r="BO57" s="60"/>
      <c r="BP57" s="65"/>
      <c r="BQ57" s="80" t="s">
        <v>981</v>
      </c>
    </row>
    <row r="58" spans="1:71" hidden="1" x14ac:dyDescent="0.3">
      <c r="A58" s="45">
        <v>53</v>
      </c>
      <c r="B58" s="46" t="s">
        <v>153</v>
      </c>
      <c r="C58" s="46" t="s">
        <v>158</v>
      </c>
      <c r="D58" s="46" t="s">
        <v>166</v>
      </c>
      <c r="E58" s="46" t="s">
        <v>167</v>
      </c>
      <c r="F58" s="46" t="s">
        <v>168</v>
      </c>
      <c r="G58" s="46" t="s">
        <v>161</v>
      </c>
      <c r="H58" s="46" t="s">
        <v>162</v>
      </c>
      <c r="I58" s="46">
        <v>195423</v>
      </c>
      <c r="J58" s="46" t="s">
        <v>269</v>
      </c>
      <c r="K58" s="46">
        <v>195423</v>
      </c>
      <c r="L58" s="46" t="s">
        <v>165</v>
      </c>
      <c r="M58" s="46" t="s">
        <v>164</v>
      </c>
      <c r="N58" s="46">
        <v>373635</v>
      </c>
      <c r="O58" s="46" t="s">
        <v>270</v>
      </c>
      <c r="P58" s="46">
        <v>560073</v>
      </c>
      <c r="Q58" s="46" t="s">
        <v>271</v>
      </c>
      <c r="R58" s="46" t="s">
        <v>172</v>
      </c>
      <c r="S58" s="46" t="s">
        <v>580</v>
      </c>
      <c r="T58" s="46" t="s">
        <v>581</v>
      </c>
      <c r="U58" s="46" t="s">
        <v>216</v>
      </c>
      <c r="V58" s="46" t="s">
        <v>176</v>
      </c>
      <c r="W58" s="46">
        <v>0</v>
      </c>
      <c r="X58" s="46" t="s">
        <v>203</v>
      </c>
      <c r="Y58" s="46">
        <v>355033543</v>
      </c>
      <c r="Z58" s="83" t="s">
        <v>320</v>
      </c>
      <c r="AA58" s="46" t="s">
        <v>530</v>
      </c>
      <c r="AB58" s="46">
        <v>42000</v>
      </c>
      <c r="AC58" s="46" t="s">
        <v>206</v>
      </c>
      <c r="AD58" s="46">
        <v>24</v>
      </c>
      <c r="AE58" s="46" t="s">
        <v>181</v>
      </c>
      <c r="AF58" s="46" t="s">
        <v>207</v>
      </c>
      <c r="AG58" s="46" t="s">
        <v>582</v>
      </c>
      <c r="AH58" s="46" t="s">
        <v>184</v>
      </c>
      <c r="AI58" s="46" t="s">
        <v>583</v>
      </c>
      <c r="AJ58" s="46">
        <v>2240</v>
      </c>
      <c r="AK58" s="46">
        <v>2240</v>
      </c>
      <c r="AL58" s="46" t="s">
        <v>584</v>
      </c>
      <c r="AM58" s="46">
        <v>19914.29</v>
      </c>
      <c r="AN58" s="46">
        <v>9205.7099999999991</v>
      </c>
      <c r="AO58" s="46">
        <v>29120</v>
      </c>
      <c r="AP58" s="46">
        <v>22085.71</v>
      </c>
      <c r="AQ58" s="46">
        <v>2867.29</v>
      </c>
      <c r="AR58" s="46">
        <v>24953</v>
      </c>
      <c r="AS58" s="46">
        <v>1816.44</v>
      </c>
      <c r="AT58" s="46">
        <v>423.56</v>
      </c>
      <c r="AU58" s="46">
        <v>2240</v>
      </c>
      <c r="AV58" s="46">
        <v>14</v>
      </c>
      <c r="AW58" s="46">
        <v>17</v>
      </c>
      <c r="AX58" s="46" t="s">
        <v>187</v>
      </c>
      <c r="AY58" s="75">
        <v>45738</v>
      </c>
      <c r="AZ58" s="46"/>
      <c r="BA58" s="46"/>
      <c r="BB58" s="46" t="s">
        <v>188</v>
      </c>
      <c r="BC58" s="46" t="s">
        <v>189</v>
      </c>
      <c r="BD58" s="46"/>
      <c r="BE58" s="46">
        <v>0</v>
      </c>
      <c r="BF58" s="46" t="s">
        <v>581</v>
      </c>
      <c r="BG58" s="61">
        <v>45775</v>
      </c>
      <c r="BH58" s="61" t="s">
        <v>968</v>
      </c>
      <c r="BI58" s="60" t="s">
        <v>980</v>
      </c>
      <c r="BJ58" s="33"/>
      <c r="BK58" s="66"/>
      <c r="BL58" s="44"/>
      <c r="BM58" s="65"/>
      <c r="BN58" s="60" t="s">
        <v>978</v>
      </c>
      <c r="BO58" s="60"/>
      <c r="BP58" s="65"/>
      <c r="BQ58" s="80" t="s">
        <v>981</v>
      </c>
    </row>
    <row r="59" spans="1:71" ht="27.6" x14ac:dyDescent="0.3">
      <c r="A59" s="45">
        <v>54</v>
      </c>
      <c r="B59" s="46" t="s">
        <v>153</v>
      </c>
      <c r="C59" s="46" t="s">
        <v>158</v>
      </c>
      <c r="D59" s="46" t="s">
        <v>166</v>
      </c>
      <c r="E59" s="46" t="s">
        <v>167</v>
      </c>
      <c r="F59" s="46" t="s">
        <v>168</v>
      </c>
      <c r="G59" s="46" t="s">
        <v>161</v>
      </c>
      <c r="H59" s="46" t="s">
        <v>162</v>
      </c>
      <c r="I59" s="46">
        <v>75144</v>
      </c>
      <c r="J59" s="46" t="s">
        <v>223</v>
      </c>
      <c r="K59" s="46">
        <v>75144</v>
      </c>
      <c r="L59" s="46" t="s">
        <v>165</v>
      </c>
      <c r="M59" s="46" t="s">
        <v>164</v>
      </c>
      <c r="N59" s="46">
        <v>122290</v>
      </c>
      <c r="O59" s="46" t="s">
        <v>507</v>
      </c>
      <c r="P59" s="46">
        <v>166227</v>
      </c>
      <c r="Q59" s="46" t="s">
        <v>514</v>
      </c>
      <c r="R59" s="46" t="s">
        <v>172</v>
      </c>
      <c r="S59" s="46" t="s">
        <v>585</v>
      </c>
      <c r="T59" s="46" t="s">
        <v>586</v>
      </c>
      <c r="U59" s="46" t="s">
        <v>175</v>
      </c>
      <c r="V59" s="46" t="s">
        <v>176</v>
      </c>
      <c r="W59" s="46">
        <v>0</v>
      </c>
      <c r="X59" s="46" t="s">
        <v>203</v>
      </c>
      <c r="Y59" s="83">
        <v>355078009</v>
      </c>
      <c r="Z59" s="83" t="s">
        <v>587</v>
      </c>
      <c r="AA59" s="46" t="s">
        <v>588</v>
      </c>
      <c r="AB59" s="46">
        <v>42000</v>
      </c>
      <c r="AC59" s="46" t="s">
        <v>206</v>
      </c>
      <c r="AD59" s="46">
        <v>24</v>
      </c>
      <c r="AE59" s="46" t="s">
        <v>181</v>
      </c>
      <c r="AF59" s="46" t="s">
        <v>207</v>
      </c>
      <c r="AG59" s="46" t="s">
        <v>589</v>
      </c>
      <c r="AH59" s="46" t="s">
        <v>184</v>
      </c>
      <c r="AI59" s="46" t="s">
        <v>590</v>
      </c>
      <c r="AJ59" s="46">
        <v>2240</v>
      </c>
      <c r="AK59" s="46">
        <v>2240</v>
      </c>
      <c r="AL59" s="46" t="s">
        <v>591</v>
      </c>
      <c r="AM59" s="46">
        <v>15912.06</v>
      </c>
      <c r="AN59" s="46">
        <v>8727.94</v>
      </c>
      <c r="AO59" s="46">
        <v>24640</v>
      </c>
      <c r="AP59" s="46">
        <v>26087.94</v>
      </c>
      <c r="AQ59" s="46">
        <v>4007.06</v>
      </c>
      <c r="AR59" s="46">
        <v>30095</v>
      </c>
      <c r="AS59" s="46">
        <v>3512.73</v>
      </c>
      <c r="AT59" s="46">
        <v>967.27</v>
      </c>
      <c r="AU59" s="46">
        <v>4480</v>
      </c>
      <c r="AV59" s="46">
        <v>13</v>
      </c>
      <c r="AW59" s="46">
        <v>45</v>
      </c>
      <c r="AX59" s="46" t="s">
        <v>335</v>
      </c>
      <c r="AY59" s="75">
        <v>45708</v>
      </c>
      <c r="AZ59" s="46"/>
      <c r="BA59" s="46"/>
      <c r="BB59" s="46" t="s">
        <v>188</v>
      </c>
      <c r="BC59" s="46" t="s">
        <v>189</v>
      </c>
      <c r="BD59" s="46"/>
      <c r="BE59" s="46">
        <v>0</v>
      </c>
      <c r="BF59" s="46" t="s">
        <v>586</v>
      </c>
      <c r="BG59" s="86">
        <v>45777</v>
      </c>
      <c r="BH59" s="61" t="s">
        <v>968</v>
      </c>
      <c r="BI59" s="60" t="s">
        <v>969</v>
      </c>
      <c r="BJ59" s="33" t="s">
        <v>970</v>
      </c>
      <c r="BK59" s="66" t="s">
        <v>156</v>
      </c>
      <c r="BL59" s="44" t="s">
        <v>1088</v>
      </c>
      <c r="BM59" s="65" t="s">
        <v>1089</v>
      </c>
      <c r="BN59" s="60" t="s">
        <v>975</v>
      </c>
      <c r="BO59" s="60" t="s">
        <v>976</v>
      </c>
      <c r="BP59" s="65">
        <v>2240</v>
      </c>
      <c r="BQ59" s="88" t="s">
        <v>1064</v>
      </c>
      <c r="BR59" s="87"/>
      <c r="BS59" s="87"/>
    </row>
    <row r="60" spans="1:71" x14ac:dyDescent="0.3">
      <c r="A60" s="45">
        <v>55</v>
      </c>
      <c r="B60" s="46" t="s">
        <v>153</v>
      </c>
      <c r="C60" s="46" t="s">
        <v>158</v>
      </c>
      <c r="D60" s="46" t="s">
        <v>166</v>
      </c>
      <c r="E60" s="46" t="s">
        <v>167</v>
      </c>
      <c r="F60" s="46" t="s">
        <v>168</v>
      </c>
      <c r="G60" s="46" t="s">
        <v>161</v>
      </c>
      <c r="H60" s="46" t="s">
        <v>162</v>
      </c>
      <c r="I60" s="46">
        <v>75144</v>
      </c>
      <c r="J60" s="46" t="s">
        <v>223</v>
      </c>
      <c r="K60" s="46">
        <v>75144</v>
      </c>
      <c r="L60" s="46" t="s">
        <v>165</v>
      </c>
      <c r="M60" s="46" t="s">
        <v>164</v>
      </c>
      <c r="N60" s="46">
        <v>121089</v>
      </c>
      <c r="O60" s="46" t="s">
        <v>224</v>
      </c>
      <c r="P60" s="46">
        <v>741093</v>
      </c>
      <c r="Q60" s="46" t="s">
        <v>592</v>
      </c>
      <c r="R60" s="46" t="s">
        <v>172</v>
      </c>
      <c r="S60" s="46" t="s">
        <v>593</v>
      </c>
      <c r="T60" s="46" t="s">
        <v>594</v>
      </c>
      <c r="U60" s="46" t="s">
        <v>216</v>
      </c>
      <c r="V60" s="46" t="s">
        <v>176</v>
      </c>
      <c r="W60" s="46">
        <v>0</v>
      </c>
      <c r="X60" s="46" t="s">
        <v>203</v>
      </c>
      <c r="Y60" s="46">
        <v>355129060</v>
      </c>
      <c r="Z60" s="83" t="s">
        <v>595</v>
      </c>
      <c r="AA60" s="46" t="s">
        <v>596</v>
      </c>
      <c r="AB60" s="46">
        <v>42000</v>
      </c>
      <c r="AC60" s="46" t="s">
        <v>180</v>
      </c>
      <c r="AD60" s="46">
        <v>24</v>
      </c>
      <c r="AE60" s="46" t="s">
        <v>181</v>
      </c>
      <c r="AF60" s="46" t="s">
        <v>207</v>
      </c>
      <c r="AG60" s="46" t="s">
        <v>597</v>
      </c>
      <c r="AH60" s="46" t="s">
        <v>184</v>
      </c>
      <c r="AI60" s="46" t="s">
        <v>598</v>
      </c>
      <c r="AJ60" s="46">
        <v>2240</v>
      </c>
      <c r="AK60" s="46">
        <v>2240</v>
      </c>
      <c r="AL60" s="46" t="s">
        <v>579</v>
      </c>
      <c r="AM60" s="46">
        <v>16077.99</v>
      </c>
      <c r="AN60" s="46">
        <v>8562.01</v>
      </c>
      <c r="AO60" s="46">
        <v>24640</v>
      </c>
      <c r="AP60" s="46">
        <v>25922.01</v>
      </c>
      <c r="AQ60" s="46">
        <v>4016.99</v>
      </c>
      <c r="AR60" s="46">
        <v>29939</v>
      </c>
      <c r="AS60" s="46">
        <v>3403.23</v>
      </c>
      <c r="AT60" s="46">
        <v>1076.77</v>
      </c>
      <c r="AU60" s="46">
        <v>4480</v>
      </c>
      <c r="AV60" s="46">
        <v>13</v>
      </c>
      <c r="AW60" s="46">
        <v>55</v>
      </c>
      <c r="AX60" s="46" t="s">
        <v>335</v>
      </c>
      <c r="AY60" s="75">
        <v>45700</v>
      </c>
      <c r="AZ60" s="46"/>
      <c r="BA60" s="46"/>
      <c r="BB60" s="46" t="s">
        <v>188</v>
      </c>
      <c r="BC60" s="46" t="s">
        <v>189</v>
      </c>
      <c r="BD60" s="46"/>
      <c r="BE60" s="46">
        <v>0</v>
      </c>
      <c r="BF60" s="46" t="s">
        <v>594</v>
      </c>
      <c r="BG60" s="61">
        <v>45777</v>
      </c>
      <c r="BH60" s="61" t="s">
        <v>968</v>
      </c>
      <c r="BI60" s="60" t="s">
        <v>969</v>
      </c>
      <c r="BJ60" s="33" t="s">
        <v>971</v>
      </c>
      <c r="BK60" s="66" t="s">
        <v>156</v>
      </c>
      <c r="BL60" s="44"/>
      <c r="BM60" s="65"/>
      <c r="BN60" s="60" t="s">
        <v>979</v>
      </c>
      <c r="BO60" s="60"/>
      <c r="BP60" s="65"/>
      <c r="BQ60" s="79" t="s">
        <v>1030</v>
      </c>
    </row>
    <row r="61" spans="1:71" ht="27.6" x14ac:dyDescent="0.3">
      <c r="A61" s="45">
        <v>56</v>
      </c>
      <c r="B61" s="46" t="s">
        <v>153</v>
      </c>
      <c r="C61" s="46" t="s">
        <v>158</v>
      </c>
      <c r="D61" s="46" t="s">
        <v>166</v>
      </c>
      <c r="E61" s="46" t="s">
        <v>167</v>
      </c>
      <c r="F61" s="46" t="s">
        <v>168</v>
      </c>
      <c r="G61" s="46" t="s">
        <v>161</v>
      </c>
      <c r="H61" s="46" t="s">
        <v>162</v>
      </c>
      <c r="I61" s="46">
        <v>197469</v>
      </c>
      <c r="J61" s="46" t="s">
        <v>196</v>
      </c>
      <c r="K61" s="46">
        <v>197469</v>
      </c>
      <c r="L61" s="46" t="s">
        <v>165</v>
      </c>
      <c r="M61" s="46" t="s">
        <v>164</v>
      </c>
      <c r="N61" s="46">
        <v>246640</v>
      </c>
      <c r="O61" s="46" t="s">
        <v>599</v>
      </c>
      <c r="P61" s="46">
        <v>324100</v>
      </c>
      <c r="Q61" s="46" t="s">
        <v>600</v>
      </c>
      <c r="R61" s="46" t="s">
        <v>172</v>
      </c>
      <c r="S61" s="46" t="s">
        <v>601</v>
      </c>
      <c r="T61" s="46" t="s">
        <v>602</v>
      </c>
      <c r="U61" s="46" t="s">
        <v>216</v>
      </c>
      <c r="V61" s="46" t="s">
        <v>176</v>
      </c>
      <c r="W61" s="46">
        <v>0</v>
      </c>
      <c r="X61" s="46" t="s">
        <v>203</v>
      </c>
      <c r="Y61" s="46">
        <v>355292183</v>
      </c>
      <c r="Z61" s="83" t="s">
        <v>603</v>
      </c>
      <c r="AA61" s="46" t="s">
        <v>604</v>
      </c>
      <c r="AB61" s="46">
        <v>52000</v>
      </c>
      <c r="AC61" s="46" t="s">
        <v>241</v>
      </c>
      <c r="AD61" s="46">
        <v>24</v>
      </c>
      <c r="AE61" s="46" t="s">
        <v>219</v>
      </c>
      <c r="AF61" s="46" t="s">
        <v>253</v>
      </c>
      <c r="AG61" s="46" t="s">
        <v>605</v>
      </c>
      <c r="AH61" s="46" t="s">
        <v>255</v>
      </c>
      <c r="AI61" s="46" t="s">
        <v>240</v>
      </c>
      <c r="AJ61" s="46">
        <v>2780</v>
      </c>
      <c r="AK61" s="46">
        <v>2780</v>
      </c>
      <c r="AL61" s="46" t="s">
        <v>383</v>
      </c>
      <c r="AM61" s="46">
        <v>22973.3</v>
      </c>
      <c r="AN61" s="46">
        <v>10386.700000000001</v>
      </c>
      <c r="AO61" s="46">
        <v>33360</v>
      </c>
      <c r="AP61" s="46">
        <v>29026.7</v>
      </c>
      <c r="AQ61" s="46">
        <v>3945.3</v>
      </c>
      <c r="AR61" s="46">
        <v>32972</v>
      </c>
      <c r="AS61" s="46">
        <v>4489.28</v>
      </c>
      <c r="AT61" s="46">
        <v>1070.72</v>
      </c>
      <c r="AU61" s="46">
        <v>5560</v>
      </c>
      <c r="AV61" s="46">
        <v>14</v>
      </c>
      <c r="AW61" s="46">
        <v>44</v>
      </c>
      <c r="AX61" s="46" t="s">
        <v>335</v>
      </c>
      <c r="AY61" s="75">
        <v>45712</v>
      </c>
      <c r="AZ61" s="46"/>
      <c r="BA61" s="46"/>
      <c r="BB61" s="46" t="s">
        <v>188</v>
      </c>
      <c r="BC61" s="46" t="s">
        <v>189</v>
      </c>
      <c r="BD61" s="46"/>
      <c r="BE61" s="46">
        <v>0</v>
      </c>
      <c r="BF61" s="46" t="s">
        <v>602</v>
      </c>
      <c r="BG61" s="61">
        <v>45775</v>
      </c>
      <c r="BH61" s="61" t="s">
        <v>968</v>
      </c>
      <c r="BI61" s="60" t="s">
        <v>969</v>
      </c>
      <c r="BJ61" s="33" t="s">
        <v>970</v>
      </c>
      <c r="BK61" s="66" t="s">
        <v>972</v>
      </c>
      <c r="BL61" s="44" t="s">
        <v>973</v>
      </c>
      <c r="BM61" s="65"/>
      <c r="BN61" s="60" t="s">
        <v>975</v>
      </c>
      <c r="BO61" s="60" t="s">
        <v>976</v>
      </c>
      <c r="BP61" s="65">
        <v>5560</v>
      </c>
      <c r="BQ61" s="79" t="s">
        <v>1056</v>
      </c>
    </row>
    <row r="62" spans="1:71" ht="27.6" x14ac:dyDescent="0.3">
      <c r="A62" s="45">
        <v>57</v>
      </c>
      <c r="B62" s="46" t="s">
        <v>153</v>
      </c>
      <c r="C62" s="46" t="s">
        <v>158</v>
      </c>
      <c r="D62" s="46" t="s">
        <v>166</v>
      </c>
      <c r="E62" s="46" t="s">
        <v>167</v>
      </c>
      <c r="F62" s="46" t="s">
        <v>168</v>
      </c>
      <c r="G62" s="46" t="s">
        <v>161</v>
      </c>
      <c r="H62" s="46" t="s">
        <v>162</v>
      </c>
      <c r="I62" s="46">
        <v>73213</v>
      </c>
      <c r="J62" s="46" t="s">
        <v>606</v>
      </c>
      <c r="K62" s="46">
        <v>73213</v>
      </c>
      <c r="L62" s="46" t="s">
        <v>165</v>
      </c>
      <c r="M62" s="46" t="s">
        <v>164</v>
      </c>
      <c r="N62" s="46">
        <v>124199</v>
      </c>
      <c r="O62" s="46" t="s">
        <v>607</v>
      </c>
      <c r="P62" s="46">
        <v>753600</v>
      </c>
      <c r="Q62" s="46" t="s">
        <v>608</v>
      </c>
      <c r="R62" s="46" t="s">
        <v>172</v>
      </c>
      <c r="S62" s="46" t="s">
        <v>609</v>
      </c>
      <c r="T62" s="46" t="s">
        <v>610</v>
      </c>
      <c r="U62" s="46" t="s">
        <v>611</v>
      </c>
      <c r="V62" s="46" t="s">
        <v>176</v>
      </c>
      <c r="W62" s="46">
        <v>0</v>
      </c>
      <c r="X62" s="46" t="s">
        <v>203</v>
      </c>
      <c r="Y62" s="83">
        <v>355568754</v>
      </c>
      <c r="Z62" s="83" t="s">
        <v>612</v>
      </c>
      <c r="AA62" s="46" t="s">
        <v>613</v>
      </c>
      <c r="AB62" s="46">
        <v>42000</v>
      </c>
      <c r="AC62" s="46" t="s">
        <v>180</v>
      </c>
      <c r="AD62" s="46">
        <v>24</v>
      </c>
      <c r="AE62" s="46" t="s">
        <v>181</v>
      </c>
      <c r="AF62" s="46" t="s">
        <v>207</v>
      </c>
      <c r="AG62" s="46" t="s">
        <v>614</v>
      </c>
      <c r="AH62" s="46" t="s">
        <v>184</v>
      </c>
      <c r="AI62" s="46" t="s">
        <v>598</v>
      </c>
      <c r="AJ62" s="46">
        <v>2240</v>
      </c>
      <c r="AK62" s="46">
        <v>2240</v>
      </c>
      <c r="AL62" s="46" t="s">
        <v>615</v>
      </c>
      <c r="AM62" s="46">
        <v>14959.13</v>
      </c>
      <c r="AN62" s="46">
        <v>7440.87</v>
      </c>
      <c r="AO62" s="46">
        <v>22400</v>
      </c>
      <c r="AP62" s="46">
        <v>27040.87</v>
      </c>
      <c r="AQ62" s="46">
        <v>4353.13</v>
      </c>
      <c r="AR62" s="46">
        <v>31394</v>
      </c>
      <c r="AS62" s="46">
        <v>5150.91</v>
      </c>
      <c r="AT62" s="46">
        <v>1569.09</v>
      </c>
      <c r="AU62" s="46">
        <v>6720</v>
      </c>
      <c r="AV62" s="46">
        <v>13</v>
      </c>
      <c r="AW62" s="46">
        <v>83</v>
      </c>
      <c r="AX62" s="46" t="s">
        <v>305</v>
      </c>
      <c r="AY62" s="75">
        <v>45752</v>
      </c>
      <c r="AZ62" s="46"/>
      <c r="BA62" s="46"/>
      <c r="BB62" s="46" t="s">
        <v>188</v>
      </c>
      <c r="BC62" s="46" t="s">
        <v>189</v>
      </c>
      <c r="BD62" s="46"/>
      <c r="BE62" s="46">
        <v>0</v>
      </c>
      <c r="BF62" s="46" t="s">
        <v>610</v>
      </c>
      <c r="BG62" s="61">
        <v>45777</v>
      </c>
      <c r="BH62" s="61" t="s">
        <v>968</v>
      </c>
      <c r="BI62" s="60" t="s">
        <v>969</v>
      </c>
      <c r="BJ62" s="33" t="s">
        <v>970</v>
      </c>
      <c r="BK62" s="66" t="s">
        <v>156</v>
      </c>
      <c r="BL62" s="44" t="s">
        <v>1088</v>
      </c>
      <c r="BM62" s="65" t="s">
        <v>1089</v>
      </c>
      <c r="BN62" s="60" t="s">
        <v>975</v>
      </c>
      <c r="BO62" s="60" t="s">
        <v>976</v>
      </c>
      <c r="BP62" s="65">
        <v>6720</v>
      </c>
      <c r="BQ62" s="79" t="s">
        <v>1065</v>
      </c>
      <c r="BR62" s="87"/>
      <c r="BS62" s="87"/>
    </row>
    <row r="63" spans="1:71" hidden="1" x14ac:dyDescent="0.3">
      <c r="A63" s="45">
        <v>58</v>
      </c>
      <c r="B63" s="46" t="s">
        <v>153</v>
      </c>
      <c r="C63" s="46" t="s">
        <v>158</v>
      </c>
      <c r="D63" s="46" t="s">
        <v>166</v>
      </c>
      <c r="E63" s="46" t="s">
        <v>167</v>
      </c>
      <c r="F63" s="46" t="s">
        <v>168</v>
      </c>
      <c r="G63" s="46" t="s">
        <v>161</v>
      </c>
      <c r="H63" s="46" t="s">
        <v>162</v>
      </c>
      <c r="I63" s="46">
        <v>75144</v>
      </c>
      <c r="J63" s="46" t="s">
        <v>223</v>
      </c>
      <c r="K63" s="46">
        <v>75144</v>
      </c>
      <c r="L63" s="46" t="s">
        <v>165</v>
      </c>
      <c r="M63" s="46" t="s">
        <v>164</v>
      </c>
      <c r="N63" s="46">
        <v>245976</v>
      </c>
      <c r="O63" s="46" t="s">
        <v>246</v>
      </c>
      <c r="P63" s="46">
        <v>323234</v>
      </c>
      <c r="Q63" s="46" t="s">
        <v>616</v>
      </c>
      <c r="R63" s="46" t="s">
        <v>172</v>
      </c>
      <c r="S63" s="46" t="s">
        <v>617</v>
      </c>
      <c r="T63" s="46" t="s">
        <v>618</v>
      </c>
      <c r="U63" s="46" t="s">
        <v>201</v>
      </c>
      <c r="V63" s="46" t="s">
        <v>176</v>
      </c>
      <c r="W63" s="46">
        <v>0</v>
      </c>
      <c r="X63" s="46" t="s">
        <v>203</v>
      </c>
      <c r="Y63" s="46">
        <v>355638800</v>
      </c>
      <c r="Z63" s="83" t="s">
        <v>619</v>
      </c>
      <c r="AA63" s="46" t="s">
        <v>240</v>
      </c>
      <c r="AB63" s="46">
        <v>65000</v>
      </c>
      <c r="AC63" s="46" t="s">
        <v>180</v>
      </c>
      <c r="AD63" s="46">
        <v>24</v>
      </c>
      <c r="AE63" s="46" t="s">
        <v>219</v>
      </c>
      <c r="AF63" s="46" t="s">
        <v>182</v>
      </c>
      <c r="AG63" s="46" t="s">
        <v>620</v>
      </c>
      <c r="AH63" s="46" t="s">
        <v>184</v>
      </c>
      <c r="AI63" s="46" t="s">
        <v>598</v>
      </c>
      <c r="AJ63" s="46">
        <v>3470</v>
      </c>
      <c r="AK63" s="46">
        <v>3470</v>
      </c>
      <c r="AL63" s="46" t="s">
        <v>396</v>
      </c>
      <c r="AM63" s="46">
        <v>28742.880000000001</v>
      </c>
      <c r="AN63" s="46">
        <v>12897.12</v>
      </c>
      <c r="AO63" s="46">
        <v>41640</v>
      </c>
      <c r="AP63" s="46">
        <v>36257.120000000003</v>
      </c>
      <c r="AQ63" s="46">
        <v>5117.88</v>
      </c>
      <c r="AR63" s="46">
        <v>41375</v>
      </c>
      <c r="AS63" s="46">
        <v>2600.8200000000002</v>
      </c>
      <c r="AT63" s="46">
        <v>869.18</v>
      </c>
      <c r="AU63" s="46">
        <v>3470</v>
      </c>
      <c r="AV63" s="46">
        <v>13</v>
      </c>
      <c r="AW63" s="46">
        <v>20</v>
      </c>
      <c r="AX63" s="46" t="s">
        <v>187</v>
      </c>
      <c r="AY63" s="75">
        <v>45746</v>
      </c>
      <c r="AZ63" s="46"/>
      <c r="BA63" s="46"/>
      <c r="BB63" s="46" t="s">
        <v>188</v>
      </c>
      <c r="BC63" s="46" t="s">
        <v>189</v>
      </c>
      <c r="BD63" s="46"/>
      <c r="BE63" s="46">
        <v>0</v>
      </c>
      <c r="BF63" s="46" t="s">
        <v>618</v>
      </c>
      <c r="BG63" s="61">
        <v>45777</v>
      </c>
      <c r="BH63" s="61" t="s">
        <v>968</v>
      </c>
      <c r="BI63" s="60" t="s">
        <v>980</v>
      </c>
      <c r="BJ63" s="33"/>
      <c r="BK63" s="66"/>
      <c r="BL63" s="44"/>
      <c r="BM63" s="65"/>
      <c r="BN63" s="60" t="s">
        <v>978</v>
      </c>
      <c r="BO63" s="60"/>
      <c r="BP63" s="65"/>
      <c r="BQ63" s="80" t="s">
        <v>981</v>
      </c>
    </row>
    <row r="64" spans="1:71" hidden="1" x14ac:dyDescent="0.3">
      <c r="A64" s="45">
        <v>59</v>
      </c>
      <c r="B64" s="46" t="s">
        <v>153</v>
      </c>
      <c r="C64" s="46" t="s">
        <v>158</v>
      </c>
      <c r="D64" s="46" t="s">
        <v>166</v>
      </c>
      <c r="E64" s="46" t="s">
        <v>167</v>
      </c>
      <c r="F64" s="46" t="s">
        <v>168</v>
      </c>
      <c r="G64" s="46" t="s">
        <v>161</v>
      </c>
      <c r="H64" s="46" t="s">
        <v>162</v>
      </c>
      <c r="I64" s="46">
        <v>75144</v>
      </c>
      <c r="J64" s="46" t="s">
        <v>223</v>
      </c>
      <c r="K64" s="46">
        <v>75144</v>
      </c>
      <c r="L64" s="46" t="s">
        <v>165</v>
      </c>
      <c r="M64" s="46" t="s">
        <v>164</v>
      </c>
      <c r="N64" s="46">
        <v>245976</v>
      </c>
      <c r="O64" s="46" t="s">
        <v>246</v>
      </c>
      <c r="P64" s="46">
        <v>323234</v>
      </c>
      <c r="Q64" s="46" t="s">
        <v>616</v>
      </c>
      <c r="R64" s="46" t="s">
        <v>172</v>
      </c>
      <c r="S64" s="46" t="s">
        <v>621</v>
      </c>
      <c r="T64" s="46" t="s">
        <v>622</v>
      </c>
      <c r="U64" s="46" t="s">
        <v>201</v>
      </c>
      <c r="V64" s="46" t="s">
        <v>176</v>
      </c>
      <c r="W64" s="46">
        <v>0</v>
      </c>
      <c r="X64" s="46" t="s">
        <v>203</v>
      </c>
      <c r="Y64" s="46">
        <v>355639561</v>
      </c>
      <c r="Z64" s="83" t="s">
        <v>623</v>
      </c>
      <c r="AA64" s="46" t="s">
        <v>624</v>
      </c>
      <c r="AB64" s="46">
        <v>65000</v>
      </c>
      <c r="AC64" s="46" t="s">
        <v>180</v>
      </c>
      <c r="AD64" s="46">
        <v>24</v>
      </c>
      <c r="AE64" s="46" t="s">
        <v>219</v>
      </c>
      <c r="AF64" s="46" t="s">
        <v>182</v>
      </c>
      <c r="AG64" s="46" t="s">
        <v>296</v>
      </c>
      <c r="AH64" s="46" t="s">
        <v>184</v>
      </c>
      <c r="AI64" s="46" t="s">
        <v>598</v>
      </c>
      <c r="AJ64" s="46">
        <v>3470</v>
      </c>
      <c r="AK64" s="46">
        <v>3470</v>
      </c>
      <c r="AL64" s="46" t="s">
        <v>625</v>
      </c>
      <c r="AM64" s="46">
        <v>28519.25</v>
      </c>
      <c r="AN64" s="46">
        <v>13120.75</v>
      </c>
      <c r="AO64" s="46">
        <v>41640</v>
      </c>
      <c r="AP64" s="46">
        <v>36480.75</v>
      </c>
      <c r="AQ64" s="46">
        <v>5180.25</v>
      </c>
      <c r="AR64" s="46">
        <v>41661</v>
      </c>
      <c r="AS64" s="46">
        <v>2595.46</v>
      </c>
      <c r="AT64" s="46">
        <v>874.54</v>
      </c>
      <c r="AU64" s="46">
        <v>3470</v>
      </c>
      <c r="AV64" s="46">
        <v>13</v>
      </c>
      <c r="AW64" s="46">
        <v>20</v>
      </c>
      <c r="AX64" s="46" t="s">
        <v>187</v>
      </c>
      <c r="AY64" s="75">
        <v>45751</v>
      </c>
      <c r="AZ64" s="46"/>
      <c r="BA64" s="46"/>
      <c r="BB64" s="46" t="s">
        <v>188</v>
      </c>
      <c r="BC64" s="46" t="s">
        <v>189</v>
      </c>
      <c r="BD64" s="46"/>
      <c r="BE64" s="46">
        <v>0</v>
      </c>
      <c r="BF64" s="46" t="s">
        <v>622</v>
      </c>
      <c r="BG64" s="61">
        <v>45777</v>
      </c>
      <c r="BH64" s="61" t="s">
        <v>968</v>
      </c>
      <c r="BI64" s="60" t="s">
        <v>980</v>
      </c>
      <c r="BJ64" s="33"/>
      <c r="BK64" s="66"/>
      <c r="BL64" s="44"/>
      <c r="BM64" s="65"/>
      <c r="BN64" s="60" t="s">
        <v>978</v>
      </c>
      <c r="BO64" s="60"/>
      <c r="BP64" s="65"/>
      <c r="BQ64" s="80" t="s">
        <v>981</v>
      </c>
    </row>
    <row r="65" spans="1:71" hidden="1" x14ac:dyDescent="0.3">
      <c r="A65" s="45">
        <v>60</v>
      </c>
      <c r="B65" s="46" t="s">
        <v>153</v>
      </c>
      <c r="C65" s="46" t="s">
        <v>158</v>
      </c>
      <c r="D65" s="46" t="s">
        <v>166</v>
      </c>
      <c r="E65" s="46" t="s">
        <v>167</v>
      </c>
      <c r="F65" s="46" t="s">
        <v>168</v>
      </c>
      <c r="G65" s="46" t="s">
        <v>161</v>
      </c>
      <c r="H65" s="46" t="s">
        <v>162</v>
      </c>
      <c r="I65" s="46">
        <v>75144</v>
      </c>
      <c r="J65" s="46" t="s">
        <v>223</v>
      </c>
      <c r="K65" s="46">
        <v>75144</v>
      </c>
      <c r="L65" s="46" t="s">
        <v>165</v>
      </c>
      <c r="M65" s="46" t="s">
        <v>164</v>
      </c>
      <c r="N65" s="46">
        <v>122290</v>
      </c>
      <c r="O65" s="46" t="s">
        <v>507</v>
      </c>
      <c r="P65" s="46">
        <v>727358</v>
      </c>
      <c r="Q65" s="46" t="s">
        <v>626</v>
      </c>
      <c r="R65" s="46" t="s">
        <v>172</v>
      </c>
      <c r="S65" s="46" t="s">
        <v>627</v>
      </c>
      <c r="T65" s="46" t="s">
        <v>628</v>
      </c>
      <c r="U65" s="46" t="s">
        <v>201</v>
      </c>
      <c r="V65" s="46" t="s">
        <v>176</v>
      </c>
      <c r="W65" s="46">
        <v>0</v>
      </c>
      <c r="X65" s="46" t="s">
        <v>203</v>
      </c>
      <c r="Y65" s="46">
        <v>355668716</v>
      </c>
      <c r="Z65" s="83" t="s">
        <v>629</v>
      </c>
      <c r="AA65" s="46" t="s">
        <v>240</v>
      </c>
      <c r="AB65" s="46">
        <v>42000</v>
      </c>
      <c r="AC65" s="46" t="s">
        <v>206</v>
      </c>
      <c r="AD65" s="46">
        <v>24</v>
      </c>
      <c r="AE65" s="46" t="s">
        <v>181</v>
      </c>
      <c r="AF65" s="46" t="s">
        <v>207</v>
      </c>
      <c r="AG65" s="46" t="s">
        <v>630</v>
      </c>
      <c r="AH65" s="46" t="s">
        <v>184</v>
      </c>
      <c r="AI65" s="46" t="s">
        <v>590</v>
      </c>
      <c r="AJ65" s="46">
        <v>2240</v>
      </c>
      <c r="AK65" s="46">
        <v>2240</v>
      </c>
      <c r="AL65" s="46" t="s">
        <v>631</v>
      </c>
      <c r="AM65" s="46">
        <v>18229.759999999998</v>
      </c>
      <c r="AN65" s="46">
        <v>8650.24</v>
      </c>
      <c r="AO65" s="46">
        <v>26880</v>
      </c>
      <c r="AP65" s="46">
        <v>23770.240000000002</v>
      </c>
      <c r="AQ65" s="46">
        <v>3344.76</v>
      </c>
      <c r="AR65" s="46">
        <v>27115</v>
      </c>
      <c r="AS65" s="46">
        <v>1784.13</v>
      </c>
      <c r="AT65" s="46">
        <v>455.87</v>
      </c>
      <c r="AU65" s="46">
        <v>2240</v>
      </c>
      <c r="AV65" s="46">
        <v>13</v>
      </c>
      <c r="AW65" s="46">
        <v>17</v>
      </c>
      <c r="AX65" s="46" t="s">
        <v>187</v>
      </c>
      <c r="AY65" s="75">
        <v>45735</v>
      </c>
      <c r="AZ65" s="46"/>
      <c r="BA65" s="46"/>
      <c r="BB65" s="46" t="s">
        <v>188</v>
      </c>
      <c r="BC65" s="46" t="s">
        <v>189</v>
      </c>
      <c r="BD65" s="46"/>
      <c r="BE65" s="46">
        <v>0</v>
      </c>
      <c r="BF65" s="46" t="s">
        <v>628</v>
      </c>
      <c r="BG65" s="61">
        <v>45777</v>
      </c>
      <c r="BH65" s="61" t="s">
        <v>968</v>
      </c>
      <c r="BI65" s="60" t="s">
        <v>980</v>
      </c>
      <c r="BJ65" s="33"/>
      <c r="BK65" s="66"/>
      <c r="BL65" s="44"/>
      <c r="BM65" s="65"/>
      <c r="BN65" s="60" t="s">
        <v>978</v>
      </c>
      <c r="BO65" s="60"/>
      <c r="BP65" s="65"/>
      <c r="BQ65" s="80" t="s">
        <v>981</v>
      </c>
    </row>
    <row r="66" spans="1:71" hidden="1" x14ac:dyDescent="0.3">
      <c r="A66" s="45">
        <v>61</v>
      </c>
      <c r="B66" s="46" t="s">
        <v>153</v>
      </c>
      <c r="C66" s="46" t="s">
        <v>158</v>
      </c>
      <c r="D66" s="46" t="s">
        <v>166</v>
      </c>
      <c r="E66" s="46" t="s">
        <v>167</v>
      </c>
      <c r="F66" s="46" t="s">
        <v>168</v>
      </c>
      <c r="G66" s="46" t="s">
        <v>161</v>
      </c>
      <c r="H66" s="46" t="s">
        <v>162</v>
      </c>
      <c r="I66" s="46">
        <v>198021</v>
      </c>
      <c r="J66" s="46" t="s">
        <v>374</v>
      </c>
      <c r="K66" s="46">
        <v>198021</v>
      </c>
      <c r="L66" s="46" t="s">
        <v>165</v>
      </c>
      <c r="M66" s="46" t="s">
        <v>164</v>
      </c>
      <c r="N66" s="46">
        <v>426777</v>
      </c>
      <c r="O66" s="46" t="s">
        <v>445</v>
      </c>
      <c r="P66" s="46">
        <v>665774</v>
      </c>
      <c r="Q66" s="46" t="s">
        <v>632</v>
      </c>
      <c r="R66" s="46" t="s">
        <v>172</v>
      </c>
      <c r="S66" s="46" t="s">
        <v>633</v>
      </c>
      <c r="T66" s="46" t="s">
        <v>634</v>
      </c>
      <c r="U66" s="46" t="s">
        <v>201</v>
      </c>
      <c r="V66" s="46" t="s">
        <v>202</v>
      </c>
      <c r="W66" s="46">
        <v>0</v>
      </c>
      <c r="X66" s="46" t="s">
        <v>203</v>
      </c>
      <c r="Y66" s="46">
        <v>355832750</v>
      </c>
      <c r="Z66" s="83" t="s">
        <v>635</v>
      </c>
      <c r="AA66" s="46" t="s">
        <v>636</v>
      </c>
      <c r="AB66" s="46">
        <v>42000</v>
      </c>
      <c r="AC66" s="46" t="s">
        <v>295</v>
      </c>
      <c r="AD66" s="46">
        <v>24</v>
      </c>
      <c r="AE66" s="46" t="s">
        <v>181</v>
      </c>
      <c r="AF66" s="46" t="s">
        <v>207</v>
      </c>
      <c r="AG66" s="46" t="s">
        <v>637</v>
      </c>
      <c r="AH66" s="46" t="s">
        <v>184</v>
      </c>
      <c r="AI66" s="46" t="s">
        <v>638</v>
      </c>
      <c r="AJ66" s="46">
        <v>2240</v>
      </c>
      <c r="AK66" s="46">
        <v>2240</v>
      </c>
      <c r="AL66" s="46" t="s">
        <v>297</v>
      </c>
      <c r="AM66" s="46">
        <v>18481.22</v>
      </c>
      <c r="AN66" s="46">
        <v>8398.7800000000007</v>
      </c>
      <c r="AO66" s="46">
        <v>26880</v>
      </c>
      <c r="AP66" s="46">
        <v>23518.78</v>
      </c>
      <c r="AQ66" s="46">
        <v>3319.22</v>
      </c>
      <c r="AR66" s="46">
        <v>26838</v>
      </c>
      <c r="AS66" s="46">
        <v>1740.63</v>
      </c>
      <c r="AT66" s="46">
        <v>499.37</v>
      </c>
      <c r="AU66" s="46">
        <v>2240</v>
      </c>
      <c r="AV66" s="46">
        <v>13</v>
      </c>
      <c r="AW66" s="46">
        <v>17</v>
      </c>
      <c r="AX66" s="46" t="s">
        <v>187</v>
      </c>
      <c r="AY66" s="75">
        <v>45726</v>
      </c>
      <c r="AZ66" s="46"/>
      <c r="BA66" s="46"/>
      <c r="BB66" s="46" t="s">
        <v>188</v>
      </c>
      <c r="BC66" s="46" t="s">
        <v>189</v>
      </c>
      <c r="BD66" s="46"/>
      <c r="BE66" s="46">
        <v>0</v>
      </c>
      <c r="BF66" s="46" t="s">
        <v>634</v>
      </c>
      <c r="BG66" s="61">
        <v>45775</v>
      </c>
      <c r="BH66" s="61" t="s">
        <v>968</v>
      </c>
      <c r="BI66" s="60" t="s">
        <v>980</v>
      </c>
      <c r="BJ66" s="33"/>
      <c r="BK66" s="66"/>
      <c r="BL66" s="44"/>
      <c r="BM66" s="65"/>
      <c r="BN66" s="60" t="s">
        <v>978</v>
      </c>
      <c r="BO66" s="60"/>
      <c r="BP66" s="65"/>
      <c r="BQ66" s="80" t="s">
        <v>981</v>
      </c>
    </row>
    <row r="67" spans="1:71" hidden="1" x14ac:dyDescent="0.3">
      <c r="A67" s="45">
        <v>62</v>
      </c>
      <c r="B67" s="46" t="s">
        <v>153</v>
      </c>
      <c r="C67" s="46" t="s">
        <v>158</v>
      </c>
      <c r="D67" s="46" t="s">
        <v>166</v>
      </c>
      <c r="E67" s="46" t="s">
        <v>167</v>
      </c>
      <c r="F67" s="46" t="s">
        <v>168</v>
      </c>
      <c r="G67" s="46" t="s">
        <v>161</v>
      </c>
      <c r="H67" s="46" t="s">
        <v>162</v>
      </c>
      <c r="I67" s="46">
        <v>195423</v>
      </c>
      <c r="J67" s="46" t="s">
        <v>269</v>
      </c>
      <c r="K67" s="46">
        <v>195423</v>
      </c>
      <c r="L67" s="46" t="s">
        <v>165</v>
      </c>
      <c r="M67" s="46" t="s">
        <v>164</v>
      </c>
      <c r="N67" s="46">
        <v>373635</v>
      </c>
      <c r="O67" s="46" t="s">
        <v>270</v>
      </c>
      <c r="P67" s="46">
        <v>544700</v>
      </c>
      <c r="Q67" s="46" t="s">
        <v>639</v>
      </c>
      <c r="R67" s="46" t="s">
        <v>172</v>
      </c>
      <c r="S67" s="46" t="s">
        <v>640</v>
      </c>
      <c r="T67" s="46" t="s">
        <v>641</v>
      </c>
      <c r="U67" s="46" t="s">
        <v>201</v>
      </c>
      <c r="V67" s="46" t="s">
        <v>176</v>
      </c>
      <c r="W67" s="46">
        <v>0</v>
      </c>
      <c r="X67" s="46" t="s">
        <v>203</v>
      </c>
      <c r="Y67" s="46">
        <v>355986670</v>
      </c>
      <c r="Z67" s="83" t="s">
        <v>642</v>
      </c>
      <c r="AA67" s="46" t="s">
        <v>643</v>
      </c>
      <c r="AB67" s="46">
        <v>52000</v>
      </c>
      <c r="AC67" s="46" t="s">
        <v>206</v>
      </c>
      <c r="AD67" s="46">
        <v>24</v>
      </c>
      <c r="AE67" s="46" t="s">
        <v>219</v>
      </c>
      <c r="AF67" s="46" t="s">
        <v>182</v>
      </c>
      <c r="AG67" s="46" t="s">
        <v>644</v>
      </c>
      <c r="AH67" s="46" t="s">
        <v>184</v>
      </c>
      <c r="AI67" s="46" t="s">
        <v>476</v>
      </c>
      <c r="AJ67" s="46">
        <v>2780</v>
      </c>
      <c r="AK67" s="46">
        <v>2780</v>
      </c>
      <c r="AL67" s="46" t="s">
        <v>531</v>
      </c>
      <c r="AM67" s="46">
        <v>19768.169999999998</v>
      </c>
      <c r="AN67" s="46">
        <v>10811.83</v>
      </c>
      <c r="AO67" s="46">
        <v>30580</v>
      </c>
      <c r="AP67" s="46">
        <v>32231.83</v>
      </c>
      <c r="AQ67" s="46">
        <v>4988.17</v>
      </c>
      <c r="AR67" s="46">
        <v>37220</v>
      </c>
      <c r="AS67" s="46">
        <v>2161.86</v>
      </c>
      <c r="AT67" s="46">
        <v>618.14</v>
      </c>
      <c r="AU67" s="46">
        <v>2780</v>
      </c>
      <c r="AV67" s="46">
        <v>12</v>
      </c>
      <c r="AW67" s="46">
        <v>17</v>
      </c>
      <c r="AX67" s="46" t="s">
        <v>187</v>
      </c>
      <c r="AY67" s="75">
        <v>45729</v>
      </c>
      <c r="AZ67" s="46"/>
      <c r="BA67" s="46"/>
      <c r="BB67" s="46" t="s">
        <v>188</v>
      </c>
      <c r="BC67" s="46" t="s">
        <v>189</v>
      </c>
      <c r="BD67" s="46"/>
      <c r="BE67" s="46">
        <v>0</v>
      </c>
      <c r="BF67" s="46" t="s">
        <v>641</v>
      </c>
      <c r="BG67" s="61">
        <v>45775</v>
      </c>
      <c r="BH67" s="61" t="s">
        <v>968</v>
      </c>
      <c r="BI67" s="60" t="s">
        <v>980</v>
      </c>
      <c r="BJ67" s="33"/>
      <c r="BK67" s="66"/>
      <c r="BL67" s="44"/>
      <c r="BM67" s="65"/>
      <c r="BN67" s="60" t="s">
        <v>978</v>
      </c>
      <c r="BO67" s="60"/>
      <c r="BP67" s="65"/>
      <c r="BQ67" s="80" t="s">
        <v>981</v>
      </c>
    </row>
    <row r="68" spans="1:71" x14ac:dyDescent="0.3">
      <c r="A68" s="45">
        <v>63</v>
      </c>
      <c r="B68" s="46" t="s">
        <v>153</v>
      </c>
      <c r="C68" s="46" t="s">
        <v>158</v>
      </c>
      <c r="D68" s="46" t="s">
        <v>166</v>
      </c>
      <c r="E68" s="46" t="s">
        <v>167</v>
      </c>
      <c r="F68" s="46" t="s">
        <v>168</v>
      </c>
      <c r="G68" s="46" t="s">
        <v>161</v>
      </c>
      <c r="H68" s="46" t="s">
        <v>162</v>
      </c>
      <c r="I68" s="46">
        <v>198021</v>
      </c>
      <c r="J68" s="46" t="s">
        <v>374</v>
      </c>
      <c r="K68" s="46">
        <v>198021</v>
      </c>
      <c r="L68" s="46" t="s">
        <v>165</v>
      </c>
      <c r="M68" s="46" t="s">
        <v>164</v>
      </c>
      <c r="N68" s="46">
        <v>426777</v>
      </c>
      <c r="O68" s="46" t="s">
        <v>445</v>
      </c>
      <c r="P68" s="46">
        <v>665774</v>
      </c>
      <c r="Q68" s="46" t="s">
        <v>632</v>
      </c>
      <c r="R68" s="46" t="s">
        <v>172</v>
      </c>
      <c r="S68" s="46" t="s">
        <v>645</v>
      </c>
      <c r="T68" s="46" t="s">
        <v>646</v>
      </c>
      <c r="U68" s="46" t="s">
        <v>201</v>
      </c>
      <c r="V68" s="46" t="s">
        <v>176</v>
      </c>
      <c r="W68" s="46">
        <v>0</v>
      </c>
      <c r="X68" s="46" t="s">
        <v>203</v>
      </c>
      <c r="Y68" s="46">
        <v>356150508</v>
      </c>
      <c r="Z68" s="83" t="s">
        <v>647</v>
      </c>
      <c r="AA68" s="46" t="s">
        <v>648</v>
      </c>
      <c r="AB68" s="46">
        <v>42000</v>
      </c>
      <c r="AC68" s="46" t="s">
        <v>295</v>
      </c>
      <c r="AD68" s="46">
        <v>24</v>
      </c>
      <c r="AE68" s="46" t="s">
        <v>181</v>
      </c>
      <c r="AF68" s="46" t="s">
        <v>207</v>
      </c>
      <c r="AG68" s="46" t="s">
        <v>649</v>
      </c>
      <c r="AH68" s="46" t="s">
        <v>184</v>
      </c>
      <c r="AI68" s="46" t="s">
        <v>650</v>
      </c>
      <c r="AJ68" s="46">
        <v>2240</v>
      </c>
      <c r="AK68" s="46">
        <v>2240</v>
      </c>
      <c r="AL68" s="46" t="s">
        <v>631</v>
      </c>
      <c r="AM68" s="46">
        <v>16257.99</v>
      </c>
      <c r="AN68" s="46">
        <v>8382.01</v>
      </c>
      <c r="AO68" s="46">
        <v>24640</v>
      </c>
      <c r="AP68" s="46">
        <v>25742.01</v>
      </c>
      <c r="AQ68" s="46">
        <v>4002.99</v>
      </c>
      <c r="AR68" s="46">
        <v>29745</v>
      </c>
      <c r="AS68" s="46">
        <v>1693.42</v>
      </c>
      <c r="AT68" s="46">
        <v>546.58000000000004</v>
      </c>
      <c r="AU68" s="46">
        <v>2240</v>
      </c>
      <c r="AV68" s="46">
        <v>12</v>
      </c>
      <c r="AW68" s="46">
        <v>17</v>
      </c>
      <c r="AX68" s="46" t="s">
        <v>187</v>
      </c>
      <c r="AY68" s="75">
        <v>45735</v>
      </c>
      <c r="AZ68" s="46"/>
      <c r="BA68" s="46"/>
      <c r="BB68" s="46" t="s">
        <v>188</v>
      </c>
      <c r="BC68" s="46" t="s">
        <v>189</v>
      </c>
      <c r="BD68" s="46"/>
      <c r="BE68" s="46">
        <v>0</v>
      </c>
      <c r="BF68" s="46" t="s">
        <v>646</v>
      </c>
      <c r="BG68" s="61">
        <v>45775</v>
      </c>
      <c r="BH68" s="61" t="s">
        <v>968</v>
      </c>
      <c r="BI68" s="60" t="s">
        <v>969</v>
      </c>
      <c r="BJ68" s="33" t="s">
        <v>971</v>
      </c>
      <c r="BK68" s="66" t="s">
        <v>156</v>
      </c>
      <c r="BL68" s="44"/>
      <c r="BM68" s="65"/>
      <c r="BN68" s="60" t="s">
        <v>979</v>
      </c>
      <c r="BO68" s="60"/>
      <c r="BP68" s="65"/>
      <c r="BQ68" s="80" t="s">
        <v>1018</v>
      </c>
    </row>
    <row r="69" spans="1:71" ht="27.6" x14ac:dyDescent="0.3">
      <c r="A69" s="45">
        <v>64</v>
      </c>
      <c r="B69" s="46" t="s">
        <v>153</v>
      </c>
      <c r="C69" s="46" t="s">
        <v>158</v>
      </c>
      <c r="D69" s="46" t="s">
        <v>166</v>
      </c>
      <c r="E69" s="46" t="s">
        <v>167</v>
      </c>
      <c r="F69" s="46" t="s">
        <v>168</v>
      </c>
      <c r="G69" s="46" t="s">
        <v>161</v>
      </c>
      <c r="H69" s="46" t="s">
        <v>162</v>
      </c>
      <c r="I69" s="46">
        <v>75144</v>
      </c>
      <c r="J69" s="46" t="s">
        <v>223</v>
      </c>
      <c r="K69" s="46">
        <v>75144</v>
      </c>
      <c r="L69" s="46" t="s">
        <v>165</v>
      </c>
      <c r="M69" s="46" t="s">
        <v>164</v>
      </c>
      <c r="N69" s="46">
        <v>121275</v>
      </c>
      <c r="O69" s="46" t="s">
        <v>224</v>
      </c>
      <c r="P69" s="46">
        <v>165050</v>
      </c>
      <c r="Q69" s="46" t="s">
        <v>225</v>
      </c>
      <c r="R69" s="46" t="s">
        <v>172</v>
      </c>
      <c r="S69" s="46" t="s">
        <v>651</v>
      </c>
      <c r="T69" s="46" t="s">
        <v>652</v>
      </c>
      <c r="U69" s="46" t="s">
        <v>175</v>
      </c>
      <c r="V69" s="46" t="s">
        <v>176</v>
      </c>
      <c r="W69" s="46">
        <v>0</v>
      </c>
      <c r="X69" s="46" t="s">
        <v>203</v>
      </c>
      <c r="Y69" s="83">
        <v>356370768</v>
      </c>
      <c r="Z69" s="83" t="s">
        <v>653</v>
      </c>
      <c r="AA69" s="46" t="s">
        <v>654</v>
      </c>
      <c r="AB69" s="46">
        <v>65000</v>
      </c>
      <c r="AC69" s="46" t="s">
        <v>230</v>
      </c>
      <c r="AD69" s="46">
        <v>24</v>
      </c>
      <c r="AE69" s="46" t="s">
        <v>219</v>
      </c>
      <c r="AF69" s="46" t="s">
        <v>182</v>
      </c>
      <c r="AG69" s="46" t="s">
        <v>231</v>
      </c>
      <c r="AH69" s="46" t="s">
        <v>184</v>
      </c>
      <c r="AI69" s="46" t="s">
        <v>232</v>
      </c>
      <c r="AJ69" s="46">
        <v>3470</v>
      </c>
      <c r="AK69" s="46">
        <v>3470</v>
      </c>
      <c r="AL69" s="46" t="s">
        <v>340</v>
      </c>
      <c r="AM69" s="46">
        <v>20654.689999999999</v>
      </c>
      <c r="AN69" s="46">
        <v>10575.31</v>
      </c>
      <c r="AO69" s="46">
        <v>31230</v>
      </c>
      <c r="AP69" s="46">
        <v>44345.31</v>
      </c>
      <c r="AQ69" s="46">
        <v>7838.69</v>
      </c>
      <c r="AR69" s="46">
        <v>52184</v>
      </c>
      <c r="AS69" s="46">
        <v>7789.46</v>
      </c>
      <c r="AT69" s="46">
        <v>2620.54</v>
      </c>
      <c r="AU69" s="46">
        <v>10410</v>
      </c>
      <c r="AV69" s="46">
        <v>12</v>
      </c>
      <c r="AW69" s="46">
        <v>81</v>
      </c>
      <c r="AX69" s="46" t="s">
        <v>305</v>
      </c>
      <c r="AY69" s="75">
        <v>45687</v>
      </c>
      <c r="AZ69" s="46"/>
      <c r="BA69" s="46"/>
      <c r="BB69" s="46" t="s">
        <v>188</v>
      </c>
      <c r="BC69" s="46" t="s">
        <v>189</v>
      </c>
      <c r="BD69" s="46"/>
      <c r="BE69" s="46">
        <v>0</v>
      </c>
      <c r="BF69" s="46" t="s">
        <v>652</v>
      </c>
      <c r="BG69" s="86">
        <v>45777</v>
      </c>
      <c r="BH69" s="61" t="s">
        <v>968</v>
      </c>
      <c r="BI69" s="60" t="s">
        <v>969</v>
      </c>
      <c r="BJ69" s="33" t="s">
        <v>970</v>
      </c>
      <c r="BK69" s="66" t="s">
        <v>156</v>
      </c>
      <c r="BL69" s="44" t="s">
        <v>1088</v>
      </c>
      <c r="BM69" s="65" t="s">
        <v>1089</v>
      </c>
      <c r="BN69" s="60" t="s">
        <v>975</v>
      </c>
      <c r="BO69" s="60" t="s">
        <v>976</v>
      </c>
      <c r="BP69" s="65">
        <v>10410</v>
      </c>
      <c r="BQ69" s="79" t="s">
        <v>1066</v>
      </c>
      <c r="BR69" s="87"/>
      <c r="BS69" s="87"/>
    </row>
    <row r="70" spans="1:71" ht="27.6" x14ac:dyDescent="0.3">
      <c r="A70" s="45">
        <v>65</v>
      </c>
      <c r="B70" s="46" t="s">
        <v>153</v>
      </c>
      <c r="C70" s="46" t="s">
        <v>158</v>
      </c>
      <c r="D70" s="46" t="s">
        <v>166</v>
      </c>
      <c r="E70" s="46" t="s">
        <v>167</v>
      </c>
      <c r="F70" s="46" t="s">
        <v>168</v>
      </c>
      <c r="G70" s="46" t="s">
        <v>161</v>
      </c>
      <c r="H70" s="46" t="s">
        <v>162</v>
      </c>
      <c r="I70" s="46">
        <v>145208</v>
      </c>
      <c r="J70" s="46" t="s">
        <v>234</v>
      </c>
      <c r="K70" s="46">
        <v>145208</v>
      </c>
      <c r="L70" s="46" t="s">
        <v>165</v>
      </c>
      <c r="M70" s="46" t="s">
        <v>164</v>
      </c>
      <c r="N70" s="46">
        <v>245602</v>
      </c>
      <c r="O70" s="46" t="s">
        <v>235</v>
      </c>
      <c r="P70" s="46">
        <v>685487</v>
      </c>
      <c r="Q70" s="46" t="s">
        <v>236</v>
      </c>
      <c r="R70" s="46" t="s">
        <v>172</v>
      </c>
      <c r="S70" s="46" t="s">
        <v>655</v>
      </c>
      <c r="T70" s="46" t="s">
        <v>656</v>
      </c>
      <c r="U70" s="46" t="s">
        <v>201</v>
      </c>
      <c r="V70" s="46" t="s">
        <v>176</v>
      </c>
      <c r="W70" s="46">
        <v>0</v>
      </c>
      <c r="X70" s="46" t="s">
        <v>203</v>
      </c>
      <c r="Y70" s="83">
        <v>356394965</v>
      </c>
      <c r="Z70" s="83" t="s">
        <v>657</v>
      </c>
      <c r="AA70" s="46" t="s">
        <v>658</v>
      </c>
      <c r="AB70" s="46">
        <v>80000</v>
      </c>
      <c r="AC70" s="46" t="s">
        <v>241</v>
      </c>
      <c r="AD70" s="46">
        <v>24</v>
      </c>
      <c r="AE70" s="46" t="s">
        <v>313</v>
      </c>
      <c r="AF70" s="46" t="s">
        <v>659</v>
      </c>
      <c r="AG70" s="46" t="s">
        <v>660</v>
      </c>
      <c r="AH70" s="46" t="s">
        <v>255</v>
      </c>
      <c r="AI70" s="46" t="s">
        <v>661</v>
      </c>
      <c r="AJ70" s="46">
        <v>4270</v>
      </c>
      <c r="AK70" s="46">
        <v>4270</v>
      </c>
      <c r="AL70" s="46" t="s">
        <v>662</v>
      </c>
      <c r="AM70" s="46">
        <v>23819.52</v>
      </c>
      <c r="AN70" s="46">
        <v>14610.48</v>
      </c>
      <c r="AO70" s="46">
        <v>38430</v>
      </c>
      <c r="AP70" s="46">
        <v>56180.480000000003</v>
      </c>
      <c r="AQ70" s="46">
        <v>9892.52</v>
      </c>
      <c r="AR70" s="46">
        <v>66073</v>
      </c>
      <c r="AS70" s="46">
        <v>6446.36</v>
      </c>
      <c r="AT70" s="46">
        <v>2093.64</v>
      </c>
      <c r="AU70" s="46">
        <v>8540</v>
      </c>
      <c r="AV70" s="46">
        <v>11</v>
      </c>
      <c r="AW70" s="46">
        <v>44</v>
      </c>
      <c r="AX70" s="46" t="s">
        <v>335</v>
      </c>
      <c r="AY70" s="75">
        <v>45714</v>
      </c>
      <c r="AZ70" s="46"/>
      <c r="BA70" s="46"/>
      <c r="BB70" s="46" t="s">
        <v>188</v>
      </c>
      <c r="BC70" s="46" t="s">
        <v>189</v>
      </c>
      <c r="BD70" s="46"/>
      <c r="BE70" s="46">
        <v>0</v>
      </c>
      <c r="BF70" s="46" t="s">
        <v>656</v>
      </c>
      <c r="BG70" s="86">
        <v>45777</v>
      </c>
      <c r="BH70" s="61" t="s">
        <v>968</v>
      </c>
      <c r="BI70" s="60" t="s">
        <v>969</v>
      </c>
      <c r="BJ70" s="33" t="s">
        <v>970</v>
      </c>
      <c r="BK70" s="66" t="s">
        <v>156</v>
      </c>
      <c r="BL70" s="44" t="s">
        <v>1088</v>
      </c>
      <c r="BM70" s="65" t="s">
        <v>1089</v>
      </c>
      <c r="BN70" s="60" t="s">
        <v>975</v>
      </c>
      <c r="BO70" s="60" t="s">
        <v>976</v>
      </c>
      <c r="BP70" s="65">
        <v>4270</v>
      </c>
      <c r="BQ70" s="79" t="s">
        <v>1067</v>
      </c>
      <c r="BR70" s="87"/>
      <c r="BS70" s="87"/>
    </row>
    <row r="71" spans="1:71" hidden="1" x14ac:dyDescent="0.3">
      <c r="A71" s="45">
        <v>66</v>
      </c>
      <c r="B71" s="46" t="s">
        <v>153</v>
      </c>
      <c r="C71" s="46" t="s">
        <v>158</v>
      </c>
      <c r="D71" s="46" t="s">
        <v>166</v>
      </c>
      <c r="E71" s="46" t="s">
        <v>167</v>
      </c>
      <c r="F71" s="46" t="s">
        <v>168</v>
      </c>
      <c r="G71" s="46" t="s">
        <v>161</v>
      </c>
      <c r="H71" s="46" t="s">
        <v>162</v>
      </c>
      <c r="I71" s="46">
        <v>194133</v>
      </c>
      <c r="J71" s="46" t="s">
        <v>324</v>
      </c>
      <c r="K71" s="46">
        <v>194133</v>
      </c>
      <c r="L71" s="46" t="s">
        <v>165</v>
      </c>
      <c r="M71" s="46" t="s">
        <v>164</v>
      </c>
      <c r="N71" s="46">
        <v>247590</v>
      </c>
      <c r="O71" s="46" t="s">
        <v>325</v>
      </c>
      <c r="P71" s="46">
        <v>609328</v>
      </c>
      <c r="Q71" s="46" t="s">
        <v>326</v>
      </c>
      <c r="R71" s="46" t="s">
        <v>533</v>
      </c>
      <c r="S71" s="46" t="s">
        <v>397</v>
      </c>
      <c r="T71" s="46" t="s">
        <v>398</v>
      </c>
      <c r="U71" s="46" t="s">
        <v>216</v>
      </c>
      <c r="V71" s="46" t="s">
        <v>176</v>
      </c>
      <c r="W71" s="46">
        <v>0</v>
      </c>
      <c r="X71" s="46" t="s">
        <v>203</v>
      </c>
      <c r="Y71" s="46">
        <v>356557703</v>
      </c>
      <c r="Z71" s="83" t="s">
        <v>399</v>
      </c>
      <c r="AA71" s="46" t="s">
        <v>663</v>
      </c>
      <c r="AB71" s="46">
        <v>30000</v>
      </c>
      <c r="AC71" s="46" t="s">
        <v>331</v>
      </c>
      <c r="AD71" s="46">
        <v>18</v>
      </c>
      <c r="AE71" s="46" t="s">
        <v>538</v>
      </c>
      <c r="AF71" s="46" t="s">
        <v>207</v>
      </c>
      <c r="AG71" s="46" t="s">
        <v>401</v>
      </c>
      <c r="AH71" s="46" t="s">
        <v>184</v>
      </c>
      <c r="AI71" s="46" t="s">
        <v>664</v>
      </c>
      <c r="AJ71" s="46">
        <v>2020</v>
      </c>
      <c r="AK71" s="46">
        <v>2020</v>
      </c>
      <c r="AL71" s="46" t="s">
        <v>364</v>
      </c>
      <c r="AM71" s="46">
        <v>17086.16</v>
      </c>
      <c r="AN71" s="46">
        <v>5133.84</v>
      </c>
      <c r="AO71" s="46">
        <v>22220</v>
      </c>
      <c r="AP71" s="46">
        <v>12913.84</v>
      </c>
      <c r="AQ71" s="46">
        <v>1123.1600000000001</v>
      </c>
      <c r="AR71" s="46">
        <v>14037</v>
      </c>
      <c r="AS71" s="46">
        <v>0</v>
      </c>
      <c r="AT71" s="46">
        <v>0</v>
      </c>
      <c r="AU71" s="46">
        <v>0</v>
      </c>
      <c r="AV71" s="46">
        <v>11</v>
      </c>
      <c r="AW71" s="46">
        <v>26</v>
      </c>
      <c r="AX71" s="46" t="s">
        <v>187</v>
      </c>
      <c r="AY71" s="75">
        <v>45756</v>
      </c>
      <c r="AZ71" s="46"/>
      <c r="BA71" s="46"/>
      <c r="BB71" s="46" t="s">
        <v>188</v>
      </c>
      <c r="BC71" s="46" t="s">
        <v>189</v>
      </c>
      <c r="BD71" s="46"/>
      <c r="BE71" s="46">
        <v>0</v>
      </c>
      <c r="BF71" s="46" t="s">
        <v>398</v>
      </c>
      <c r="BG71" s="61">
        <v>45775</v>
      </c>
      <c r="BH71" s="61" t="s">
        <v>968</v>
      </c>
      <c r="BI71" s="60" t="s">
        <v>980</v>
      </c>
      <c r="BJ71" s="33"/>
      <c r="BK71" s="66"/>
      <c r="BL71" s="44"/>
      <c r="BM71" s="65"/>
      <c r="BN71" s="60" t="s">
        <v>978</v>
      </c>
      <c r="BO71" s="60"/>
      <c r="BP71" s="65"/>
      <c r="BQ71" s="80" t="s">
        <v>981</v>
      </c>
    </row>
    <row r="72" spans="1:71" x14ac:dyDescent="0.3">
      <c r="A72" s="45">
        <v>67</v>
      </c>
      <c r="B72" s="46" t="s">
        <v>153</v>
      </c>
      <c r="C72" s="46" t="s">
        <v>158</v>
      </c>
      <c r="D72" s="46" t="s">
        <v>166</v>
      </c>
      <c r="E72" s="46" t="s">
        <v>167</v>
      </c>
      <c r="F72" s="46" t="s">
        <v>168</v>
      </c>
      <c r="G72" s="46" t="s">
        <v>161</v>
      </c>
      <c r="H72" s="46" t="s">
        <v>162</v>
      </c>
      <c r="I72" s="46">
        <v>75144</v>
      </c>
      <c r="J72" s="46" t="s">
        <v>223</v>
      </c>
      <c r="K72" s="46">
        <v>75144</v>
      </c>
      <c r="L72" s="46" t="s">
        <v>165</v>
      </c>
      <c r="M72" s="46" t="s">
        <v>164</v>
      </c>
      <c r="N72" s="46">
        <v>121089</v>
      </c>
      <c r="O72" s="46" t="s">
        <v>224</v>
      </c>
      <c r="P72" s="46">
        <v>164832</v>
      </c>
      <c r="Q72" s="46" t="s">
        <v>353</v>
      </c>
      <c r="R72" s="46" t="s">
        <v>533</v>
      </c>
      <c r="S72" s="46" t="s">
        <v>360</v>
      </c>
      <c r="T72" s="46" t="s">
        <v>361</v>
      </c>
      <c r="U72" s="46" t="s">
        <v>175</v>
      </c>
      <c r="V72" s="46" t="s">
        <v>176</v>
      </c>
      <c r="W72" s="46">
        <v>0</v>
      </c>
      <c r="X72" s="46" t="s">
        <v>203</v>
      </c>
      <c r="Y72" s="46">
        <v>356723150</v>
      </c>
      <c r="Z72" s="83" t="s">
        <v>293</v>
      </c>
      <c r="AA72" s="46" t="s">
        <v>232</v>
      </c>
      <c r="AB72" s="46">
        <v>30000</v>
      </c>
      <c r="AC72" s="46" t="s">
        <v>180</v>
      </c>
      <c r="AD72" s="46">
        <v>18</v>
      </c>
      <c r="AE72" s="46" t="s">
        <v>538</v>
      </c>
      <c r="AF72" s="46" t="s">
        <v>207</v>
      </c>
      <c r="AG72" s="46" t="s">
        <v>363</v>
      </c>
      <c r="AH72" s="46" t="s">
        <v>184</v>
      </c>
      <c r="AI72" s="46" t="s">
        <v>665</v>
      </c>
      <c r="AJ72" s="46">
        <v>2020</v>
      </c>
      <c r="AK72" s="46">
        <v>2020</v>
      </c>
      <c r="AL72" s="46" t="s">
        <v>352</v>
      </c>
      <c r="AM72" s="46">
        <v>15435.55</v>
      </c>
      <c r="AN72" s="46">
        <v>4764.45</v>
      </c>
      <c r="AO72" s="46">
        <v>20200</v>
      </c>
      <c r="AP72" s="46">
        <v>14564.45</v>
      </c>
      <c r="AQ72" s="46">
        <v>1409.55</v>
      </c>
      <c r="AR72" s="46">
        <v>15974</v>
      </c>
      <c r="AS72" s="46">
        <v>1670.85</v>
      </c>
      <c r="AT72" s="46">
        <v>349.15</v>
      </c>
      <c r="AU72" s="46">
        <v>2020</v>
      </c>
      <c r="AV72" s="46">
        <v>11</v>
      </c>
      <c r="AW72" s="46">
        <v>20</v>
      </c>
      <c r="AX72" s="46" t="s">
        <v>187</v>
      </c>
      <c r="AY72" s="75">
        <v>45721</v>
      </c>
      <c r="AZ72" s="46"/>
      <c r="BA72" s="46"/>
      <c r="BB72" s="46" t="s">
        <v>188</v>
      </c>
      <c r="BC72" s="46" t="s">
        <v>189</v>
      </c>
      <c r="BD72" s="46"/>
      <c r="BE72" s="46">
        <v>0</v>
      </c>
      <c r="BF72" s="46" t="s">
        <v>361</v>
      </c>
      <c r="BG72" s="61">
        <v>45777</v>
      </c>
      <c r="BH72" s="61" t="s">
        <v>968</v>
      </c>
      <c r="BI72" s="60" t="s">
        <v>969</v>
      </c>
      <c r="BJ72" s="33" t="s">
        <v>971</v>
      </c>
      <c r="BK72" s="66" t="s">
        <v>972</v>
      </c>
      <c r="BL72" s="44"/>
      <c r="BM72" s="65"/>
      <c r="BN72" s="60" t="s">
        <v>978</v>
      </c>
      <c r="BO72" s="60"/>
      <c r="BP72" s="65"/>
      <c r="BQ72" s="79" t="s">
        <v>982</v>
      </c>
    </row>
    <row r="73" spans="1:71" hidden="1" x14ac:dyDescent="0.3">
      <c r="A73" s="45">
        <v>68</v>
      </c>
      <c r="B73" s="46" t="s">
        <v>153</v>
      </c>
      <c r="C73" s="46" t="s">
        <v>158</v>
      </c>
      <c r="D73" s="46" t="s">
        <v>166</v>
      </c>
      <c r="E73" s="46" t="s">
        <v>167</v>
      </c>
      <c r="F73" s="46" t="s">
        <v>168</v>
      </c>
      <c r="G73" s="46" t="s">
        <v>161</v>
      </c>
      <c r="H73" s="46" t="s">
        <v>162</v>
      </c>
      <c r="I73" s="46">
        <v>207237</v>
      </c>
      <c r="J73" s="46" t="s">
        <v>666</v>
      </c>
      <c r="K73" s="46">
        <v>207237</v>
      </c>
      <c r="L73" s="46" t="s">
        <v>165</v>
      </c>
      <c r="M73" s="46" t="s">
        <v>164</v>
      </c>
      <c r="N73" s="46">
        <v>239966</v>
      </c>
      <c r="O73" s="46" t="s">
        <v>667</v>
      </c>
      <c r="P73" s="46">
        <v>315578</v>
      </c>
      <c r="Q73" s="46" t="s">
        <v>668</v>
      </c>
      <c r="R73" s="46" t="s">
        <v>172</v>
      </c>
      <c r="S73" s="46" t="s">
        <v>669</v>
      </c>
      <c r="T73" s="46" t="s">
        <v>670</v>
      </c>
      <c r="U73" s="46" t="s">
        <v>201</v>
      </c>
      <c r="V73" s="46" t="s">
        <v>202</v>
      </c>
      <c r="W73" s="46">
        <v>0</v>
      </c>
      <c r="X73" s="46" t="s">
        <v>203</v>
      </c>
      <c r="Y73" s="46">
        <v>356882390</v>
      </c>
      <c r="Z73" s="83" t="s">
        <v>671</v>
      </c>
      <c r="AA73" s="46" t="s">
        <v>672</v>
      </c>
      <c r="AB73" s="46">
        <v>20000</v>
      </c>
      <c r="AC73" s="46" t="s">
        <v>230</v>
      </c>
      <c r="AD73" s="46">
        <v>18</v>
      </c>
      <c r="AE73" s="46" t="s">
        <v>219</v>
      </c>
      <c r="AF73" s="46" t="s">
        <v>182</v>
      </c>
      <c r="AG73" s="46" t="s">
        <v>673</v>
      </c>
      <c r="AH73" s="46" t="s">
        <v>184</v>
      </c>
      <c r="AI73" s="46" t="s">
        <v>674</v>
      </c>
      <c r="AJ73" s="46">
        <v>1340</v>
      </c>
      <c r="AK73" s="46">
        <v>1340</v>
      </c>
      <c r="AL73" s="46" t="s">
        <v>334</v>
      </c>
      <c r="AM73" s="46">
        <v>9021.7900000000009</v>
      </c>
      <c r="AN73" s="46">
        <v>3038.21</v>
      </c>
      <c r="AO73" s="46">
        <v>12060</v>
      </c>
      <c r="AP73" s="46">
        <v>10978.21</v>
      </c>
      <c r="AQ73" s="46">
        <v>1172.79</v>
      </c>
      <c r="AR73" s="46">
        <v>12151</v>
      </c>
      <c r="AS73" s="46">
        <v>1129.46</v>
      </c>
      <c r="AT73" s="46">
        <v>210.54</v>
      </c>
      <c r="AU73" s="46">
        <v>1340</v>
      </c>
      <c r="AV73" s="46">
        <v>10</v>
      </c>
      <c r="AW73" s="46">
        <v>17</v>
      </c>
      <c r="AX73" s="46" t="s">
        <v>187</v>
      </c>
      <c r="AY73" s="75">
        <v>45744</v>
      </c>
      <c r="AZ73" s="46"/>
      <c r="BA73" s="46"/>
      <c r="BB73" s="46" t="s">
        <v>188</v>
      </c>
      <c r="BC73" s="46" t="s">
        <v>189</v>
      </c>
      <c r="BD73" s="46"/>
      <c r="BE73" s="46">
        <v>0</v>
      </c>
      <c r="BF73" s="46" t="s">
        <v>670</v>
      </c>
      <c r="BG73" s="61">
        <v>45775</v>
      </c>
      <c r="BH73" s="61" t="s">
        <v>968</v>
      </c>
      <c r="BI73" s="60" t="s">
        <v>980</v>
      </c>
      <c r="BJ73" s="33"/>
      <c r="BK73" s="66"/>
      <c r="BL73" s="44"/>
      <c r="BM73" s="65"/>
      <c r="BN73" s="60" t="s">
        <v>978</v>
      </c>
      <c r="BO73" s="60"/>
      <c r="BP73" s="65"/>
      <c r="BQ73" s="80" t="s">
        <v>981</v>
      </c>
    </row>
    <row r="74" spans="1:71" hidden="1" x14ac:dyDescent="0.3">
      <c r="A74" s="45">
        <v>69</v>
      </c>
      <c r="B74" s="46" t="s">
        <v>153</v>
      </c>
      <c r="C74" s="46" t="s">
        <v>158</v>
      </c>
      <c r="D74" s="46" t="s">
        <v>166</v>
      </c>
      <c r="E74" s="46" t="s">
        <v>167</v>
      </c>
      <c r="F74" s="46" t="s">
        <v>168</v>
      </c>
      <c r="G74" s="46" t="s">
        <v>161</v>
      </c>
      <c r="H74" s="46" t="s">
        <v>162</v>
      </c>
      <c r="I74" s="46">
        <v>140936</v>
      </c>
      <c r="J74" s="46" t="s">
        <v>365</v>
      </c>
      <c r="K74" s="46">
        <v>140936</v>
      </c>
      <c r="L74" s="46" t="s">
        <v>165</v>
      </c>
      <c r="M74" s="46" t="s">
        <v>164</v>
      </c>
      <c r="N74" s="46">
        <v>240093</v>
      </c>
      <c r="O74" s="46" t="s">
        <v>366</v>
      </c>
      <c r="P74" s="46">
        <v>628081</v>
      </c>
      <c r="Q74" s="46" t="s">
        <v>367</v>
      </c>
      <c r="R74" s="46" t="s">
        <v>172</v>
      </c>
      <c r="S74" s="46" t="s">
        <v>675</v>
      </c>
      <c r="T74" s="46" t="s">
        <v>676</v>
      </c>
      <c r="U74" s="46" t="s">
        <v>201</v>
      </c>
      <c r="V74" s="46" t="s">
        <v>176</v>
      </c>
      <c r="W74" s="46">
        <v>0</v>
      </c>
      <c r="X74" s="46" t="s">
        <v>203</v>
      </c>
      <c r="Y74" s="46">
        <v>356882392</v>
      </c>
      <c r="Z74" s="83" t="s">
        <v>587</v>
      </c>
      <c r="AA74" s="46" t="s">
        <v>677</v>
      </c>
      <c r="AB74" s="46">
        <v>31000</v>
      </c>
      <c r="AC74" s="46" t="s">
        <v>230</v>
      </c>
      <c r="AD74" s="46">
        <v>24</v>
      </c>
      <c r="AE74" s="46" t="s">
        <v>219</v>
      </c>
      <c r="AF74" s="46" t="s">
        <v>182</v>
      </c>
      <c r="AG74" s="46" t="s">
        <v>678</v>
      </c>
      <c r="AH74" s="46" t="s">
        <v>184</v>
      </c>
      <c r="AI74" s="46" t="s">
        <v>679</v>
      </c>
      <c r="AJ74" s="46">
        <v>1650</v>
      </c>
      <c r="AK74" s="46">
        <v>1650</v>
      </c>
      <c r="AL74" s="46" t="s">
        <v>680</v>
      </c>
      <c r="AM74" s="46">
        <v>8574.2199999999993</v>
      </c>
      <c r="AN74" s="46">
        <v>4625.78</v>
      </c>
      <c r="AO74" s="46">
        <v>13200</v>
      </c>
      <c r="AP74" s="46">
        <v>22425.78</v>
      </c>
      <c r="AQ74" s="46">
        <v>4155.22</v>
      </c>
      <c r="AR74" s="46">
        <v>26581</v>
      </c>
      <c r="AS74" s="46">
        <v>2463.23</v>
      </c>
      <c r="AT74" s="46">
        <v>836.77</v>
      </c>
      <c r="AU74" s="46">
        <v>3300</v>
      </c>
      <c r="AV74" s="46">
        <v>10</v>
      </c>
      <c r="AW74" s="46">
        <v>53</v>
      </c>
      <c r="AX74" s="46" t="s">
        <v>335</v>
      </c>
      <c r="AY74" s="75">
        <v>45705</v>
      </c>
      <c r="AZ74" s="46"/>
      <c r="BA74" s="46"/>
      <c r="BB74" s="46" t="s">
        <v>188</v>
      </c>
      <c r="BC74" s="46" t="s">
        <v>189</v>
      </c>
      <c r="BD74" s="46"/>
      <c r="BE74" s="46">
        <v>0</v>
      </c>
      <c r="BF74" s="46" t="s">
        <v>676</v>
      </c>
      <c r="BG74" s="61">
        <v>45775</v>
      </c>
      <c r="BH74" s="61" t="s">
        <v>968</v>
      </c>
      <c r="BI74" s="60" t="s">
        <v>980</v>
      </c>
      <c r="BJ74" s="33"/>
      <c r="BK74" s="66"/>
      <c r="BL74" s="44"/>
      <c r="BM74" s="65"/>
      <c r="BN74" s="60" t="s">
        <v>978</v>
      </c>
      <c r="BO74" s="60"/>
      <c r="BP74" s="65"/>
      <c r="BQ74" s="80" t="s">
        <v>981</v>
      </c>
    </row>
    <row r="75" spans="1:71" hidden="1" x14ac:dyDescent="0.3">
      <c r="A75" s="45">
        <v>70</v>
      </c>
      <c r="B75" s="46" t="s">
        <v>153</v>
      </c>
      <c r="C75" s="46" t="s">
        <v>158</v>
      </c>
      <c r="D75" s="46" t="s">
        <v>166</v>
      </c>
      <c r="E75" s="46" t="s">
        <v>167</v>
      </c>
      <c r="F75" s="46" t="s">
        <v>168</v>
      </c>
      <c r="G75" s="46" t="s">
        <v>161</v>
      </c>
      <c r="H75" s="46" t="s">
        <v>162</v>
      </c>
      <c r="I75" s="46">
        <v>195423</v>
      </c>
      <c r="J75" s="46" t="s">
        <v>269</v>
      </c>
      <c r="K75" s="46">
        <v>195423</v>
      </c>
      <c r="L75" s="46" t="s">
        <v>165</v>
      </c>
      <c r="M75" s="46" t="s">
        <v>164</v>
      </c>
      <c r="N75" s="46">
        <v>373635</v>
      </c>
      <c r="O75" s="46" t="s">
        <v>270</v>
      </c>
      <c r="P75" s="46">
        <v>560073</v>
      </c>
      <c r="Q75" s="46" t="s">
        <v>271</v>
      </c>
      <c r="R75" s="46" t="s">
        <v>172</v>
      </c>
      <c r="S75" s="46" t="s">
        <v>681</v>
      </c>
      <c r="T75" s="46" t="s">
        <v>682</v>
      </c>
      <c r="U75" s="46" t="s">
        <v>201</v>
      </c>
      <c r="V75" s="46" t="s">
        <v>176</v>
      </c>
      <c r="W75" s="46">
        <v>0</v>
      </c>
      <c r="X75" s="46" t="s">
        <v>203</v>
      </c>
      <c r="Y75" s="46">
        <v>356941299</v>
      </c>
      <c r="Z75" s="83" t="s">
        <v>683</v>
      </c>
      <c r="AA75" s="46" t="s">
        <v>664</v>
      </c>
      <c r="AB75" s="46">
        <v>52000</v>
      </c>
      <c r="AC75" s="46" t="s">
        <v>206</v>
      </c>
      <c r="AD75" s="46">
        <v>24</v>
      </c>
      <c r="AE75" s="46" t="s">
        <v>684</v>
      </c>
      <c r="AF75" s="46" t="s">
        <v>182</v>
      </c>
      <c r="AG75" s="46" t="s">
        <v>685</v>
      </c>
      <c r="AH75" s="46" t="s">
        <v>184</v>
      </c>
      <c r="AI75" s="46" t="s">
        <v>674</v>
      </c>
      <c r="AJ75" s="46">
        <v>2780</v>
      </c>
      <c r="AK75" s="46">
        <v>2780</v>
      </c>
      <c r="AL75" s="46" t="s">
        <v>304</v>
      </c>
      <c r="AM75" s="46">
        <v>12383.93</v>
      </c>
      <c r="AN75" s="46">
        <v>7076.07</v>
      </c>
      <c r="AO75" s="46">
        <v>19460</v>
      </c>
      <c r="AP75" s="46">
        <v>39616.07</v>
      </c>
      <c r="AQ75" s="46">
        <v>7919.93</v>
      </c>
      <c r="AR75" s="46">
        <v>47536</v>
      </c>
      <c r="AS75" s="46">
        <v>5980.4</v>
      </c>
      <c r="AT75" s="46">
        <v>2359.6</v>
      </c>
      <c r="AU75" s="46">
        <v>8340</v>
      </c>
      <c r="AV75" s="46">
        <v>10</v>
      </c>
      <c r="AW75" s="46">
        <v>73</v>
      </c>
      <c r="AX75" s="46" t="s">
        <v>305</v>
      </c>
      <c r="AY75" s="75">
        <v>45684</v>
      </c>
      <c r="AZ75" s="46"/>
      <c r="BA75" s="46"/>
      <c r="BB75" s="46" t="s">
        <v>188</v>
      </c>
      <c r="BC75" s="46" t="s">
        <v>189</v>
      </c>
      <c r="BD75" s="46"/>
      <c r="BE75" s="46">
        <v>0</v>
      </c>
      <c r="BF75" s="46" t="s">
        <v>682</v>
      </c>
      <c r="BG75" s="61">
        <v>45775</v>
      </c>
      <c r="BH75" s="61" t="s">
        <v>968</v>
      </c>
      <c r="BI75" s="60" t="s">
        <v>980</v>
      </c>
      <c r="BJ75" s="33"/>
      <c r="BK75" s="66"/>
      <c r="BL75" s="44"/>
      <c r="BM75" s="65"/>
      <c r="BN75" s="60" t="s">
        <v>978</v>
      </c>
      <c r="BO75" s="60"/>
      <c r="BP75" s="65"/>
      <c r="BQ75" s="80" t="s">
        <v>981</v>
      </c>
    </row>
    <row r="76" spans="1:71" hidden="1" x14ac:dyDescent="0.3">
      <c r="A76" s="45">
        <v>71</v>
      </c>
      <c r="B76" s="46" t="s">
        <v>153</v>
      </c>
      <c r="C76" s="46" t="s">
        <v>158</v>
      </c>
      <c r="D76" s="46" t="s">
        <v>166</v>
      </c>
      <c r="E76" s="46" t="s">
        <v>167</v>
      </c>
      <c r="F76" s="46" t="s">
        <v>168</v>
      </c>
      <c r="G76" s="46" t="s">
        <v>161</v>
      </c>
      <c r="H76" s="46" t="s">
        <v>162</v>
      </c>
      <c r="I76" s="46">
        <v>75144</v>
      </c>
      <c r="J76" s="46" t="s">
        <v>223</v>
      </c>
      <c r="K76" s="46">
        <v>75144</v>
      </c>
      <c r="L76" s="46" t="s">
        <v>165</v>
      </c>
      <c r="M76" s="46" t="s">
        <v>164</v>
      </c>
      <c r="N76" s="46">
        <v>122290</v>
      </c>
      <c r="O76" s="46" t="s">
        <v>507</v>
      </c>
      <c r="P76" s="46">
        <v>694604</v>
      </c>
      <c r="Q76" s="46" t="s">
        <v>508</v>
      </c>
      <c r="R76" s="46" t="s">
        <v>172</v>
      </c>
      <c r="S76" s="46" t="s">
        <v>686</v>
      </c>
      <c r="T76" s="46" t="s">
        <v>687</v>
      </c>
      <c r="U76" s="46" t="s">
        <v>175</v>
      </c>
      <c r="V76" s="46" t="s">
        <v>176</v>
      </c>
      <c r="W76" s="46">
        <v>0</v>
      </c>
      <c r="X76" s="46" t="s">
        <v>203</v>
      </c>
      <c r="Y76" s="46">
        <v>357052543</v>
      </c>
      <c r="Z76" s="83" t="s">
        <v>642</v>
      </c>
      <c r="AA76" s="46" t="s">
        <v>688</v>
      </c>
      <c r="AB76" s="46">
        <v>52000</v>
      </c>
      <c r="AC76" s="46" t="s">
        <v>206</v>
      </c>
      <c r="AD76" s="46">
        <v>24</v>
      </c>
      <c r="AE76" s="46" t="s">
        <v>219</v>
      </c>
      <c r="AF76" s="46" t="s">
        <v>207</v>
      </c>
      <c r="AG76" s="46" t="s">
        <v>491</v>
      </c>
      <c r="AH76" s="46" t="s">
        <v>184</v>
      </c>
      <c r="AI76" s="46" t="s">
        <v>689</v>
      </c>
      <c r="AJ76" s="46">
        <v>2780</v>
      </c>
      <c r="AK76" s="46">
        <v>2780</v>
      </c>
      <c r="AL76" s="46" t="s">
        <v>690</v>
      </c>
      <c r="AM76" s="46">
        <v>14006.89</v>
      </c>
      <c r="AN76" s="46">
        <v>8233.11</v>
      </c>
      <c r="AO76" s="46">
        <v>22240</v>
      </c>
      <c r="AP76" s="46">
        <v>37993.11</v>
      </c>
      <c r="AQ76" s="46">
        <v>7127.89</v>
      </c>
      <c r="AR76" s="46">
        <v>45121</v>
      </c>
      <c r="AS76" s="46">
        <v>2051.36</v>
      </c>
      <c r="AT76" s="46">
        <v>728.64</v>
      </c>
      <c r="AU76" s="46">
        <v>2780</v>
      </c>
      <c r="AV76" s="46">
        <v>9</v>
      </c>
      <c r="AW76" s="46">
        <v>17</v>
      </c>
      <c r="AX76" s="46" t="s">
        <v>187</v>
      </c>
      <c r="AY76" s="75">
        <v>45747</v>
      </c>
      <c r="AZ76" s="46"/>
      <c r="BA76" s="46"/>
      <c r="BB76" s="46" t="s">
        <v>188</v>
      </c>
      <c r="BC76" s="46" t="s">
        <v>189</v>
      </c>
      <c r="BD76" s="46"/>
      <c r="BE76" s="46">
        <v>0</v>
      </c>
      <c r="BF76" s="46" t="s">
        <v>687</v>
      </c>
      <c r="BG76" s="61">
        <v>45777</v>
      </c>
      <c r="BH76" s="61" t="s">
        <v>968</v>
      </c>
      <c r="BI76" s="60" t="s">
        <v>980</v>
      </c>
      <c r="BJ76" s="33"/>
      <c r="BK76" s="66"/>
      <c r="BL76" s="44"/>
      <c r="BM76" s="65"/>
      <c r="BN76" s="60" t="s">
        <v>978</v>
      </c>
      <c r="BO76" s="60"/>
      <c r="BP76" s="65"/>
      <c r="BQ76" s="80" t="s">
        <v>981</v>
      </c>
    </row>
    <row r="77" spans="1:71" ht="41.4" x14ac:dyDescent="0.3">
      <c r="A77" s="45">
        <v>72</v>
      </c>
      <c r="B77" s="46" t="s">
        <v>153</v>
      </c>
      <c r="C77" s="46" t="s">
        <v>158</v>
      </c>
      <c r="D77" s="46" t="s">
        <v>166</v>
      </c>
      <c r="E77" s="46" t="s">
        <v>167</v>
      </c>
      <c r="F77" s="46" t="s">
        <v>168</v>
      </c>
      <c r="G77" s="46" t="s">
        <v>161</v>
      </c>
      <c r="H77" s="46" t="s">
        <v>162</v>
      </c>
      <c r="I77" s="46">
        <v>144379</v>
      </c>
      <c r="J77" s="46" t="s">
        <v>279</v>
      </c>
      <c r="K77" s="46">
        <v>144379</v>
      </c>
      <c r="L77" s="46" t="s">
        <v>165</v>
      </c>
      <c r="M77" s="46" t="s">
        <v>164</v>
      </c>
      <c r="N77" s="46">
        <v>244054</v>
      </c>
      <c r="O77" s="46" t="s">
        <v>280</v>
      </c>
      <c r="P77" s="46">
        <v>805064</v>
      </c>
      <c r="Q77" s="46" t="s">
        <v>691</v>
      </c>
      <c r="R77" s="46" t="s">
        <v>172</v>
      </c>
      <c r="S77" s="46" t="s">
        <v>692</v>
      </c>
      <c r="T77" s="46" t="s">
        <v>693</v>
      </c>
      <c r="U77" s="46" t="s">
        <v>201</v>
      </c>
      <c r="V77" s="46" t="s">
        <v>176</v>
      </c>
      <c r="W77" s="46">
        <v>0</v>
      </c>
      <c r="X77" s="46" t="s">
        <v>203</v>
      </c>
      <c r="Y77" s="46">
        <v>357168394</v>
      </c>
      <c r="Z77" s="83" t="s">
        <v>694</v>
      </c>
      <c r="AA77" s="46" t="s">
        <v>695</v>
      </c>
      <c r="AB77" s="46">
        <v>73000</v>
      </c>
      <c r="AC77" s="46" t="s">
        <v>230</v>
      </c>
      <c r="AD77" s="46">
        <v>24</v>
      </c>
      <c r="AE77" s="46" t="s">
        <v>252</v>
      </c>
      <c r="AF77" s="46" t="s">
        <v>659</v>
      </c>
      <c r="AG77" s="46" t="s">
        <v>696</v>
      </c>
      <c r="AH77" s="46" t="s">
        <v>255</v>
      </c>
      <c r="AI77" s="46" t="s">
        <v>679</v>
      </c>
      <c r="AJ77" s="46">
        <v>3900</v>
      </c>
      <c r="AK77" s="46">
        <v>3900</v>
      </c>
      <c r="AL77" s="46" t="s">
        <v>697</v>
      </c>
      <c r="AM77" s="46">
        <v>17457.96</v>
      </c>
      <c r="AN77" s="46">
        <v>9842.0400000000009</v>
      </c>
      <c r="AO77" s="46">
        <v>27300</v>
      </c>
      <c r="AP77" s="46">
        <v>55542.04</v>
      </c>
      <c r="AQ77" s="46">
        <v>11139.96</v>
      </c>
      <c r="AR77" s="46">
        <v>66682</v>
      </c>
      <c r="AS77" s="46">
        <v>8391.9599999999991</v>
      </c>
      <c r="AT77" s="46">
        <v>3308.04</v>
      </c>
      <c r="AU77" s="46">
        <v>11700</v>
      </c>
      <c r="AV77" s="46">
        <v>10</v>
      </c>
      <c r="AW77" s="46">
        <v>74</v>
      </c>
      <c r="AX77" s="46" t="s">
        <v>305</v>
      </c>
      <c r="AY77" s="75">
        <v>45755</v>
      </c>
      <c r="AZ77" s="46"/>
      <c r="BA77" s="46"/>
      <c r="BB77" s="46" t="s">
        <v>188</v>
      </c>
      <c r="BC77" s="46" t="s">
        <v>189</v>
      </c>
      <c r="BD77" s="46"/>
      <c r="BE77" s="46">
        <v>0</v>
      </c>
      <c r="BF77" s="46" t="s">
        <v>693</v>
      </c>
      <c r="BG77" s="61">
        <v>45776</v>
      </c>
      <c r="BH77" s="61" t="s">
        <v>968</v>
      </c>
      <c r="BI77" s="60" t="s">
        <v>969</v>
      </c>
      <c r="BJ77" s="33" t="s">
        <v>970</v>
      </c>
      <c r="BK77" s="66" t="s">
        <v>156</v>
      </c>
      <c r="BL77" s="44" t="s">
        <v>973</v>
      </c>
      <c r="BM77" s="65" t="s">
        <v>974</v>
      </c>
      <c r="BN77" s="60" t="s">
        <v>975</v>
      </c>
      <c r="BO77" s="60" t="s">
        <v>976</v>
      </c>
      <c r="BP77" s="65">
        <v>11700</v>
      </c>
      <c r="BQ77" s="79" t="s">
        <v>1055</v>
      </c>
    </row>
    <row r="78" spans="1:71" hidden="1" x14ac:dyDescent="0.3">
      <c r="A78" s="45">
        <v>73</v>
      </c>
      <c r="B78" s="46" t="s">
        <v>153</v>
      </c>
      <c r="C78" s="46" t="s">
        <v>158</v>
      </c>
      <c r="D78" s="46" t="s">
        <v>166</v>
      </c>
      <c r="E78" s="46" t="s">
        <v>167</v>
      </c>
      <c r="F78" s="46" t="s">
        <v>168</v>
      </c>
      <c r="G78" s="46" t="s">
        <v>161</v>
      </c>
      <c r="H78" s="46" t="s">
        <v>162</v>
      </c>
      <c r="I78" s="46">
        <v>142126</v>
      </c>
      <c r="J78" s="46" t="s">
        <v>169</v>
      </c>
      <c r="K78" s="46">
        <v>142126</v>
      </c>
      <c r="L78" s="46" t="s">
        <v>165</v>
      </c>
      <c r="M78" s="46" t="s">
        <v>164</v>
      </c>
      <c r="N78" s="46">
        <v>259173</v>
      </c>
      <c r="O78" s="46" t="s">
        <v>170</v>
      </c>
      <c r="P78" s="46">
        <v>340307</v>
      </c>
      <c r="Q78" s="46" t="s">
        <v>171</v>
      </c>
      <c r="R78" s="46" t="s">
        <v>172</v>
      </c>
      <c r="S78" s="46" t="s">
        <v>698</v>
      </c>
      <c r="T78" s="46" t="s">
        <v>699</v>
      </c>
      <c r="U78" s="46" t="s">
        <v>175</v>
      </c>
      <c r="V78" s="46" t="s">
        <v>176</v>
      </c>
      <c r="W78" s="46">
        <v>0</v>
      </c>
      <c r="X78" s="46" t="s">
        <v>203</v>
      </c>
      <c r="Y78" s="46">
        <v>357300071</v>
      </c>
      <c r="Z78" s="83" t="s">
        <v>700</v>
      </c>
      <c r="AA78" s="46" t="s">
        <v>701</v>
      </c>
      <c r="AB78" s="46">
        <v>52000</v>
      </c>
      <c r="AC78" s="46" t="s">
        <v>180</v>
      </c>
      <c r="AD78" s="46">
        <v>24</v>
      </c>
      <c r="AE78" s="46" t="s">
        <v>684</v>
      </c>
      <c r="AF78" s="46" t="s">
        <v>182</v>
      </c>
      <c r="AG78" s="46" t="s">
        <v>702</v>
      </c>
      <c r="AH78" s="46" t="s">
        <v>184</v>
      </c>
      <c r="AI78" s="46" t="s">
        <v>679</v>
      </c>
      <c r="AJ78" s="46">
        <v>2780</v>
      </c>
      <c r="AK78" s="46">
        <v>2780</v>
      </c>
      <c r="AL78" s="46" t="s">
        <v>703</v>
      </c>
      <c r="AM78" s="46">
        <v>12490.37</v>
      </c>
      <c r="AN78" s="46">
        <v>6969.63</v>
      </c>
      <c r="AO78" s="46">
        <v>19460</v>
      </c>
      <c r="AP78" s="46">
        <v>39509.629999999997</v>
      </c>
      <c r="AQ78" s="46">
        <v>7906.37</v>
      </c>
      <c r="AR78" s="46">
        <v>47416</v>
      </c>
      <c r="AS78" s="46">
        <v>5987.17</v>
      </c>
      <c r="AT78" s="46">
        <v>2352.83</v>
      </c>
      <c r="AU78" s="46">
        <v>8340</v>
      </c>
      <c r="AV78" s="46">
        <v>10</v>
      </c>
      <c r="AW78" s="46">
        <v>81</v>
      </c>
      <c r="AX78" s="46" t="s">
        <v>305</v>
      </c>
      <c r="AY78" s="75">
        <v>45748</v>
      </c>
      <c r="AZ78" s="46"/>
      <c r="BA78" s="46"/>
      <c r="BB78" s="46" t="s">
        <v>188</v>
      </c>
      <c r="BC78" s="46" t="s">
        <v>189</v>
      </c>
      <c r="BD78" s="46"/>
      <c r="BE78" s="46">
        <v>0</v>
      </c>
      <c r="BF78" s="46" t="s">
        <v>699</v>
      </c>
      <c r="BG78" s="61">
        <v>45776</v>
      </c>
      <c r="BH78" s="61" t="s">
        <v>968</v>
      </c>
      <c r="BI78" s="60" t="s">
        <v>980</v>
      </c>
      <c r="BJ78" s="33"/>
      <c r="BK78" s="66"/>
      <c r="BL78" s="44"/>
      <c r="BM78" s="65"/>
      <c r="BN78" s="60" t="s">
        <v>978</v>
      </c>
      <c r="BO78" s="60"/>
      <c r="BP78" s="65"/>
      <c r="BQ78" s="80" t="s">
        <v>981</v>
      </c>
    </row>
    <row r="79" spans="1:71" x14ac:dyDescent="0.3">
      <c r="A79" s="45">
        <v>74</v>
      </c>
      <c r="B79" s="46" t="s">
        <v>153</v>
      </c>
      <c r="C79" s="46" t="s">
        <v>158</v>
      </c>
      <c r="D79" s="46" t="s">
        <v>166</v>
      </c>
      <c r="E79" s="46" t="s">
        <v>167</v>
      </c>
      <c r="F79" s="46" t="s">
        <v>168</v>
      </c>
      <c r="G79" s="46" t="s">
        <v>161</v>
      </c>
      <c r="H79" s="46" t="s">
        <v>162</v>
      </c>
      <c r="I79" s="46">
        <v>145208</v>
      </c>
      <c r="J79" s="46" t="s">
        <v>234</v>
      </c>
      <c r="K79" s="46">
        <v>145208</v>
      </c>
      <c r="L79" s="46" t="s">
        <v>165</v>
      </c>
      <c r="M79" s="46" t="s">
        <v>164</v>
      </c>
      <c r="N79" s="46">
        <v>245602</v>
      </c>
      <c r="O79" s="46" t="s">
        <v>235</v>
      </c>
      <c r="P79" s="46">
        <v>322725</v>
      </c>
      <c r="Q79" s="46" t="s">
        <v>704</v>
      </c>
      <c r="R79" s="46" t="s">
        <v>172</v>
      </c>
      <c r="S79" s="46" t="s">
        <v>705</v>
      </c>
      <c r="T79" s="46" t="s">
        <v>706</v>
      </c>
      <c r="U79" s="46" t="s">
        <v>201</v>
      </c>
      <c r="V79" s="46" t="s">
        <v>176</v>
      </c>
      <c r="W79" s="46">
        <v>0</v>
      </c>
      <c r="X79" s="46" t="s">
        <v>203</v>
      </c>
      <c r="Y79" s="46">
        <v>357376107</v>
      </c>
      <c r="Z79" s="83" t="s">
        <v>707</v>
      </c>
      <c r="AA79" s="46" t="s">
        <v>708</v>
      </c>
      <c r="AB79" s="46">
        <v>65000</v>
      </c>
      <c r="AC79" s="46" t="s">
        <v>241</v>
      </c>
      <c r="AD79" s="46">
        <v>24</v>
      </c>
      <c r="AE79" s="46" t="s">
        <v>684</v>
      </c>
      <c r="AF79" s="46" t="s">
        <v>182</v>
      </c>
      <c r="AG79" s="46" t="s">
        <v>709</v>
      </c>
      <c r="AH79" s="46" t="s">
        <v>184</v>
      </c>
      <c r="AI79" s="46" t="s">
        <v>710</v>
      </c>
      <c r="AJ79" s="46">
        <v>3470</v>
      </c>
      <c r="AK79" s="46">
        <v>3470</v>
      </c>
      <c r="AL79" s="46" t="s">
        <v>711</v>
      </c>
      <c r="AM79" s="46">
        <v>14719.67</v>
      </c>
      <c r="AN79" s="46">
        <v>9570.33</v>
      </c>
      <c r="AO79" s="46">
        <v>24290</v>
      </c>
      <c r="AP79" s="46">
        <v>50280.33</v>
      </c>
      <c r="AQ79" s="46">
        <v>9959.67</v>
      </c>
      <c r="AR79" s="46">
        <v>60240</v>
      </c>
      <c r="AS79" s="46">
        <v>5059.49</v>
      </c>
      <c r="AT79" s="46">
        <v>1880.51</v>
      </c>
      <c r="AU79" s="46">
        <v>6940</v>
      </c>
      <c r="AV79" s="46">
        <v>9</v>
      </c>
      <c r="AW79" s="46">
        <v>44</v>
      </c>
      <c r="AX79" s="46" t="s">
        <v>335</v>
      </c>
      <c r="AY79" s="75">
        <v>45765</v>
      </c>
      <c r="AZ79" s="46"/>
      <c r="BA79" s="46"/>
      <c r="BB79" s="46" t="s">
        <v>188</v>
      </c>
      <c r="BC79" s="46" t="s">
        <v>189</v>
      </c>
      <c r="BD79" s="46"/>
      <c r="BE79" s="46">
        <v>0</v>
      </c>
      <c r="BF79" s="46" t="s">
        <v>706</v>
      </c>
      <c r="BG79" s="61">
        <v>45777</v>
      </c>
      <c r="BH79" s="61" t="s">
        <v>968</v>
      </c>
      <c r="BI79" s="60" t="s">
        <v>969</v>
      </c>
      <c r="BJ79" s="33" t="s">
        <v>971</v>
      </c>
      <c r="BK79" s="66" t="s">
        <v>972</v>
      </c>
      <c r="BL79" s="44"/>
      <c r="BM79" s="65"/>
      <c r="BN79" s="60" t="s">
        <v>978</v>
      </c>
      <c r="BO79" s="60"/>
      <c r="BP79" s="65"/>
      <c r="BQ79" s="80" t="s">
        <v>982</v>
      </c>
    </row>
    <row r="80" spans="1:71" hidden="1" x14ac:dyDescent="0.3">
      <c r="A80" s="45">
        <v>75</v>
      </c>
      <c r="B80" s="46" t="s">
        <v>153</v>
      </c>
      <c r="C80" s="46" t="s">
        <v>158</v>
      </c>
      <c r="D80" s="46" t="s">
        <v>166</v>
      </c>
      <c r="E80" s="46" t="s">
        <v>167</v>
      </c>
      <c r="F80" s="46" t="s">
        <v>168</v>
      </c>
      <c r="G80" s="46" t="s">
        <v>161</v>
      </c>
      <c r="H80" s="46" t="s">
        <v>162</v>
      </c>
      <c r="I80" s="46">
        <v>140936</v>
      </c>
      <c r="J80" s="46" t="s">
        <v>365</v>
      </c>
      <c r="K80" s="46">
        <v>140936</v>
      </c>
      <c r="L80" s="46" t="s">
        <v>165</v>
      </c>
      <c r="M80" s="46" t="s">
        <v>164</v>
      </c>
      <c r="N80" s="46">
        <v>240093</v>
      </c>
      <c r="O80" s="46" t="s">
        <v>366</v>
      </c>
      <c r="P80" s="46">
        <v>628081</v>
      </c>
      <c r="Q80" s="46" t="s">
        <v>367</v>
      </c>
      <c r="R80" s="46" t="s">
        <v>172</v>
      </c>
      <c r="S80" s="46" t="s">
        <v>712</v>
      </c>
      <c r="T80" s="46" t="s">
        <v>713</v>
      </c>
      <c r="U80" s="46" t="s">
        <v>175</v>
      </c>
      <c r="V80" s="46" t="s">
        <v>176</v>
      </c>
      <c r="W80" s="46">
        <v>0</v>
      </c>
      <c r="X80" s="46" t="s">
        <v>177</v>
      </c>
      <c r="Y80" s="46">
        <v>357397189</v>
      </c>
      <c r="Z80" s="83" t="s">
        <v>714</v>
      </c>
      <c r="AA80" s="46" t="s">
        <v>688</v>
      </c>
      <c r="AB80" s="46">
        <v>73000</v>
      </c>
      <c r="AC80" s="46" t="s">
        <v>230</v>
      </c>
      <c r="AD80" s="46">
        <v>24</v>
      </c>
      <c r="AE80" s="46" t="s">
        <v>313</v>
      </c>
      <c r="AF80" s="46" t="s">
        <v>659</v>
      </c>
      <c r="AG80" s="46" t="s">
        <v>715</v>
      </c>
      <c r="AH80" s="46" t="s">
        <v>255</v>
      </c>
      <c r="AI80" s="46" t="s">
        <v>716</v>
      </c>
      <c r="AJ80" s="46">
        <v>3900</v>
      </c>
      <c r="AK80" s="46">
        <v>3900</v>
      </c>
      <c r="AL80" s="46" t="s">
        <v>690</v>
      </c>
      <c r="AM80" s="46">
        <v>14362.78</v>
      </c>
      <c r="AN80" s="46">
        <v>9037.2199999999993</v>
      </c>
      <c r="AO80" s="46">
        <v>23400</v>
      </c>
      <c r="AP80" s="46">
        <v>58637.22</v>
      </c>
      <c r="AQ80" s="46">
        <v>12533.78</v>
      </c>
      <c r="AR80" s="46">
        <v>71171</v>
      </c>
      <c r="AS80" s="46">
        <v>8195.0300000000007</v>
      </c>
      <c r="AT80" s="46">
        <v>3504.97</v>
      </c>
      <c r="AU80" s="46">
        <v>11700</v>
      </c>
      <c r="AV80" s="46">
        <v>9</v>
      </c>
      <c r="AW80" s="46">
        <v>81</v>
      </c>
      <c r="AX80" s="46" t="s">
        <v>305</v>
      </c>
      <c r="AY80" s="75">
        <v>45747</v>
      </c>
      <c r="AZ80" s="46"/>
      <c r="BA80" s="46"/>
      <c r="BB80" s="46" t="s">
        <v>188</v>
      </c>
      <c r="BC80" s="46" t="s">
        <v>189</v>
      </c>
      <c r="BD80" s="46"/>
      <c r="BE80" s="46">
        <v>0</v>
      </c>
      <c r="BF80" s="46" t="s">
        <v>713</v>
      </c>
      <c r="BG80" s="61">
        <v>45775</v>
      </c>
      <c r="BH80" s="61" t="s">
        <v>968</v>
      </c>
      <c r="BI80" s="60" t="s">
        <v>980</v>
      </c>
      <c r="BJ80" s="33"/>
      <c r="BK80" s="66"/>
      <c r="BL80" s="44"/>
      <c r="BM80" s="65"/>
      <c r="BN80" s="60" t="s">
        <v>978</v>
      </c>
      <c r="BO80" s="60"/>
      <c r="BP80" s="65"/>
      <c r="BQ80" s="80" t="s">
        <v>981</v>
      </c>
    </row>
    <row r="81" spans="1:71" ht="27.6" x14ac:dyDescent="0.3">
      <c r="A81" s="45">
        <v>76</v>
      </c>
      <c r="B81" s="46" t="s">
        <v>153</v>
      </c>
      <c r="C81" s="46" t="s">
        <v>158</v>
      </c>
      <c r="D81" s="46" t="s">
        <v>166</v>
      </c>
      <c r="E81" s="46" t="s">
        <v>167</v>
      </c>
      <c r="F81" s="46" t="s">
        <v>168</v>
      </c>
      <c r="G81" s="46" t="s">
        <v>161</v>
      </c>
      <c r="H81" s="46" t="s">
        <v>162</v>
      </c>
      <c r="I81" s="46">
        <v>144379</v>
      </c>
      <c r="J81" s="46" t="s">
        <v>279</v>
      </c>
      <c r="K81" s="46">
        <v>144379</v>
      </c>
      <c r="L81" s="46" t="s">
        <v>165</v>
      </c>
      <c r="M81" s="46" t="s">
        <v>164</v>
      </c>
      <c r="N81" s="46">
        <v>244054</v>
      </c>
      <c r="O81" s="46" t="s">
        <v>280</v>
      </c>
      <c r="P81" s="46">
        <v>320732</v>
      </c>
      <c r="Q81" s="46" t="s">
        <v>281</v>
      </c>
      <c r="R81" s="46" t="s">
        <v>172</v>
      </c>
      <c r="S81" s="46" t="s">
        <v>717</v>
      </c>
      <c r="T81" s="46" t="s">
        <v>718</v>
      </c>
      <c r="U81" s="46" t="s">
        <v>216</v>
      </c>
      <c r="V81" s="46" t="s">
        <v>176</v>
      </c>
      <c r="W81" s="46">
        <v>0</v>
      </c>
      <c r="X81" s="46" t="s">
        <v>203</v>
      </c>
      <c r="Y81" s="83">
        <v>357465721</v>
      </c>
      <c r="Z81" s="83" t="s">
        <v>719</v>
      </c>
      <c r="AA81" s="46" t="s">
        <v>720</v>
      </c>
      <c r="AB81" s="46">
        <v>52000</v>
      </c>
      <c r="AC81" s="46" t="s">
        <v>230</v>
      </c>
      <c r="AD81" s="46">
        <v>24</v>
      </c>
      <c r="AE81" s="46" t="s">
        <v>684</v>
      </c>
      <c r="AF81" s="46" t="s">
        <v>182</v>
      </c>
      <c r="AG81" s="46" t="s">
        <v>721</v>
      </c>
      <c r="AH81" s="46" t="s">
        <v>722</v>
      </c>
      <c r="AI81" s="46" t="s">
        <v>716</v>
      </c>
      <c r="AJ81" s="46">
        <v>2780</v>
      </c>
      <c r="AK81" s="46">
        <v>2780</v>
      </c>
      <c r="AL81" s="46" t="s">
        <v>257</v>
      </c>
      <c r="AM81" s="46">
        <v>14076.45</v>
      </c>
      <c r="AN81" s="46">
        <v>8163.55</v>
      </c>
      <c r="AO81" s="46">
        <v>22240</v>
      </c>
      <c r="AP81" s="46">
        <v>37923.550000000003</v>
      </c>
      <c r="AQ81" s="46">
        <v>7132.45</v>
      </c>
      <c r="AR81" s="46">
        <v>45056</v>
      </c>
      <c r="AS81" s="46">
        <v>2052.6999999999998</v>
      </c>
      <c r="AT81" s="46">
        <v>727.3</v>
      </c>
      <c r="AU81" s="46">
        <v>2780</v>
      </c>
      <c r="AV81" s="46">
        <v>9</v>
      </c>
      <c r="AW81" s="46">
        <v>18</v>
      </c>
      <c r="AX81" s="46" t="s">
        <v>187</v>
      </c>
      <c r="AY81" s="75">
        <v>45736</v>
      </c>
      <c r="AZ81" s="46"/>
      <c r="BA81" s="46"/>
      <c r="BB81" s="46" t="s">
        <v>188</v>
      </c>
      <c r="BC81" s="46" t="s">
        <v>189</v>
      </c>
      <c r="BD81" s="46"/>
      <c r="BE81" s="46">
        <v>0</v>
      </c>
      <c r="BF81" s="46" t="s">
        <v>718</v>
      </c>
      <c r="BG81" s="61">
        <v>45776</v>
      </c>
      <c r="BH81" s="61" t="s">
        <v>968</v>
      </c>
      <c r="BI81" s="60" t="s">
        <v>969</v>
      </c>
      <c r="BJ81" s="33" t="s">
        <v>970</v>
      </c>
      <c r="BK81" s="66" t="s">
        <v>156</v>
      </c>
      <c r="BL81" s="44" t="s">
        <v>1088</v>
      </c>
      <c r="BM81" s="65" t="s">
        <v>1089</v>
      </c>
      <c r="BN81" s="60" t="s">
        <v>975</v>
      </c>
      <c r="BO81" s="60" t="s">
        <v>976</v>
      </c>
      <c r="BP81" s="65">
        <v>2780</v>
      </c>
      <c r="BQ81" s="79" t="s">
        <v>1068</v>
      </c>
      <c r="BR81" s="87"/>
      <c r="BS81" s="87"/>
    </row>
    <row r="82" spans="1:71" hidden="1" x14ac:dyDescent="0.3">
      <c r="A82" s="45">
        <v>77</v>
      </c>
      <c r="B82" s="46" t="s">
        <v>153</v>
      </c>
      <c r="C82" s="46" t="s">
        <v>158</v>
      </c>
      <c r="D82" s="46" t="s">
        <v>166</v>
      </c>
      <c r="E82" s="46" t="s">
        <v>167</v>
      </c>
      <c r="F82" s="46" t="s">
        <v>168</v>
      </c>
      <c r="G82" s="46" t="s">
        <v>161</v>
      </c>
      <c r="H82" s="46" t="s">
        <v>162</v>
      </c>
      <c r="I82" s="46">
        <v>197469</v>
      </c>
      <c r="J82" s="46" t="s">
        <v>196</v>
      </c>
      <c r="K82" s="46">
        <v>197469</v>
      </c>
      <c r="L82" s="46" t="s">
        <v>165</v>
      </c>
      <c r="M82" s="46" t="s">
        <v>164</v>
      </c>
      <c r="N82" s="46">
        <v>265770</v>
      </c>
      <c r="O82" s="46" t="s">
        <v>197</v>
      </c>
      <c r="P82" s="46">
        <v>348907</v>
      </c>
      <c r="Q82" s="46" t="s">
        <v>198</v>
      </c>
      <c r="R82" s="46" t="s">
        <v>533</v>
      </c>
      <c r="S82" s="46" t="s">
        <v>567</v>
      </c>
      <c r="T82" s="46" t="s">
        <v>568</v>
      </c>
      <c r="U82" s="46" t="s">
        <v>201</v>
      </c>
      <c r="V82" s="46" t="s">
        <v>202</v>
      </c>
      <c r="W82" s="46">
        <v>0</v>
      </c>
      <c r="X82" s="46" t="s">
        <v>203</v>
      </c>
      <c r="Y82" s="46">
        <v>357474553</v>
      </c>
      <c r="Z82" s="83" t="s">
        <v>569</v>
      </c>
      <c r="AA82" s="46" t="s">
        <v>723</v>
      </c>
      <c r="AB82" s="46">
        <v>25000</v>
      </c>
      <c r="AC82" s="46" t="s">
        <v>206</v>
      </c>
      <c r="AD82" s="46">
        <v>18</v>
      </c>
      <c r="AE82" s="46" t="s">
        <v>724</v>
      </c>
      <c r="AF82" s="46" t="s">
        <v>207</v>
      </c>
      <c r="AG82" s="46" t="s">
        <v>571</v>
      </c>
      <c r="AH82" s="46" t="s">
        <v>184</v>
      </c>
      <c r="AI82" s="46" t="s">
        <v>725</v>
      </c>
      <c r="AJ82" s="46">
        <v>1680</v>
      </c>
      <c r="AK82" s="46">
        <v>1680</v>
      </c>
      <c r="AL82" s="46" t="s">
        <v>726</v>
      </c>
      <c r="AM82" s="46">
        <v>11401.24</v>
      </c>
      <c r="AN82" s="46">
        <v>3718.76</v>
      </c>
      <c r="AO82" s="46">
        <v>15120</v>
      </c>
      <c r="AP82" s="46">
        <v>13598.76</v>
      </c>
      <c r="AQ82" s="46">
        <v>1462.24</v>
      </c>
      <c r="AR82" s="46">
        <v>15061</v>
      </c>
      <c r="AS82" s="46">
        <v>0</v>
      </c>
      <c r="AT82" s="46">
        <v>0</v>
      </c>
      <c r="AU82" s="46">
        <v>0</v>
      </c>
      <c r="AV82" s="46">
        <v>9</v>
      </c>
      <c r="AW82" s="46">
        <v>52</v>
      </c>
      <c r="AX82" s="46" t="s">
        <v>335</v>
      </c>
      <c r="AY82" s="75">
        <v>45762</v>
      </c>
      <c r="AZ82" s="46"/>
      <c r="BA82" s="46"/>
      <c r="BB82" s="46" t="s">
        <v>188</v>
      </c>
      <c r="BC82" s="46" t="s">
        <v>189</v>
      </c>
      <c r="BD82" s="46"/>
      <c r="BE82" s="46">
        <v>0</v>
      </c>
      <c r="BF82" s="46" t="s">
        <v>568</v>
      </c>
      <c r="BG82" s="61">
        <v>45775</v>
      </c>
      <c r="BH82" s="61" t="s">
        <v>968</v>
      </c>
      <c r="BI82" s="60" t="s">
        <v>980</v>
      </c>
      <c r="BJ82" s="33"/>
      <c r="BK82" s="66"/>
      <c r="BL82" s="44"/>
      <c r="BM82" s="65"/>
      <c r="BN82" s="60" t="s">
        <v>978</v>
      </c>
      <c r="BO82" s="60"/>
      <c r="BP82" s="65"/>
      <c r="BQ82" s="80" t="s">
        <v>981</v>
      </c>
    </row>
    <row r="83" spans="1:71" hidden="1" x14ac:dyDescent="0.3">
      <c r="A83" s="45">
        <v>78</v>
      </c>
      <c r="B83" s="46" t="s">
        <v>153</v>
      </c>
      <c r="C83" s="46" t="s">
        <v>158</v>
      </c>
      <c r="D83" s="46" t="s">
        <v>166</v>
      </c>
      <c r="E83" s="46" t="s">
        <v>167</v>
      </c>
      <c r="F83" s="46" t="s">
        <v>168</v>
      </c>
      <c r="G83" s="46" t="s">
        <v>161</v>
      </c>
      <c r="H83" s="46" t="s">
        <v>162</v>
      </c>
      <c r="I83" s="46">
        <v>194133</v>
      </c>
      <c r="J83" s="46" t="s">
        <v>324</v>
      </c>
      <c r="K83" s="46">
        <v>194133</v>
      </c>
      <c r="L83" s="46" t="s">
        <v>165</v>
      </c>
      <c r="M83" s="46" t="s">
        <v>164</v>
      </c>
      <c r="N83" s="46">
        <v>247590</v>
      </c>
      <c r="O83" s="46" t="s">
        <v>325</v>
      </c>
      <c r="P83" s="46">
        <v>609328</v>
      </c>
      <c r="Q83" s="46" t="s">
        <v>326</v>
      </c>
      <c r="R83" s="46" t="s">
        <v>533</v>
      </c>
      <c r="S83" s="46" t="s">
        <v>341</v>
      </c>
      <c r="T83" s="46" t="s">
        <v>342</v>
      </c>
      <c r="U83" s="46" t="s">
        <v>216</v>
      </c>
      <c r="V83" s="46" t="s">
        <v>176</v>
      </c>
      <c r="W83" s="46">
        <v>0</v>
      </c>
      <c r="X83" s="46" t="s">
        <v>203</v>
      </c>
      <c r="Y83" s="46">
        <v>357556489</v>
      </c>
      <c r="Z83" s="83" t="s">
        <v>343</v>
      </c>
      <c r="AA83" s="46" t="s">
        <v>723</v>
      </c>
      <c r="AB83" s="46">
        <v>40000</v>
      </c>
      <c r="AC83" s="46" t="s">
        <v>331</v>
      </c>
      <c r="AD83" s="46">
        <v>18</v>
      </c>
      <c r="AE83" s="46" t="s">
        <v>724</v>
      </c>
      <c r="AF83" s="46" t="s">
        <v>207</v>
      </c>
      <c r="AG83" s="46" t="s">
        <v>345</v>
      </c>
      <c r="AH83" s="46" t="s">
        <v>184</v>
      </c>
      <c r="AI83" s="46" t="s">
        <v>727</v>
      </c>
      <c r="AJ83" s="46">
        <v>2690</v>
      </c>
      <c r="AK83" s="46">
        <v>2690</v>
      </c>
      <c r="AL83" s="46" t="s">
        <v>383</v>
      </c>
      <c r="AM83" s="46">
        <v>13877.16</v>
      </c>
      <c r="AN83" s="46">
        <v>4952.84</v>
      </c>
      <c r="AO83" s="46">
        <v>18830</v>
      </c>
      <c r="AP83" s="46">
        <v>26122.84</v>
      </c>
      <c r="AQ83" s="46">
        <v>3327.16</v>
      </c>
      <c r="AR83" s="46">
        <v>29450</v>
      </c>
      <c r="AS83" s="46">
        <v>4420</v>
      </c>
      <c r="AT83" s="46">
        <v>960</v>
      </c>
      <c r="AU83" s="46">
        <v>5380</v>
      </c>
      <c r="AV83" s="46">
        <v>9</v>
      </c>
      <c r="AW83" s="46">
        <v>54</v>
      </c>
      <c r="AX83" s="46" t="s">
        <v>335</v>
      </c>
      <c r="AY83" s="75">
        <v>45712</v>
      </c>
      <c r="AZ83" s="46"/>
      <c r="BA83" s="46"/>
      <c r="BB83" s="46" t="s">
        <v>188</v>
      </c>
      <c r="BC83" s="46" t="s">
        <v>189</v>
      </c>
      <c r="BD83" s="46"/>
      <c r="BE83" s="46">
        <v>0</v>
      </c>
      <c r="BF83" s="46" t="s">
        <v>342</v>
      </c>
      <c r="BG83" s="61">
        <v>45775</v>
      </c>
      <c r="BH83" s="61" t="s">
        <v>968</v>
      </c>
      <c r="BI83" s="60" t="s">
        <v>980</v>
      </c>
      <c r="BJ83" s="33"/>
      <c r="BK83" s="66"/>
      <c r="BL83" s="44"/>
      <c r="BM83" s="65"/>
      <c r="BN83" s="60" t="s">
        <v>978</v>
      </c>
      <c r="BO83" s="60"/>
      <c r="BP83" s="65"/>
      <c r="BQ83" s="80" t="s">
        <v>981</v>
      </c>
    </row>
    <row r="84" spans="1:71" x14ac:dyDescent="0.3">
      <c r="A84" s="45">
        <v>79</v>
      </c>
      <c r="B84" s="46" t="s">
        <v>153</v>
      </c>
      <c r="C84" s="46" t="s">
        <v>158</v>
      </c>
      <c r="D84" s="46" t="s">
        <v>166</v>
      </c>
      <c r="E84" s="46" t="s">
        <v>167</v>
      </c>
      <c r="F84" s="46" t="s">
        <v>168</v>
      </c>
      <c r="G84" s="46" t="s">
        <v>161</v>
      </c>
      <c r="H84" s="46" t="s">
        <v>162</v>
      </c>
      <c r="I84" s="46">
        <v>144379</v>
      </c>
      <c r="J84" s="46" t="s">
        <v>279</v>
      </c>
      <c r="K84" s="46">
        <v>144379</v>
      </c>
      <c r="L84" s="46" t="s">
        <v>165</v>
      </c>
      <c r="M84" s="46" t="s">
        <v>164</v>
      </c>
      <c r="N84" s="46">
        <v>244054</v>
      </c>
      <c r="O84" s="46" t="s">
        <v>280</v>
      </c>
      <c r="P84" s="46">
        <v>805064</v>
      </c>
      <c r="Q84" s="46" t="s">
        <v>691</v>
      </c>
      <c r="R84" s="46" t="s">
        <v>172</v>
      </c>
      <c r="S84" s="46" t="s">
        <v>728</v>
      </c>
      <c r="T84" s="46" t="s">
        <v>729</v>
      </c>
      <c r="U84" s="46" t="s">
        <v>216</v>
      </c>
      <c r="V84" s="46" t="s">
        <v>176</v>
      </c>
      <c r="W84" s="46">
        <v>0</v>
      </c>
      <c r="X84" s="46" t="s">
        <v>203</v>
      </c>
      <c r="Y84" s="46">
        <v>357560746</v>
      </c>
      <c r="Z84" s="83" t="s">
        <v>730</v>
      </c>
      <c r="AA84" s="46" t="s">
        <v>723</v>
      </c>
      <c r="AB84" s="46">
        <v>52000</v>
      </c>
      <c r="AC84" s="46" t="s">
        <v>230</v>
      </c>
      <c r="AD84" s="46">
        <v>24</v>
      </c>
      <c r="AE84" s="46" t="s">
        <v>252</v>
      </c>
      <c r="AF84" s="46" t="s">
        <v>253</v>
      </c>
      <c r="AG84" s="46" t="s">
        <v>696</v>
      </c>
      <c r="AH84" s="46" t="s">
        <v>255</v>
      </c>
      <c r="AI84" s="46" t="s">
        <v>716</v>
      </c>
      <c r="AJ84" s="46">
        <v>2780</v>
      </c>
      <c r="AK84" s="46">
        <v>2780</v>
      </c>
      <c r="AL84" s="46" t="s">
        <v>396</v>
      </c>
      <c r="AM84" s="46">
        <v>14405</v>
      </c>
      <c r="AN84" s="46">
        <v>7835</v>
      </c>
      <c r="AO84" s="46">
        <v>22240</v>
      </c>
      <c r="AP84" s="46">
        <v>37595</v>
      </c>
      <c r="AQ84" s="46">
        <v>7005</v>
      </c>
      <c r="AR84" s="46">
        <v>44600</v>
      </c>
      <c r="AS84" s="46">
        <v>2059</v>
      </c>
      <c r="AT84" s="46">
        <v>721</v>
      </c>
      <c r="AU84" s="46">
        <v>2780</v>
      </c>
      <c r="AV84" s="46">
        <v>9</v>
      </c>
      <c r="AW84" s="46">
        <v>18</v>
      </c>
      <c r="AX84" s="46" t="s">
        <v>187</v>
      </c>
      <c r="AY84" s="75">
        <v>45746</v>
      </c>
      <c r="AZ84" s="46"/>
      <c r="BA84" s="46"/>
      <c r="BB84" s="46" t="s">
        <v>188</v>
      </c>
      <c r="BC84" s="46" t="s">
        <v>189</v>
      </c>
      <c r="BD84" s="46"/>
      <c r="BE84" s="46">
        <v>0</v>
      </c>
      <c r="BF84" s="46" t="s">
        <v>729</v>
      </c>
      <c r="BG84" s="61">
        <v>45776</v>
      </c>
      <c r="BH84" s="61" t="s">
        <v>968</v>
      </c>
      <c r="BI84" s="60" t="s">
        <v>969</v>
      </c>
      <c r="BJ84" s="33" t="s">
        <v>971</v>
      </c>
      <c r="BK84" s="66" t="s">
        <v>972</v>
      </c>
      <c r="BL84" s="44"/>
      <c r="BM84" s="65"/>
      <c r="BN84" s="60" t="s">
        <v>978</v>
      </c>
      <c r="BO84" s="60"/>
      <c r="BP84" s="65"/>
      <c r="BQ84" s="80" t="s">
        <v>982</v>
      </c>
    </row>
    <row r="85" spans="1:71" hidden="1" x14ac:dyDescent="0.3">
      <c r="A85" s="45">
        <v>80</v>
      </c>
      <c r="B85" s="46" t="s">
        <v>153</v>
      </c>
      <c r="C85" s="46" t="s">
        <v>158</v>
      </c>
      <c r="D85" s="46" t="s">
        <v>166</v>
      </c>
      <c r="E85" s="46" t="s">
        <v>167</v>
      </c>
      <c r="F85" s="46" t="s">
        <v>168</v>
      </c>
      <c r="G85" s="46" t="s">
        <v>161</v>
      </c>
      <c r="H85" s="46" t="s">
        <v>162</v>
      </c>
      <c r="I85" s="46">
        <v>75144</v>
      </c>
      <c r="J85" s="46" t="s">
        <v>223</v>
      </c>
      <c r="K85" s="46">
        <v>75144</v>
      </c>
      <c r="L85" s="46" t="s">
        <v>165</v>
      </c>
      <c r="M85" s="46" t="s">
        <v>164</v>
      </c>
      <c r="N85" s="46">
        <v>390918</v>
      </c>
      <c r="O85" s="46" t="s">
        <v>289</v>
      </c>
      <c r="P85" s="46">
        <v>578751</v>
      </c>
      <c r="Q85" s="46" t="s">
        <v>290</v>
      </c>
      <c r="R85" s="46" t="s">
        <v>533</v>
      </c>
      <c r="S85" s="46" t="s">
        <v>463</v>
      </c>
      <c r="T85" s="46" t="s">
        <v>464</v>
      </c>
      <c r="U85" s="46" t="s">
        <v>465</v>
      </c>
      <c r="V85" s="46" t="s">
        <v>176</v>
      </c>
      <c r="W85" s="46">
        <v>0</v>
      </c>
      <c r="X85" s="46" t="s">
        <v>203</v>
      </c>
      <c r="Y85" s="46">
        <v>357595879</v>
      </c>
      <c r="Z85" s="83" t="s">
        <v>466</v>
      </c>
      <c r="AA85" s="46" t="s">
        <v>723</v>
      </c>
      <c r="AB85" s="46">
        <v>40000</v>
      </c>
      <c r="AC85" s="46" t="s">
        <v>295</v>
      </c>
      <c r="AD85" s="46">
        <v>18</v>
      </c>
      <c r="AE85" s="46" t="s">
        <v>724</v>
      </c>
      <c r="AF85" s="46" t="s">
        <v>207</v>
      </c>
      <c r="AG85" s="46" t="s">
        <v>468</v>
      </c>
      <c r="AH85" s="46" t="s">
        <v>184</v>
      </c>
      <c r="AI85" s="46" t="s">
        <v>731</v>
      </c>
      <c r="AJ85" s="46">
        <v>2690</v>
      </c>
      <c r="AK85" s="46">
        <v>2690</v>
      </c>
      <c r="AL85" s="46" t="s">
        <v>732</v>
      </c>
      <c r="AM85" s="46">
        <v>15877.71</v>
      </c>
      <c r="AN85" s="46">
        <v>5642.29</v>
      </c>
      <c r="AO85" s="46">
        <v>21520</v>
      </c>
      <c r="AP85" s="46">
        <v>24122.29</v>
      </c>
      <c r="AQ85" s="46">
        <v>2876.71</v>
      </c>
      <c r="AR85" s="46">
        <v>26999</v>
      </c>
      <c r="AS85" s="46">
        <v>2177.81</v>
      </c>
      <c r="AT85" s="46">
        <v>512.19000000000005</v>
      </c>
      <c r="AU85" s="46">
        <v>2690</v>
      </c>
      <c r="AV85" s="46">
        <v>9</v>
      </c>
      <c r="AW85" s="46">
        <v>17</v>
      </c>
      <c r="AX85" s="46" t="s">
        <v>187</v>
      </c>
      <c r="AY85" s="75">
        <v>45727</v>
      </c>
      <c r="AZ85" s="46"/>
      <c r="BA85" s="46"/>
      <c r="BB85" s="46" t="s">
        <v>188</v>
      </c>
      <c r="BC85" s="46" t="s">
        <v>189</v>
      </c>
      <c r="BD85" s="46"/>
      <c r="BE85" s="46">
        <v>0</v>
      </c>
      <c r="BF85" s="46" t="s">
        <v>464</v>
      </c>
      <c r="BG85" s="61">
        <v>45777</v>
      </c>
      <c r="BH85" s="61" t="s">
        <v>968</v>
      </c>
      <c r="BI85" s="60" t="s">
        <v>980</v>
      </c>
      <c r="BJ85" s="33"/>
      <c r="BK85" s="66"/>
      <c r="BL85" s="44"/>
      <c r="BM85" s="65"/>
      <c r="BN85" s="60" t="s">
        <v>978</v>
      </c>
      <c r="BO85" s="60"/>
      <c r="BP85" s="65"/>
      <c r="BQ85" s="80" t="s">
        <v>981</v>
      </c>
    </row>
    <row r="86" spans="1:71" hidden="1" x14ac:dyDescent="0.3">
      <c r="A86" s="45">
        <v>81</v>
      </c>
      <c r="B86" s="46" t="s">
        <v>153</v>
      </c>
      <c r="C86" s="46" t="s">
        <v>158</v>
      </c>
      <c r="D86" s="46" t="s">
        <v>166</v>
      </c>
      <c r="E86" s="46" t="s">
        <v>167</v>
      </c>
      <c r="F86" s="46" t="s">
        <v>168</v>
      </c>
      <c r="G86" s="46" t="s">
        <v>161</v>
      </c>
      <c r="H86" s="46" t="s">
        <v>162</v>
      </c>
      <c r="I86" s="46">
        <v>75144</v>
      </c>
      <c r="J86" s="46" t="s">
        <v>223</v>
      </c>
      <c r="K86" s="46">
        <v>75144</v>
      </c>
      <c r="L86" s="46" t="s">
        <v>165</v>
      </c>
      <c r="M86" s="46" t="s">
        <v>164</v>
      </c>
      <c r="N86" s="46">
        <v>122290</v>
      </c>
      <c r="O86" s="46" t="s">
        <v>507</v>
      </c>
      <c r="P86" s="46">
        <v>166227</v>
      </c>
      <c r="Q86" s="46" t="s">
        <v>514</v>
      </c>
      <c r="R86" s="46" t="s">
        <v>172</v>
      </c>
      <c r="S86" s="46" t="s">
        <v>733</v>
      </c>
      <c r="T86" s="46" t="s">
        <v>734</v>
      </c>
      <c r="U86" s="46" t="s">
        <v>201</v>
      </c>
      <c r="V86" s="46" t="s">
        <v>176</v>
      </c>
      <c r="W86" s="46">
        <v>0</v>
      </c>
      <c r="X86" s="46" t="s">
        <v>203</v>
      </c>
      <c r="Y86" s="46">
        <v>357596027</v>
      </c>
      <c r="Z86" s="83" t="s">
        <v>735</v>
      </c>
      <c r="AA86" s="46" t="s">
        <v>723</v>
      </c>
      <c r="AB86" s="46">
        <v>65000</v>
      </c>
      <c r="AC86" s="46" t="s">
        <v>206</v>
      </c>
      <c r="AD86" s="46">
        <v>24</v>
      </c>
      <c r="AE86" s="46" t="s">
        <v>684</v>
      </c>
      <c r="AF86" s="46" t="s">
        <v>182</v>
      </c>
      <c r="AG86" s="46" t="s">
        <v>736</v>
      </c>
      <c r="AH86" s="46" t="s">
        <v>184</v>
      </c>
      <c r="AI86" s="46" t="s">
        <v>689</v>
      </c>
      <c r="AJ86" s="46">
        <v>3470</v>
      </c>
      <c r="AK86" s="46">
        <v>3470</v>
      </c>
      <c r="AL86" s="46" t="s">
        <v>737</v>
      </c>
      <c r="AM86" s="46">
        <v>15410.75</v>
      </c>
      <c r="AN86" s="46">
        <v>8879.25</v>
      </c>
      <c r="AO86" s="46">
        <v>24290</v>
      </c>
      <c r="AP86" s="46">
        <v>49589.25</v>
      </c>
      <c r="AQ86" s="46">
        <v>9710.75</v>
      </c>
      <c r="AR86" s="46">
        <v>59300</v>
      </c>
      <c r="AS86" s="46">
        <v>5086.25</v>
      </c>
      <c r="AT86" s="46">
        <v>1853.75</v>
      </c>
      <c r="AU86" s="46">
        <v>6940</v>
      </c>
      <c r="AV86" s="46">
        <v>9</v>
      </c>
      <c r="AW86" s="46">
        <v>45</v>
      </c>
      <c r="AX86" s="46" t="s">
        <v>335</v>
      </c>
      <c r="AY86" s="75">
        <v>45716</v>
      </c>
      <c r="AZ86" s="46"/>
      <c r="BA86" s="46"/>
      <c r="BB86" s="46" t="s">
        <v>188</v>
      </c>
      <c r="BC86" s="46" t="s">
        <v>189</v>
      </c>
      <c r="BD86" s="46"/>
      <c r="BE86" s="46">
        <v>0</v>
      </c>
      <c r="BF86" s="46" t="s">
        <v>734</v>
      </c>
      <c r="BG86" s="61">
        <v>45777</v>
      </c>
      <c r="BH86" s="61" t="s">
        <v>968</v>
      </c>
      <c r="BI86" s="60" t="s">
        <v>980</v>
      </c>
      <c r="BJ86" s="33"/>
      <c r="BK86" s="66"/>
      <c r="BL86" s="44"/>
      <c r="BM86" s="65"/>
      <c r="BN86" s="60" t="s">
        <v>978</v>
      </c>
      <c r="BO86" s="60"/>
      <c r="BP86" s="65"/>
      <c r="BQ86" s="80" t="s">
        <v>981</v>
      </c>
    </row>
    <row r="87" spans="1:71" hidden="1" x14ac:dyDescent="0.3">
      <c r="A87" s="45">
        <v>82</v>
      </c>
      <c r="B87" s="46" t="s">
        <v>153</v>
      </c>
      <c r="C87" s="46" t="s">
        <v>158</v>
      </c>
      <c r="D87" s="46" t="s">
        <v>166</v>
      </c>
      <c r="E87" s="46" t="s">
        <v>167</v>
      </c>
      <c r="F87" s="46" t="s">
        <v>168</v>
      </c>
      <c r="G87" s="46" t="s">
        <v>161</v>
      </c>
      <c r="H87" s="46" t="s">
        <v>162</v>
      </c>
      <c r="I87" s="46">
        <v>194133</v>
      </c>
      <c r="J87" s="46" t="s">
        <v>324</v>
      </c>
      <c r="K87" s="46">
        <v>194133</v>
      </c>
      <c r="L87" s="46" t="s">
        <v>165</v>
      </c>
      <c r="M87" s="46" t="s">
        <v>164</v>
      </c>
      <c r="N87" s="46">
        <v>247590</v>
      </c>
      <c r="O87" s="46" t="s">
        <v>325</v>
      </c>
      <c r="P87" s="46">
        <v>609328</v>
      </c>
      <c r="Q87" s="46" t="s">
        <v>326</v>
      </c>
      <c r="R87" s="46" t="s">
        <v>533</v>
      </c>
      <c r="S87" s="46" t="s">
        <v>327</v>
      </c>
      <c r="T87" s="46" t="s">
        <v>328</v>
      </c>
      <c r="U87" s="46" t="s">
        <v>216</v>
      </c>
      <c r="V87" s="46" t="s">
        <v>176</v>
      </c>
      <c r="W87" s="46">
        <v>0</v>
      </c>
      <c r="X87" s="46" t="s">
        <v>203</v>
      </c>
      <c r="Y87" s="46">
        <v>357757122</v>
      </c>
      <c r="Z87" s="83" t="s">
        <v>329</v>
      </c>
      <c r="AA87" s="46" t="s">
        <v>723</v>
      </c>
      <c r="AB87" s="46">
        <v>40000</v>
      </c>
      <c r="AC87" s="46" t="s">
        <v>331</v>
      </c>
      <c r="AD87" s="46">
        <v>18</v>
      </c>
      <c r="AE87" s="46" t="s">
        <v>724</v>
      </c>
      <c r="AF87" s="46" t="s">
        <v>207</v>
      </c>
      <c r="AG87" s="46" t="s">
        <v>332</v>
      </c>
      <c r="AH87" s="46" t="s">
        <v>184</v>
      </c>
      <c r="AI87" s="46" t="s">
        <v>727</v>
      </c>
      <c r="AJ87" s="46">
        <v>2690</v>
      </c>
      <c r="AK87" s="46">
        <v>2690</v>
      </c>
      <c r="AL87" s="46" t="s">
        <v>383</v>
      </c>
      <c r="AM87" s="46">
        <v>13877.16</v>
      </c>
      <c r="AN87" s="46">
        <v>4952.84</v>
      </c>
      <c r="AO87" s="46">
        <v>18830</v>
      </c>
      <c r="AP87" s="46">
        <v>26122.84</v>
      </c>
      <c r="AQ87" s="46">
        <v>3327.16</v>
      </c>
      <c r="AR87" s="46">
        <v>29450</v>
      </c>
      <c r="AS87" s="46">
        <v>4420</v>
      </c>
      <c r="AT87" s="46">
        <v>960</v>
      </c>
      <c r="AU87" s="46">
        <v>5380</v>
      </c>
      <c r="AV87" s="46">
        <v>9</v>
      </c>
      <c r="AW87" s="46">
        <v>54</v>
      </c>
      <c r="AX87" s="46" t="s">
        <v>335</v>
      </c>
      <c r="AY87" s="75">
        <v>45712</v>
      </c>
      <c r="AZ87" s="46"/>
      <c r="BA87" s="46"/>
      <c r="BB87" s="46" t="s">
        <v>188</v>
      </c>
      <c r="BC87" s="46" t="s">
        <v>189</v>
      </c>
      <c r="BD87" s="46"/>
      <c r="BE87" s="46">
        <v>0</v>
      </c>
      <c r="BF87" s="46" t="s">
        <v>328</v>
      </c>
      <c r="BG87" s="61">
        <v>45775</v>
      </c>
      <c r="BH87" s="61" t="s">
        <v>968</v>
      </c>
      <c r="BI87" s="60" t="s">
        <v>980</v>
      </c>
      <c r="BJ87" s="33"/>
      <c r="BK87" s="66"/>
      <c r="BL87" s="44"/>
      <c r="BM87" s="65"/>
      <c r="BN87" s="60" t="s">
        <v>978</v>
      </c>
      <c r="BO87" s="60"/>
      <c r="BP87" s="65"/>
      <c r="BQ87" s="80" t="s">
        <v>981</v>
      </c>
    </row>
    <row r="88" spans="1:71" x14ac:dyDescent="0.3">
      <c r="A88" s="45">
        <v>83</v>
      </c>
      <c r="B88" s="46" t="s">
        <v>153</v>
      </c>
      <c r="C88" s="46" t="s">
        <v>158</v>
      </c>
      <c r="D88" s="46" t="s">
        <v>166</v>
      </c>
      <c r="E88" s="46" t="s">
        <v>167</v>
      </c>
      <c r="F88" s="46" t="s">
        <v>168</v>
      </c>
      <c r="G88" s="46" t="s">
        <v>161</v>
      </c>
      <c r="H88" s="46" t="s">
        <v>162</v>
      </c>
      <c r="I88" s="46">
        <v>142126</v>
      </c>
      <c r="J88" s="46" t="s">
        <v>169</v>
      </c>
      <c r="K88" s="46">
        <v>142126</v>
      </c>
      <c r="L88" s="46" t="s">
        <v>165</v>
      </c>
      <c r="M88" s="46" t="s">
        <v>164</v>
      </c>
      <c r="N88" s="46">
        <v>259173</v>
      </c>
      <c r="O88" s="46" t="s">
        <v>170</v>
      </c>
      <c r="P88" s="46">
        <v>340307</v>
      </c>
      <c r="Q88" s="46" t="s">
        <v>171</v>
      </c>
      <c r="R88" s="46" t="s">
        <v>533</v>
      </c>
      <c r="S88" s="46" t="s">
        <v>738</v>
      </c>
      <c r="T88" s="46" t="s">
        <v>739</v>
      </c>
      <c r="U88" s="46" t="s">
        <v>175</v>
      </c>
      <c r="V88" s="46" t="s">
        <v>176</v>
      </c>
      <c r="W88" s="46">
        <v>0</v>
      </c>
      <c r="X88" s="46" t="s">
        <v>203</v>
      </c>
      <c r="Y88" s="46">
        <v>357802745</v>
      </c>
      <c r="Z88" s="83" t="s">
        <v>740</v>
      </c>
      <c r="AA88" s="46" t="s">
        <v>741</v>
      </c>
      <c r="AB88" s="46">
        <v>40000</v>
      </c>
      <c r="AC88" s="46" t="s">
        <v>180</v>
      </c>
      <c r="AD88" s="46">
        <v>18</v>
      </c>
      <c r="AE88" s="46" t="s">
        <v>724</v>
      </c>
      <c r="AF88" s="46" t="s">
        <v>253</v>
      </c>
      <c r="AG88" s="46" t="s">
        <v>372</v>
      </c>
      <c r="AH88" s="46" t="s">
        <v>255</v>
      </c>
      <c r="AI88" s="46" t="s">
        <v>742</v>
      </c>
      <c r="AJ88" s="46">
        <v>2690</v>
      </c>
      <c r="AK88" s="46">
        <v>2690</v>
      </c>
      <c r="AL88" s="46" t="s">
        <v>477</v>
      </c>
      <c r="AM88" s="46">
        <v>11198.88</v>
      </c>
      <c r="AN88" s="46">
        <v>4941.12</v>
      </c>
      <c r="AO88" s="46">
        <v>16140</v>
      </c>
      <c r="AP88" s="46">
        <v>28801.119999999999</v>
      </c>
      <c r="AQ88" s="46">
        <v>4059.88</v>
      </c>
      <c r="AR88" s="46">
        <v>32861</v>
      </c>
      <c r="AS88" s="46">
        <v>4316.3</v>
      </c>
      <c r="AT88" s="46">
        <v>1063.7</v>
      </c>
      <c r="AU88" s="46">
        <v>5380</v>
      </c>
      <c r="AV88" s="46">
        <v>8</v>
      </c>
      <c r="AW88" s="46">
        <v>53</v>
      </c>
      <c r="AX88" s="46" t="s">
        <v>335</v>
      </c>
      <c r="AY88" s="75">
        <v>45713</v>
      </c>
      <c r="AZ88" s="46"/>
      <c r="BA88" s="46"/>
      <c r="BB88" s="46" t="s">
        <v>188</v>
      </c>
      <c r="BC88" s="46" t="s">
        <v>189</v>
      </c>
      <c r="BD88" s="46"/>
      <c r="BE88" s="46">
        <v>0</v>
      </c>
      <c r="BF88" s="46" t="s">
        <v>739</v>
      </c>
      <c r="BG88" s="61">
        <v>45776</v>
      </c>
      <c r="BH88" s="61" t="s">
        <v>968</v>
      </c>
      <c r="BI88" s="60" t="s">
        <v>969</v>
      </c>
      <c r="BJ88" s="33" t="s">
        <v>970</v>
      </c>
      <c r="BK88" s="66" t="s">
        <v>972</v>
      </c>
      <c r="BL88" s="44"/>
      <c r="BM88" s="65"/>
      <c r="BN88" s="60" t="s">
        <v>978</v>
      </c>
      <c r="BO88" s="60"/>
      <c r="BP88" s="65"/>
      <c r="BQ88" s="80" t="s">
        <v>1029</v>
      </c>
    </row>
    <row r="89" spans="1:71" hidden="1" x14ac:dyDescent="0.3">
      <c r="A89" s="45">
        <v>84</v>
      </c>
      <c r="B89" s="46" t="s">
        <v>153</v>
      </c>
      <c r="C89" s="46" t="s">
        <v>158</v>
      </c>
      <c r="D89" s="46" t="s">
        <v>166</v>
      </c>
      <c r="E89" s="46" t="s">
        <v>167</v>
      </c>
      <c r="F89" s="46" t="s">
        <v>168</v>
      </c>
      <c r="G89" s="46" t="s">
        <v>161</v>
      </c>
      <c r="H89" s="46" t="s">
        <v>162</v>
      </c>
      <c r="I89" s="46">
        <v>195423</v>
      </c>
      <c r="J89" s="46" t="s">
        <v>269</v>
      </c>
      <c r="K89" s="46">
        <v>195423</v>
      </c>
      <c r="L89" s="46" t="s">
        <v>165</v>
      </c>
      <c r="M89" s="46" t="s">
        <v>164</v>
      </c>
      <c r="N89" s="46">
        <v>373635</v>
      </c>
      <c r="O89" s="46" t="s">
        <v>270</v>
      </c>
      <c r="P89" s="46">
        <v>773308</v>
      </c>
      <c r="Q89" s="46" t="s">
        <v>743</v>
      </c>
      <c r="R89" s="46" t="s">
        <v>172</v>
      </c>
      <c r="S89" s="46" t="s">
        <v>744</v>
      </c>
      <c r="T89" s="46"/>
      <c r="U89" s="46" t="s">
        <v>216</v>
      </c>
      <c r="V89" s="46" t="s">
        <v>176</v>
      </c>
      <c r="W89" s="46">
        <v>0</v>
      </c>
      <c r="X89" s="46" t="s">
        <v>203</v>
      </c>
      <c r="Y89" s="46">
        <v>358134111</v>
      </c>
      <c r="Z89" s="83" t="s">
        <v>745</v>
      </c>
      <c r="AA89" s="46" t="s">
        <v>746</v>
      </c>
      <c r="AB89" s="46">
        <v>42000</v>
      </c>
      <c r="AC89" s="46" t="s">
        <v>206</v>
      </c>
      <c r="AD89" s="46">
        <v>24</v>
      </c>
      <c r="AE89" s="46" t="s">
        <v>219</v>
      </c>
      <c r="AF89" s="46"/>
      <c r="AG89" s="46" t="s">
        <v>685</v>
      </c>
      <c r="AH89" s="46"/>
      <c r="AI89" s="46" t="s">
        <v>256</v>
      </c>
      <c r="AJ89" s="46">
        <v>2240</v>
      </c>
      <c r="AK89" s="46">
        <v>2240</v>
      </c>
      <c r="AL89" s="46" t="s">
        <v>453</v>
      </c>
      <c r="AM89" s="46">
        <v>6724.11</v>
      </c>
      <c r="AN89" s="46">
        <v>4475.8900000000003</v>
      </c>
      <c r="AO89" s="46">
        <v>11200</v>
      </c>
      <c r="AP89" s="46">
        <v>35275.89</v>
      </c>
      <c r="AQ89" s="46">
        <v>7764.11</v>
      </c>
      <c r="AR89" s="46">
        <v>43040</v>
      </c>
      <c r="AS89" s="46">
        <v>1570.24</v>
      </c>
      <c r="AT89" s="46">
        <v>669.76</v>
      </c>
      <c r="AU89" s="46">
        <v>2240</v>
      </c>
      <c r="AV89" s="46">
        <v>6</v>
      </c>
      <c r="AW89" s="46">
        <v>17</v>
      </c>
      <c r="AX89" s="46" t="s">
        <v>187</v>
      </c>
      <c r="AY89" s="75">
        <v>45745</v>
      </c>
      <c r="AZ89" s="46"/>
      <c r="BA89" s="46"/>
      <c r="BB89" s="46" t="s">
        <v>188</v>
      </c>
      <c r="BC89" s="46" t="s">
        <v>189</v>
      </c>
      <c r="BD89" s="46"/>
      <c r="BE89" s="46">
        <v>0</v>
      </c>
      <c r="BF89" s="46"/>
      <c r="BG89" s="61">
        <v>45775</v>
      </c>
      <c r="BH89" s="61" t="s">
        <v>968</v>
      </c>
      <c r="BI89" s="60" t="s">
        <v>980</v>
      </c>
      <c r="BJ89" s="33"/>
      <c r="BK89" s="66"/>
      <c r="BL89" s="44"/>
      <c r="BM89" s="65"/>
      <c r="BN89" s="60" t="s">
        <v>978</v>
      </c>
      <c r="BO89" s="60"/>
      <c r="BP89" s="65"/>
      <c r="BQ89" s="80" t="s">
        <v>981</v>
      </c>
    </row>
    <row r="90" spans="1:71" x14ac:dyDescent="0.3">
      <c r="A90" s="45">
        <v>85</v>
      </c>
      <c r="B90" s="46" t="s">
        <v>153</v>
      </c>
      <c r="C90" s="46" t="s">
        <v>158</v>
      </c>
      <c r="D90" s="46" t="s">
        <v>166</v>
      </c>
      <c r="E90" s="46" t="s">
        <v>167</v>
      </c>
      <c r="F90" s="46" t="s">
        <v>168</v>
      </c>
      <c r="G90" s="46" t="s">
        <v>161</v>
      </c>
      <c r="H90" s="46" t="s">
        <v>162</v>
      </c>
      <c r="I90" s="46">
        <v>198021</v>
      </c>
      <c r="J90" s="46" t="s">
        <v>374</v>
      </c>
      <c r="K90" s="46">
        <v>198021</v>
      </c>
      <c r="L90" s="46" t="s">
        <v>165</v>
      </c>
      <c r="M90" s="46" t="s">
        <v>164</v>
      </c>
      <c r="N90" s="46">
        <v>426777</v>
      </c>
      <c r="O90" s="46" t="s">
        <v>445</v>
      </c>
      <c r="P90" s="46">
        <v>665774</v>
      </c>
      <c r="Q90" s="46" t="s">
        <v>632</v>
      </c>
      <c r="R90" s="46" t="s">
        <v>747</v>
      </c>
      <c r="S90" s="46" t="s">
        <v>645</v>
      </c>
      <c r="T90" s="46"/>
      <c r="U90" s="46" t="s">
        <v>201</v>
      </c>
      <c r="V90" s="46" t="s">
        <v>176</v>
      </c>
      <c r="W90" s="46">
        <v>0</v>
      </c>
      <c r="X90" s="46" t="s">
        <v>748</v>
      </c>
      <c r="Y90" s="46">
        <v>358366678</v>
      </c>
      <c r="Z90" s="83" t="s">
        <v>647</v>
      </c>
      <c r="AA90" s="46" t="s">
        <v>251</v>
      </c>
      <c r="AB90" s="46">
        <v>15499</v>
      </c>
      <c r="AC90" s="46" t="s">
        <v>295</v>
      </c>
      <c r="AD90" s="46">
        <v>12</v>
      </c>
      <c r="AE90" s="46" t="s">
        <v>749</v>
      </c>
      <c r="AF90" s="46" t="s">
        <v>207</v>
      </c>
      <c r="AG90" s="46" t="s">
        <v>649</v>
      </c>
      <c r="AH90" s="46" t="s">
        <v>184</v>
      </c>
      <c r="AI90" s="46" t="s">
        <v>750</v>
      </c>
      <c r="AJ90" s="46">
        <v>1470</v>
      </c>
      <c r="AK90" s="46">
        <v>1470</v>
      </c>
      <c r="AL90" s="46" t="s">
        <v>297</v>
      </c>
      <c r="AM90" s="46">
        <v>5907.77</v>
      </c>
      <c r="AN90" s="46">
        <v>1442.23</v>
      </c>
      <c r="AO90" s="46">
        <v>7350</v>
      </c>
      <c r="AP90" s="46">
        <v>9591.23</v>
      </c>
      <c r="AQ90" s="46">
        <v>820.77</v>
      </c>
      <c r="AR90" s="46">
        <v>10412</v>
      </c>
      <c r="AS90" s="46">
        <v>1268.3900000000001</v>
      </c>
      <c r="AT90" s="46">
        <v>201.61</v>
      </c>
      <c r="AU90" s="46">
        <v>1470</v>
      </c>
      <c r="AV90" s="46">
        <v>6</v>
      </c>
      <c r="AW90" s="46">
        <v>17</v>
      </c>
      <c r="AX90" s="46" t="s">
        <v>187</v>
      </c>
      <c r="AY90" s="75">
        <v>45726</v>
      </c>
      <c r="AZ90" s="46"/>
      <c r="BA90" s="46"/>
      <c r="BB90" s="46" t="s">
        <v>188</v>
      </c>
      <c r="BC90" s="46" t="s">
        <v>189</v>
      </c>
      <c r="BD90" s="46"/>
      <c r="BE90" s="46">
        <v>0</v>
      </c>
      <c r="BF90" s="46"/>
      <c r="BG90" s="61">
        <v>45775</v>
      </c>
      <c r="BH90" s="61" t="s">
        <v>968</v>
      </c>
      <c r="BI90" s="60" t="s">
        <v>969</v>
      </c>
      <c r="BJ90" s="33" t="s">
        <v>971</v>
      </c>
      <c r="BK90" s="66" t="s">
        <v>972</v>
      </c>
      <c r="BL90" s="44"/>
      <c r="BM90" s="65"/>
      <c r="BN90" s="60" t="s">
        <v>978</v>
      </c>
      <c r="BO90" s="60"/>
      <c r="BP90" s="65"/>
      <c r="BQ90" s="81" t="s">
        <v>982</v>
      </c>
    </row>
    <row r="91" spans="1:71" ht="27.6" x14ac:dyDescent="0.3">
      <c r="A91" s="45">
        <v>86</v>
      </c>
      <c r="B91" s="46" t="s">
        <v>153</v>
      </c>
      <c r="C91" s="46" t="s">
        <v>158</v>
      </c>
      <c r="D91" s="46" t="s">
        <v>166</v>
      </c>
      <c r="E91" s="46" t="s">
        <v>167</v>
      </c>
      <c r="F91" s="46" t="s">
        <v>168</v>
      </c>
      <c r="G91" s="46" t="s">
        <v>161</v>
      </c>
      <c r="H91" s="46" t="s">
        <v>162</v>
      </c>
      <c r="I91" s="46">
        <v>142126</v>
      </c>
      <c r="J91" s="46" t="s">
        <v>169</v>
      </c>
      <c r="K91" s="46">
        <v>142126</v>
      </c>
      <c r="L91" s="46" t="s">
        <v>165</v>
      </c>
      <c r="M91" s="46" t="s">
        <v>164</v>
      </c>
      <c r="N91" s="46">
        <v>259173</v>
      </c>
      <c r="O91" s="46" t="s">
        <v>170</v>
      </c>
      <c r="P91" s="46">
        <v>340307</v>
      </c>
      <c r="Q91" s="46" t="s">
        <v>171</v>
      </c>
      <c r="R91" s="46" t="s">
        <v>172</v>
      </c>
      <c r="S91" s="46" t="s">
        <v>751</v>
      </c>
      <c r="T91" s="46" t="s">
        <v>752</v>
      </c>
      <c r="U91" s="46" t="s">
        <v>216</v>
      </c>
      <c r="V91" s="46" t="s">
        <v>176</v>
      </c>
      <c r="W91" s="46">
        <v>0</v>
      </c>
      <c r="X91" s="46" t="s">
        <v>203</v>
      </c>
      <c r="Y91" s="46">
        <v>358461022</v>
      </c>
      <c r="Z91" s="83" t="s">
        <v>753</v>
      </c>
      <c r="AA91" s="46" t="s">
        <v>251</v>
      </c>
      <c r="AB91" s="46">
        <v>50000</v>
      </c>
      <c r="AC91" s="46" t="s">
        <v>180</v>
      </c>
      <c r="AD91" s="46">
        <v>24</v>
      </c>
      <c r="AE91" s="46" t="s">
        <v>252</v>
      </c>
      <c r="AF91" s="46" t="s">
        <v>659</v>
      </c>
      <c r="AG91" s="46" t="s">
        <v>754</v>
      </c>
      <c r="AH91" s="46" t="s">
        <v>255</v>
      </c>
      <c r="AI91" s="46" t="s">
        <v>256</v>
      </c>
      <c r="AJ91" s="46">
        <v>2640</v>
      </c>
      <c r="AK91" s="46">
        <v>2640</v>
      </c>
      <c r="AL91" s="46" t="s">
        <v>755</v>
      </c>
      <c r="AM91" s="46">
        <v>8370.74</v>
      </c>
      <c r="AN91" s="46">
        <v>5729.26</v>
      </c>
      <c r="AO91" s="46">
        <v>14100</v>
      </c>
      <c r="AP91" s="46">
        <v>41629.26</v>
      </c>
      <c r="AQ91" s="46">
        <v>8009.74</v>
      </c>
      <c r="AR91" s="46">
        <v>49639</v>
      </c>
      <c r="AS91" s="46">
        <v>1740</v>
      </c>
      <c r="AT91" s="46">
        <v>0</v>
      </c>
      <c r="AU91" s="46">
        <v>1740</v>
      </c>
      <c r="AV91" s="46">
        <v>6</v>
      </c>
      <c r="AW91" s="46">
        <v>17</v>
      </c>
      <c r="AX91" s="46" t="s">
        <v>187</v>
      </c>
      <c r="AY91" s="75">
        <v>45761</v>
      </c>
      <c r="AZ91" s="46"/>
      <c r="BA91" s="46"/>
      <c r="BB91" s="46" t="s">
        <v>188</v>
      </c>
      <c r="BC91" s="46" t="s">
        <v>189</v>
      </c>
      <c r="BD91" s="46"/>
      <c r="BE91" s="46">
        <v>0</v>
      </c>
      <c r="BF91" s="46" t="s">
        <v>752</v>
      </c>
      <c r="BG91" s="61">
        <v>45776</v>
      </c>
      <c r="BH91" s="61" t="s">
        <v>968</v>
      </c>
      <c r="BI91" s="60" t="s">
        <v>969</v>
      </c>
      <c r="BJ91" s="33" t="s">
        <v>970</v>
      </c>
      <c r="BK91" s="66" t="s">
        <v>972</v>
      </c>
      <c r="BL91" s="44" t="s">
        <v>974</v>
      </c>
      <c r="BM91" s="65"/>
      <c r="BN91" s="60" t="s">
        <v>975</v>
      </c>
      <c r="BO91" s="60" t="s">
        <v>976</v>
      </c>
      <c r="BP91" s="65">
        <v>1740</v>
      </c>
      <c r="BQ91" s="79" t="s">
        <v>1051</v>
      </c>
    </row>
    <row r="92" spans="1:71" x14ac:dyDescent="0.3">
      <c r="A92" s="45">
        <v>87</v>
      </c>
      <c r="B92" s="46" t="s">
        <v>153</v>
      </c>
      <c r="C92" s="46" t="s">
        <v>158</v>
      </c>
      <c r="D92" s="46" t="s">
        <v>166</v>
      </c>
      <c r="E92" s="46" t="s">
        <v>167</v>
      </c>
      <c r="F92" s="46" t="s">
        <v>168</v>
      </c>
      <c r="G92" s="46" t="s">
        <v>161</v>
      </c>
      <c r="H92" s="46" t="s">
        <v>162</v>
      </c>
      <c r="I92" s="46">
        <v>75144</v>
      </c>
      <c r="J92" s="46" t="s">
        <v>223</v>
      </c>
      <c r="K92" s="46">
        <v>75144</v>
      </c>
      <c r="L92" s="46" t="s">
        <v>165</v>
      </c>
      <c r="M92" s="46" t="s">
        <v>164</v>
      </c>
      <c r="N92" s="46">
        <v>122290</v>
      </c>
      <c r="O92" s="46" t="s">
        <v>507</v>
      </c>
      <c r="P92" s="46">
        <v>733358</v>
      </c>
      <c r="Q92" s="46" t="s">
        <v>756</v>
      </c>
      <c r="R92" s="46" t="s">
        <v>172</v>
      </c>
      <c r="S92" s="46" t="s">
        <v>757</v>
      </c>
      <c r="T92" s="46" t="s">
        <v>758</v>
      </c>
      <c r="U92" s="46" t="s">
        <v>201</v>
      </c>
      <c r="V92" s="46" t="s">
        <v>176</v>
      </c>
      <c r="W92" s="46">
        <v>0</v>
      </c>
      <c r="X92" s="46" t="s">
        <v>203</v>
      </c>
      <c r="Y92" s="46">
        <v>358473949</v>
      </c>
      <c r="Z92" s="83" t="s">
        <v>759</v>
      </c>
      <c r="AA92" s="46" t="s">
        <v>251</v>
      </c>
      <c r="AB92" s="46">
        <v>65000</v>
      </c>
      <c r="AC92" s="46" t="s">
        <v>206</v>
      </c>
      <c r="AD92" s="46">
        <v>24</v>
      </c>
      <c r="AE92" s="46" t="s">
        <v>684</v>
      </c>
      <c r="AF92" s="46" t="s">
        <v>182</v>
      </c>
      <c r="AG92" s="46" t="s">
        <v>736</v>
      </c>
      <c r="AH92" s="46" t="s">
        <v>184</v>
      </c>
      <c r="AI92" s="46" t="s">
        <v>256</v>
      </c>
      <c r="AJ92" s="46">
        <v>3460</v>
      </c>
      <c r="AK92" s="46">
        <v>3460</v>
      </c>
      <c r="AL92" s="46" t="s">
        <v>737</v>
      </c>
      <c r="AM92" s="46">
        <v>8181.36</v>
      </c>
      <c r="AN92" s="46">
        <v>5658.64</v>
      </c>
      <c r="AO92" s="46">
        <v>13840</v>
      </c>
      <c r="AP92" s="46">
        <v>56818.64</v>
      </c>
      <c r="AQ92" s="46">
        <v>13047.36</v>
      </c>
      <c r="AR92" s="46">
        <v>69866</v>
      </c>
      <c r="AS92" s="46">
        <v>4807.6499999999996</v>
      </c>
      <c r="AT92" s="46">
        <v>2112.35</v>
      </c>
      <c r="AU92" s="46">
        <v>6920</v>
      </c>
      <c r="AV92" s="46">
        <v>6</v>
      </c>
      <c r="AW92" s="46">
        <v>45</v>
      </c>
      <c r="AX92" s="46" t="s">
        <v>335</v>
      </c>
      <c r="AY92" s="75">
        <v>45716</v>
      </c>
      <c r="AZ92" s="46"/>
      <c r="BA92" s="46"/>
      <c r="BB92" s="46" t="s">
        <v>188</v>
      </c>
      <c r="BC92" s="46" t="s">
        <v>189</v>
      </c>
      <c r="BD92" s="46"/>
      <c r="BE92" s="46">
        <v>0</v>
      </c>
      <c r="BF92" s="46" t="s">
        <v>758</v>
      </c>
      <c r="BG92" s="86">
        <v>45777</v>
      </c>
      <c r="BH92" s="61" t="s">
        <v>968</v>
      </c>
      <c r="BI92" s="60" t="s">
        <v>969</v>
      </c>
      <c r="BJ92" s="33" t="s">
        <v>970</v>
      </c>
      <c r="BK92" s="66" t="s">
        <v>156</v>
      </c>
      <c r="BL92" s="44" t="s">
        <v>977</v>
      </c>
      <c r="BM92" s="65"/>
      <c r="BN92" s="60" t="s">
        <v>975</v>
      </c>
      <c r="BO92" s="60" t="s">
        <v>976</v>
      </c>
      <c r="BP92" s="65">
        <v>3460</v>
      </c>
      <c r="BQ92" s="80" t="s">
        <v>1054</v>
      </c>
    </row>
    <row r="93" spans="1:71" hidden="1" x14ac:dyDescent="0.3">
      <c r="A93" s="45">
        <v>88</v>
      </c>
      <c r="B93" s="46" t="s">
        <v>153</v>
      </c>
      <c r="C93" s="46" t="s">
        <v>158</v>
      </c>
      <c r="D93" s="46" t="s">
        <v>166</v>
      </c>
      <c r="E93" s="46" t="s">
        <v>167</v>
      </c>
      <c r="F93" s="46" t="s">
        <v>168</v>
      </c>
      <c r="G93" s="46" t="s">
        <v>161</v>
      </c>
      <c r="H93" s="46" t="s">
        <v>162</v>
      </c>
      <c r="I93" s="46">
        <v>75144</v>
      </c>
      <c r="J93" s="46" t="s">
        <v>223</v>
      </c>
      <c r="K93" s="46">
        <v>75144</v>
      </c>
      <c r="L93" s="46" t="s">
        <v>165</v>
      </c>
      <c r="M93" s="46" t="s">
        <v>164</v>
      </c>
      <c r="N93" s="46">
        <v>121275</v>
      </c>
      <c r="O93" s="46" t="s">
        <v>224</v>
      </c>
      <c r="P93" s="46">
        <v>165050</v>
      </c>
      <c r="Q93" s="46" t="s">
        <v>225</v>
      </c>
      <c r="R93" s="46" t="s">
        <v>172</v>
      </c>
      <c r="S93" s="46" t="s">
        <v>760</v>
      </c>
      <c r="T93" s="46" t="s">
        <v>761</v>
      </c>
      <c r="U93" s="46" t="s">
        <v>175</v>
      </c>
      <c r="V93" s="46" t="s">
        <v>176</v>
      </c>
      <c r="W93" s="46">
        <v>0</v>
      </c>
      <c r="X93" s="46" t="s">
        <v>203</v>
      </c>
      <c r="Y93" s="46">
        <v>358474018</v>
      </c>
      <c r="Z93" s="83" t="s">
        <v>762</v>
      </c>
      <c r="AA93" s="46" t="s">
        <v>251</v>
      </c>
      <c r="AB93" s="46">
        <v>65000</v>
      </c>
      <c r="AC93" s="46" t="s">
        <v>230</v>
      </c>
      <c r="AD93" s="46">
        <v>24</v>
      </c>
      <c r="AE93" s="46" t="s">
        <v>684</v>
      </c>
      <c r="AF93" s="46" t="s">
        <v>182</v>
      </c>
      <c r="AG93" s="46" t="s">
        <v>231</v>
      </c>
      <c r="AH93" s="46" t="s">
        <v>184</v>
      </c>
      <c r="AI93" s="46" t="s">
        <v>763</v>
      </c>
      <c r="AJ93" s="46">
        <v>3460</v>
      </c>
      <c r="AK93" s="46">
        <v>3460</v>
      </c>
      <c r="AL93" s="46" t="s">
        <v>233</v>
      </c>
      <c r="AM93" s="46">
        <v>10944.51</v>
      </c>
      <c r="AN93" s="46">
        <v>6355.49</v>
      </c>
      <c r="AO93" s="46">
        <v>17300</v>
      </c>
      <c r="AP93" s="46">
        <v>54055.49</v>
      </c>
      <c r="AQ93" s="46">
        <v>11847.51</v>
      </c>
      <c r="AR93" s="46">
        <v>65903</v>
      </c>
      <c r="AS93" s="46">
        <v>2433.69</v>
      </c>
      <c r="AT93" s="46">
        <v>1026.31</v>
      </c>
      <c r="AU93" s="46">
        <v>3460</v>
      </c>
      <c r="AV93" s="46">
        <v>6</v>
      </c>
      <c r="AW93" s="46">
        <v>25</v>
      </c>
      <c r="AX93" s="46" t="s">
        <v>187</v>
      </c>
      <c r="AY93" s="75">
        <v>45724</v>
      </c>
      <c r="AZ93" s="46"/>
      <c r="BA93" s="46"/>
      <c r="BB93" s="46" t="s">
        <v>188</v>
      </c>
      <c r="BC93" s="46" t="s">
        <v>189</v>
      </c>
      <c r="BD93" s="46"/>
      <c r="BE93" s="46">
        <v>0</v>
      </c>
      <c r="BF93" s="46" t="s">
        <v>761</v>
      </c>
      <c r="BG93" s="61">
        <v>45777</v>
      </c>
      <c r="BH93" s="61" t="s">
        <v>968</v>
      </c>
      <c r="BI93" s="60" t="s">
        <v>980</v>
      </c>
      <c r="BJ93" s="33"/>
      <c r="BK93" s="66"/>
      <c r="BL93" s="44"/>
      <c r="BM93" s="65"/>
      <c r="BN93" s="60" t="s">
        <v>978</v>
      </c>
      <c r="BO93" s="60"/>
      <c r="BP93" s="65"/>
      <c r="BQ93" s="80" t="s">
        <v>981</v>
      </c>
    </row>
    <row r="94" spans="1:71" hidden="1" x14ac:dyDescent="0.3">
      <c r="A94" s="45">
        <v>89</v>
      </c>
      <c r="B94" s="46" t="s">
        <v>153</v>
      </c>
      <c r="C94" s="46" t="s">
        <v>158</v>
      </c>
      <c r="D94" s="46" t="s">
        <v>166</v>
      </c>
      <c r="E94" s="46" t="s">
        <v>167</v>
      </c>
      <c r="F94" s="46" t="s">
        <v>168</v>
      </c>
      <c r="G94" s="46" t="s">
        <v>161</v>
      </c>
      <c r="H94" s="46" t="s">
        <v>162</v>
      </c>
      <c r="I94" s="46">
        <v>75144</v>
      </c>
      <c r="J94" s="46" t="s">
        <v>223</v>
      </c>
      <c r="K94" s="46">
        <v>75144</v>
      </c>
      <c r="L94" s="46" t="s">
        <v>165</v>
      </c>
      <c r="M94" s="46" t="s">
        <v>164</v>
      </c>
      <c r="N94" s="46">
        <v>121275</v>
      </c>
      <c r="O94" s="46" t="s">
        <v>224</v>
      </c>
      <c r="P94" s="46">
        <v>165050</v>
      </c>
      <c r="Q94" s="46" t="s">
        <v>225</v>
      </c>
      <c r="R94" s="46" t="s">
        <v>172</v>
      </c>
      <c r="S94" s="46" t="s">
        <v>764</v>
      </c>
      <c r="T94" s="46" t="s">
        <v>765</v>
      </c>
      <c r="U94" s="46" t="s">
        <v>175</v>
      </c>
      <c r="V94" s="46" t="s">
        <v>176</v>
      </c>
      <c r="W94" s="46">
        <v>0</v>
      </c>
      <c r="X94" s="46" t="s">
        <v>203</v>
      </c>
      <c r="Y94" s="46">
        <v>358474529</v>
      </c>
      <c r="Z94" s="83" t="s">
        <v>766</v>
      </c>
      <c r="AA94" s="46" t="s">
        <v>251</v>
      </c>
      <c r="AB94" s="46">
        <v>65000</v>
      </c>
      <c r="AC94" s="46" t="s">
        <v>230</v>
      </c>
      <c r="AD94" s="46">
        <v>24</v>
      </c>
      <c r="AE94" s="46" t="s">
        <v>684</v>
      </c>
      <c r="AF94" s="46" t="s">
        <v>207</v>
      </c>
      <c r="AG94" s="46" t="s">
        <v>767</v>
      </c>
      <c r="AH94" s="46" t="s">
        <v>184</v>
      </c>
      <c r="AI94" s="46" t="s">
        <v>763</v>
      </c>
      <c r="AJ94" s="46">
        <v>3460</v>
      </c>
      <c r="AK94" s="46">
        <v>3460</v>
      </c>
      <c r="AL94" s="46" t="s">
        <v>233</v>
      </c>
      <c r="AM94" s="46">
        <v>10944.51</v>
      </c>
      <c r="AN94" s="46">
        <v>6355.49</v>
      </c>
      <c r="AO94" s="46">
        <v>17300</v>
      </c>
      <c r="AP94" s="46">
        <v>54055.49</v>
      </c>
      <c r="AQ94" s="46">
        <v>11847.51</v>
      </c>
      <c r="AR94" s="46">
        <v>65903</v>
      </c>
      <c r="AS94" s="46">
        <v>2433.69</v>
      </c>
      <c r="AT94" s="46">
        <v>1026.31</v>
      </c>
      <c r="AU94" s="46">
        <v>3460</v>
      </c>
      <c r="AV94" s="46">
        <v>6</v>
      </c>
      <c r="AW94" s="46">
        <v>25</v>
      </c>
      <c r="AX94" s="46" t="s">
        <v>187</v>
      </c>
      <c r="AY94" s="75">
        <v>45724</v>
      </c>
      <c r="AZ94" s="46"/>
      <c r="BA94" s="46"/>
      <c r="BB94" s="46" t="s">
        <v>188</v>
      </c>
      <c r="BC94" s="46" t="s">
        <v>189</v>
      </c>
      <c r="BD94" s="46"/>
      <c r="BE94" s="46">
        <v>0</v>
      </c>
      <c r="BF94" s="46" t="s">
        <v>765</v>
      </c>
      <c r="BG94" s="61">
        <v>45777</v>
      </c>
      <c r="BH94" s="61" t="s">
        <v>968</v>
      </c>
      <c r="BI94" s="60" t="s">
        <v>980</v>
      </c>
      <c r="BJ94" s="33"/>
      <c r="BK94" s="66"/>
      <c r="BL94" s="44"/>
      <c r="BM94" s="65"/>
      <c r="BN94" s="60" t="s">
        <v>978</v>
      </c>
      <c r="BO94" s="60"/>
      <c r="BP94" s="65"/>
      <c r="BQ94" s="80" t="s">
        <v>981</v>
      </c>
    </row>
    <row r="95" spans="1:71" hidden="1" x14ac:dyDescent="0.3">
      <c r="A95" s="45">
        <v>90</v>
      </c>
      <c r="B95" s="46" t="s">
        <v>153</v>
      </c>
      <c r="C95" s="46" t="s">
        <v>158</v>
      </c>
      <c r="D95" s="46" t="s">
        <v>166</v>
      </c>
      <c r="E95" s="46" t="s">
        <v>167</v>
      </c>
      <c r="F95" s="46" t="s">
        <v>168</v>
      </c>
      <c r="G95" s="46" t="s">
        <v>161</v>
      </c>
      <c r="H95" s="46" t="s">
        <v>162</v>
      </c>
      <c r="I95" s="46">
        <v>142126</v>
      </c>
      <c r="J95" s="46" t="s">
        <v>169</v>
      </c>
      <c r="K95" s="46">
        <v>142126</v>
      </c>
      <c r="L95" s="46" t="s">
        <v>165</v>
      </c>
      <c r="M95" s="46" t="s">
        <v>164</v>
      </c>
      <c r="N95" s="46">
        <v>259173</v>
      </c>
      <c r="O95" s="46" t="s">
        <v>170</v>
      </c>
      <c r="P95" s="46">
        <v>340307</v>
      </c>
      <c r="Q95" s="46" t="s">
        <v>171</v>
      </c>
      <c r="R95" s="46" t="s">
        <v>172</v>
      </c>
      <c r="S95" s="46" t="s">
        <v>768</v>
      </c>
      <c r="T95" s="46"/>
      <c r="U95" s="46" t="s">
        <v>201</v>
      </c>
      <c r="V95" s="46" t="s">
        <v>176</v>
      </c>
      <c r="W95" s="46">
        <v>0</v>
      </c>
      <c r="X95" s="46" t="s">
        <v>203</v>
      </c>
      <c r="Y95" s="46">
        <v>358552278</v>
      </c>
      <c r="Z95" s="83" t="s">
        <v>769</v>
      </c>
      <c r="AA95" s="46" t="s">
        <v>770</v>
      </c>
      <c r="AB95" s="46">
        <v>40000</v>
      </c>
      <c r="AC95" s="46" t="s">
        <v>180</v>
      </c>
      <c r="AD95" s="46">
        <v>24</v>
      </c>
      <c r="AE95" s="46" t="s">
        <v>219</v>
      </c>
      <c r="AF95" s="46" t="s">
        <v>207</v>
      </c>
      <c r="AG95" s="46" t="s">
        <v>771</v>
      </c>
      <c r="AH95" s="46" t="s">
        <v>184</v>
      </c>
      <c r="AI95" s="46" t="s">
        <v>506</v>
      </c>
      <c r="AJ95" s="46">
        <v>2130</v>
      </c>
      <c r="AK95" s="46">
        <v>2130</v>
      </c>
      <c r="AL95" s="46" t="s">
        <v>772</v>
      </c>
      <c r="AM95" s="46">
        <v>3872</v>
      </c>
      <c r="AN95" s="46">
        <v>2518</v>
      </c>
      <c r="AO95" s="46">
        <v>6390</v>
      </c>
      <c r="AP95" s="46">
        <v>36128</v>
      </c>
      <c r="AQ95" s="46">
        <v>8692</v>
      </c>
      <c r="AR95" s="46">
        <v>44820</v>
      </c>
      <c r="AS95" s="46">
        <v>2915.54</v>
      </c>
      <c r="AT95" s="46">
        <v>1344.46</v>
      </c>
      <c r="AU95" s="46">
        <v>4260</v>
      </c>
      <c r="AV95" s="46">
        <v>5</v>
      </c>
      <c r="AW95" s="46">
        <v>53</v>
      </c>
      <c r="AX95" s="46" t="s">
        <v>335</v>
      </c>
      <c r="AY95" s="75">
        <v>45709</v>
      </c>
      <c r="AZ95" s="46"/>
      <c r="BA95" s="46"/>
      <c r="BB95" s="46" t="s">
        <v>188</v>
      </c>
      <c r="BC95" s="46" t="s">
        <v>189</v>
      </c>
      <c r="BD95" s="46"/>
      <c r="BE95" s="46">
        <v>0</v>
      </c>
      <c r="BF95" s="46"/>
      <c r="BG95" s="61">
        <v>45776</v>
      </c>
      <c r="BH95" s="61" t="s">
        <v>968</v>
      </c>
      <c r="BI95" s="60" t="s">
        <v>980</v>
      </c>
      <c r="BJ95" s="33"/>
      <c r="BK95" s="66"/>
      <c r="BL95" s="44"/>
      <c r="BM95" s="65"/>
      <c r="BN95" s="60" t="s">
        <v>978</v>
      </c>
      <c r="BO95" s="60"/>
      <c r="BP95" s="65"/>
      <c r="BQ95" s="80" t="s">
        <v>981</v>
      </c>
    </row>
    <row r="96" spans="1:71" hidden="1" x14ac:dyDescent="0.3">
      <c r="A96" s="45">
        <v>91</v>
      </c>
      <c r="B96" s="46" t="s">
        <v>153</v>
      </c>
      <c r="C96" s="46" t="s">
        <v>158</v>
      </c>
      <c r="D96" s="46" t="s">
        <v>166</v>
      </c>
      <c r="E96" s="46" t="s">
        <v>167</v>
      </c>
      <c r="F96" s="46" t="s">
        <v>168</v>
      </c>
      <c r="G96" s="46" t="s">
        <v>161</v>
      </c>
      <c r="H96" s="46" t="s">
        <v>162</v>
      </c>
      <c r="I96" s="46">
        <v>75144</v>
      </c>
      <c r="J96" s="46" t="s">
        <v>223</v>
      </c>
      <c r="K96" s="46">
        <v>75144</v>
      </c>
      <c r="L96" s="46" t="s">
        <v>165</v>
      </c>
      <c r="M96" s="46" t="s">
        <v>164</v>
      </c>
      <c r="N96" s="46">
        <v>245976</v>
      </c>
      <c r="O96" s="46" t="s">
        <v>246</v>
      </c>
      <c r="P96" s="46">
        <v>323234</v>
      </c>
      <c r="Q96" s="46" t="s">
        <v>616</v>
      </c>
      <c r="R96" s="46" t="s">
        <v>172</v>
      </c>
      <c r="S96" s="46" t="s">
        <v>773</v>
      </c>
      <c r="T96" s="46" t="s">
        <v>774</v>
      </c>
      <c r="U96" s="46" t="s">
        <v>201</v>
      </c>
      <c r="V96" s="46" t="s">
        <v>176</v>
      </c>
      <c r="W96" s="46">
        <v>0</v>
      </c>
      <c r="X96" s="46" t="s">
        <v>203</v>
      </c>
      <c r="Y96" s="46">
        <v>358592166</v>
      </c>
      <c r="Z96" s="83" t="s">
        <v>775</v>
      </c>
      <c r="AA96" s="46" t="s">
        <v>251</v>
      </c>
      <c r="AB96" s="46">
        <v>52000</v>
      </c>
      <c r="AC96" s="46" t="s">
        <v>180</v>
      </c>
      <c r="AD96" s="46">
        <v>24</v>
      </c>
      <c r="AE96" s="46" t="s">
        <v>684</v>
      </c>
      <c r="AF96" s="46" t="s">
        <v>182</v>
      </c>
      <c r="AG96" s="46" t="s">
        <v>620</v>
      </c>
      <c r="AH96" s="46" t="s">
        <v>184</v>
      </c>
      <c r="AI96" s="46" t="s">
        <v>776</v>
      </c>
      <c r="AJ96" s="46">
        <v>2770</v>
      </c>
      <c r="AK96" s="46">
        <v>2770</v>
      </c>
      <c r="AL96" s="46" t="s">
        <v>195</v>
      </c>
      <c r="AM96" s="46">
        <v>8829.01</v>
      </c>
      <c r="AN96" s="46">
        <v>5020.99</v>
      </c>
      <c r="AO96" s="46">
        <v>13850</v>
      </c>
      <c r="AP96" s="46">
        <v>43170.99</v>
      </c>
      <c r="AQ96" s="46">
        <v>9529.01</v>
      </c>
      <c r="AR96" s="46">
        <v>52700</v>
      </c>
      <c r="AS96" s="46">
        <v>1745.43</v>
      </c>
      <c r="AT96" s="46">
        <v>1024.57</v>
      </c>
      <c r="AU96" s="46">
        <v>2770</v>
      </c>
      <c r="AV96" s="46">
        <v>6</v>
      </c>
      <c r="AW96" s="46">
        <v>20</v>
      </c>
      <c r="AX96" s="46" t="s">
        <v>187</v>
      </c>
      <c r="AY96" s="75">
        <v>45720</v>
      </c>
      <c r="AZ96" s="46"/>
      <c r="BA96" s="46"/>
      <c r="BB96" s="46" t="s">
        <v>188</v>
      </c>
      <c r="BC96" s="46" t="s">
        <v>189</v>
      </c>
      <c r="BD96" s="46"/>
      <c r="BE96" s="46">
        <v>0</v>
      </c>
      <c r="BF96" s="46" t="s">
        <v>774</v>
      </c>
      <c r="BG96" s="61">
        <v>45777</v>
      </c>
      <c r="BH96" s="61" t="s">
        <v>968</v>
      </c>
      <c r="BI96" s="60" t="s">
        <v>980</v>
      </c>
      <c r="BJ96" s="33"/>
      <c r="BK96" s="66"/>
      <c r="BL96" s="44"/>
      <c r="BM96" s="65"/>
      <c r="BN96" s="60" t="s">
        <v>978</v>
      </c>
      <c r="BO96" s="60"/>
      <c r="BP96" s="65"/>
      <c r="BQ96" s="80" t="s">
        <v>981</v>
      </c>
    </row>
    <row r="97" spans="1:69" hidden="1" x14ac:dyDescent="0.3">
      <c r="A97" s="45">
        <v>92</v>
      </c>
      <c r="B97" s="46" t="s">
        <v>153</v>
      </c>
      <c r="C97" s="46" t="s">
        <v>158</v>
      </c>
      <c r="D97" s="46" t="s">
        <v>166</v>
      </c>
      <c r="E97" s="46" t="s">
        <v>167</v>
      </c>
      <c r="F97" s="46" t="s">
        <v>168</v>
      </c>
      <c r="G97" s="46" t="s">
        <v>161</v>
      </c>
      <c r="H97" s="46" t="s">
        <v>162</v>
      </c>
      <c r="I97" s="46">
        <v>75144</v>
      </c>
      <c r="J97" s="46" t="s">
        <v>223</v>
      </c>
      <c r="K97" s="46">
        <v>75144</v>
      </c>
      <c r="L97" s="46" t="s">
        <v>165</v>
      </c>
      <c r="M97" s="46" t="s">
        <v>164</v>
      </c>
      <c r="N97" s="46">
        <v>390918</v>
      </c>
      <c r="O97" s="46" t="s">
        <v>289</v>
      </c>
      <c r="P97" s="46">
        <v>578751</v>
      </c>
      <c r="Q97" s="46" t="s">
        <v>290</v>
      </c>
      <c r="R97" s="46" t="s">
        <v>172</v>
      </c>
      <c r="S97" s="46" t="s">
        <v>777</v>
      </c>
      <c r="T97" s="46" t="s">
        <v>778</v>
      </c>
      <c r="U97" s="46" t="s">
        <v>201</v>
      </c>
      <c r="V97" s="46" t="s">
        <v>176</v>
      </c>
      <c r="W97" s="46">
        <v>0</v>
      </c>
      <c r="X97" s="46" t="s">
        <v>203</v>
      </c>
      <c r="Y97" s="46">
        <v>358598478</v>
      </c>
      <c r="Z97" s="83" t="s">
        <v>779</v>
      </c>
      <c r="AA97" s="46" t="s">
        <v>251</v>
      </c>
      <c r="AB97" s="46">
        <v>65000</v>
      </c>
      <c r="AC97" s="46" t="s">
        <v>295</v>
      </c>
      <c r="AD97" s="46">
        <v>24</v>
      </c>
      <c r="AE97" s="46" t="s">
        <v>684</v>
      </c>
      <c r="AF97" s="46" t="s">
        <v>207</v>
      </c>
      <c r="AG97" s="46" t="s">
        <v>780</v>
      </c>
      <c r="AH97" s="46" t="s">
        <v>184</v>
      </c>
      <c r="AI97" s="46" t="s">
        <v>750</v>
      </c>
      <c r="AJ97" s="46">
        <v>3460</v>
      </c>
      <c r="AK97" s="46">
        <v>3460</v>
      </c>
      <c r="AL97" s="46" t="s">
        <v>340</v>
      </c>
      <c r="AM97" s="46">
        <v>6090.16</v>
      </c>
      <c r="AN97" s="46">
        <v>4289.84</v>
      </c>
      <c r="AO97" s="46">
        <v>10380</v>
      </c>
      <c r="AP97" s="46">
        <v>58909.84</v>
      </c>
      <c r="AQ97" s="46">
        <v>14343.16</v>
      </c>
      <c r="AR97" s="46">
        <v>73253</v>
      </c>
      <c r="AS97" s="46">
        <v>6923.87</v>
      </c>
      <c r="AT97" s="46">
        <v>3456.13</v>
      </c>
      <c r="AU97" s="46">
        <v>10380</v>
      </c>
      <c r="AV97" s="46">
        <v>6</v>
      </c>
      <c r="AW97" s="46">
        <v>76</v>
      </c>
      <c r="AX97" s="46" t="s">
        <v>305</v>
      </c>
      <c r="AY97" s="75">
        <v>45687</v>
      </c>
      <c r="AZ97" s="46"/>
      <c r="BA97" s="46"/>
      <c r="BB97" s="46" t="s">
        <v>188</v>
      </c>
      <c r="BC97" s="46" t="s">
        <v>189</v>
      </c>
      <c r="BD97" s="46"/>
      <c r="BE97" s="46">
        <v>0</v>
      </c>
      <c r="BF97" s="46" t="s">
        <v>778</v>
      </c>
      <c r="BG97" s="61">
        <v>45777</v>
      </c>
      <c r="BH97" s="61" t="s">
        <v>968</v>
      </c>
      <c r="BI97" s="60" t="s">
        <v>980</v>
      </c>
      <c r="BJ97" s="33"/>
      <c r="BK97" s="66"/>
      <c r="BL97" s="44"/>
      <c r="BM97" s="65"/>
      <c r="BN97" s="60" t="s">
        <v>978</v>
      </c>
      <c r="BO97" s="60"/>
      <c r="BP97" s="65"/>
      <c r="BQ97" s="80" t="s">
        <v>981</v>
      </c>
    </row>
    <row r="98" spans="1:69" ht="27.6" x14ac:dyDescent="0.3">
      <c r="A98" s="45">
        <v>93</v>
      </c>
      <c r="B98" s="46" t="s">
        <v>153</v>
      </c>
      <c r="C98" s="46" t="s">
        <v>158</v>
      </c>
      <c r="D98" s="46" t="s">
        <v>166</v>
      </c>
      <c r="E98" s="46" t="s">
        <v>167</v>
      </c>
      <c r="F98" s="46" t="s">
        <v>168</v>
      </c>
      <c r="G98" s="46" t="s">
        <v>161</v>
      </c>
      <c r="H98" s="46" t="s">
        <v>162</v>
      </c>
      <c r="I98" s="46">
        <v>75144</v>
      </c>
      <c r="J98" s="46" t="s">
        <v>223</v>
      </c>
      <c r="K98" s="46">
        <v>75144</v>
      </c>
      <c r="L98" s="46" t="s">
        <v>165</v>
      </c>
      <c r="M98" s="46" t="s">
        <v>164</v>
      </c>
      <c r="N98" s="46">
        <v>246388</v>
      </c>
      <c r="O98" s="46" t="s">
        <v>500</v>
      </c>
      <c r="P98" s="46">
        <v>326462</v>
      </c>
      <c r="Q98" s="46" t="s">
        <v>781</v>
      </c>
      <c r="R98" s="46" t="s">
        <v>172</v>
      </c>
      <c r="S98" s="46" t="s">
        <v>782</v>
      </c>
      <c r="T98" s="46" t="s">
        <v>783</v>
      </c>
      <c r="U98" s="46" t="s">
        <v>201</v>
      </c>
      <c r="V98" s="46" t="s">
        <v>176</v>
      </c>
      <c r="W98" s="46">
        <v>0</v>
      </c>
      <c r="X98" s="46" t="s">
        <v>203</v>
      </c>
      <c r="Y98" s="46">
        <v>358626169</v>
      </c>
      <c r="Z98" s="83" t="s">
        <v>784</v>
      </c>
      <c r="AA98" s="46" t="s">
        <v>251</v>
      </c>
      <c r="AB98" s="46">
        <v>65000</v>
      </c>
      <c r="AC98" s="46" t="s">
        <v>230</v>
      </c>
      <c r="AD98" s="46">
        <v>24</v>
      </c>
      <c r="AE98" s="46" t="s">
        <v>684</v>
      </c>
      <c r="AF98" s="46" t="s">
        <v>182</v>
      </c>
      <c r="AG98" s="46" t="s">
        <v>785</v>
      </c>
      <c r="AH98" s="46" t="s">
        <v>184</v>
      </c>
      <c r="AI98" s="46" t="s">
        <v>763</v>
      </c>
      <c r="AJ98" s="46">
        <v>3460</v>
      </c>
      <c r="AK98" s="46">
        <v>3460</v>
      </c>
      <c r="AL98" s="46" t="s">
        <v>690</v>
      </c>
      <c r="AM98" s="46">
        <v>10944.51</v>
      </c>
      <c r="AN98" s="46">
        <v>6355.49</v>
      </c>
      <c r="AO98" s="46">
        <v>17300</v>
      </c>
      <c r="AP98" s="46">
        <v>54055.49</v>
      </c>
      <c r="AQ98" s="46">
        <v>11847.51</v>
      </c>
      <c r="AR98" s="46">
        <v>65903</v>
      </c>
      <c r="AS98" s="46">
        <v>2433.69</v>
      </c>
      <c r="AT98" s="46">
        <v>1026.31</v>
      </c>
      <c r="AU98" s="46">
        <v>3460</v>
      </c>
      <c r="AV98" s="46">
        <v>6</v>
      </c>
      <c r="AW98" s="46">
        <v>25</v>
      </c>
      <c r="AX98" s="46" t="s">
        <v>187</v>
      </c>
      <c r="AY98" s="75">
        <v>45747</v>
      </c>
      <c r="AZ98" s="46"/>
      <c r="BA98" s="46"/>
      <c r="BB98" s="46" t="s">
        <v>188</v>
      </c>
      <c r="BC98" s="46" t="s">
        <v>189</v>
      </c>
      <c r="BD98" s="46"/>
      <c r="BE98" s="46">
        <v>0</v>
      </c>
      <c r="BF98" s="46" t="s">
        <v>783</v>
      </c>
      <c r="BG98" s="61">
        <v>45777</v>
      </c>
      <c r="BH98" s="61" t="s">
        <v>968</v>
      </c>
      <c r="BI98" s="60" t="s">
        <v>969</v>
      </c>
      <c r="BJ98" s="33" t="s">
        <v>970</v>
      </c>
      <c r="BK98" s="66" t="s">
        <v>156</v>
      </c>
      <c r="BL98" s="44" t="s">
        <v>973</v>
      </c>
      <c r="BM98" s="65"/>
      <c r="BN98" s="60" t="s">
        <v>975</v>
      </c>
      <c r="BO98" s="60" t="s">
        <v>976</v>
      </c>
      <c r="BP98" s="65">
        <v>3190</v>
      </c>
      <c r="BQ98" s="79" t="s">
        <v>1090</v>
      </c>
    </row>
    <row r="99" spans="1:69" hidden="1" x14ac:dyDescent="0.3">
      <c r="A99" s="45">
        <v>94</v>
      </c>
      <c r="B99" s="46" t="s">
        <v>153</v>
      </c>
      <c r="C99" s="46" t="s">
        <v>158</v>
      </c>
      <c r="D99" s="46" t="s">
        <v>166</v>
      </c>
      <c r="E99" s="46" t="s">
        <v>167</v>
      </c>
      <c r="F99" s="46" t="s">
        <v>168</v>
      </c>
      <c r="G99" s="46" t="s">
        <v>161</v>
      </c>
      <c r="H99" s="46" t="s">
        <v>162</v>
      </c>
      <c r="I99" s="46">
        <v>142126</v>
      </c>
      <c r="J99" s="46" t="s">
        <v>169</v>
      </c>
      <c r="K99" s="46">
        <v>142126</v>
      </c>
      <c r="L99" s="46" t="s">
        <v>165</v>
      </c>
      <c r="M99" s="46" t="s">
        <v>164</v>
      </c>
      <c r="N99" s="46">
        <v>259173</v>
      </c>
      <c r="O99" s="46" t="s">
        <v>170</v>
      </c>
      <c r="P99" s="46">
        <v>340307</v>
      </c>
      <c r="Q99" s="46" t="s">
        <v>171</v>
      </c>
      <c r="R99" s="46" t="s">
        <v>172</v>
      </c>
      <c r="S99" s="46" t="s">
        <v>786</v>
      </c>
      <c r="T99" s="46" t="s">
        <v>787</v>
      </c>
      <c r="U99" s="46" t="s">
        <v>201</v>
      </c>
      <c r="V99" s="46" t="s">
        <v>176</v>
      </c>
      <c r="W99" s="46">
        <v>0</v>
      </c>
      <c r="X99" s="46" t="s">
        <v>203</v>
      </c>
      <c r="Y99" s="46">
        <v>358661520</v>
      </c>
      <c r="Z99" s="83" t="s">
        <v>642</v>
      </c>
      <c r="AA99" s="46" t="s">
        <v>788</v>
      </c>
      <c r="AB99" s="46">
        <v>65000</v>
      </c>
      <c r="AC99" s="46" t="s">
        <v>180</v>
      </c>
      <c r="AD99" s="46">
        <v>24</v>
      </c>
      <c r="AE99" s="46" t="s">
        <v>684</v>
      </c>
      <c r="AF99" s="46" t="s">
        <v>207</v>
      </c>
      <c r="AG99" s="46" t="s">
        <v>789</v>
      </c>
      <c r="AH99" s="46" t="s">
        <v>184</v>
      </c>
      <c r="AI99" s="46" t="s">
        <v>790</v>
      </c>
      <c r="AJ99" s="46">
        <v>3460</v>
      </c>
      <c r="AK99" s="46">
        <v>3460</v>
      </c>
      <c r="AL99" s="46" t="s">
        <v>791</v>
      </c>
      <c r="AM99" s="46">
        <v>3789.99</v>
      </c>
      <c r="AN99" s="46">
        <v>3130.01</v>
      </c>
      <c r="AO99" s="46">
        <v>6920</v>
      </c>
      <c r="AP99" s="46">
        <v>61210.01</v>
      </c>
      <c r="AQ99" s="46">
        <v>15520.99</v>
      </c>
      <c r="AR99" s="46">
        <v>76731</v>
      </c>
      <c r="AS99" s="46">
        <v>6756.74</v>
      </c>
      <c r="AT99" s="46">
        <v>3623.26</v>
      </c>
      <c r="AU99" s="46">
        <v>10380</v>
      </c>
      <c r="AV99" s="46">
        <v>5</v>
      </c>
      <c r="AW99" s="46">
        <v>83</v>
      </c>
      <c r="AX99" s="46" t="s">
        <v>305</v>
      </c>
      <c r="AY99" s="75">
        <v>45688</v>
      </c>
      <c r="AZ99" s="46"/>
      <c r="BA99" s="46"/>
      <c r="BB99" s="46" t="s">
        <v>188</v>
      </c>
      <c r="BC99" s="46" t="s">
        <v>189</v>
      </c>
      <c r="BD99" s="46"/>
      <c r="BE99" s="46">
        <v>0</v>
      </c>
      <c r="BF99" s="46" t="s">
        <v>787</v>
      </c>
      <c r="BG99" s="61">
        <v>45776</v>
      </c>
      <c r="BH99" s="61" t="s">
        <v>968</v>
      </c>
      <c r="BI99" s="60" t="s">
        <v>980</v>
      </c>
      <c r="BJ99" s="33"/>
      <c r="BK99" s="66"/>
      <c r="BL99" s="44"/>
      <c r="BM99" s="65"/>
      <c r="BN99" s="60" t="s">
        <v>978</v>
      </c>
      <c r="BO99" s="60"/>
      <c r="BP99" s="65"/>
      <c r="BQ99" s="80" t="s">
        <v>981</v>
      </c>
    </row>
    <row r="100" spans="1:69" x14ac:dyDescent="0.3">
      <c r="A100" s="45">
        <v>95</v>
      </c>
      <c r="B100" s="46" t="s">
        <v>153</v>
      </c>
      <c r="C100" s="46" t="s">
        <v>158</v>
      </c>
      <c r="D100" s="46" t="s">
        <v>166</v>
      </c>
      <c r="E100" s="46" t="s">
        <v>167</v>
      </c>
      <c r="F100" s="46" t="s">
        <v>168</v>
      </c>
      <c r="G100" s="46" t="s">
        <v>161</v>
      </c>
      <c r="H100" s="46" t="s">
        <v>162</v>
      </c>
      <c r="I100" s="46">
        <v>144379</v>
      </c>
      <c r="J100" s="46" t="s">
        <v>279</v>
      </c>
      <c r="K100" s="46">
        <v>144379</v>
      </c>
      <c r="L100" s="46" t="s">
        <v>165</v>
      </c>
      <c r="M100" s="46" t="s">
        <v>164</v>
      </c>
      <c r="N100" s="46">
        <v>244054</v>
      </c>
      <c r="O100" s="46" t="s">
        <v>280</v>
      </c>
      <c r="P100" s="46">
        <v>805064</v>
      </c>
      <c r="Q100" s="46" t="s">
        <v>691</v>
      </c>
      <c r="R100" s="46" t="s">
        <v>172</v>
      </c>
      <c r="S100" s="46" t="s">
        <v>792</v>
      </c>
      <c r="T100" s="46"/>
      <c r="U100" s="46" t="s">
        <v>216</v>
      </c>
      <c r="V100" s="46" t="s">
        <v>176</v>
      </c>
      <c r="W100" s="46">
        <v>0</v>
      </c>
      <c r="X100" s="46" t="s">
        <v>203</v>
      </c>
      <c r="Y100" s="46">
        <v>358869978</v>
      </c>
      <c r="Z100" s="83" t="s">
        <v>793</v>
      </c>
      <c r="AA100" s="46" t="s">
        <v>256</v>
      </c>
      <c r="AB100" s="46">
        <v>52000</v>
      </c>
      <c r="AC100" s="46" t="s">
        <v>230</v>
      </c>
      <c r="AD100" s="46">
        <v>24</v>
      </c>
      <c r="AE100" s="46" t="s">
        <v>313</v>
      </c>
      <c r="AF100" s="46" t="s">
        <v>207</v>
      </c>
      <c r="AG100" s="46" t="s">
        <v>696</v>
      </c>
      <c r="AH100" s="46" t="s">
        <v>184</v>
      </c>
      <c r="AI100" s="46" t="s">
        <v>794</v>
      </c>
      <c r="AJ100" s="46">
        <v>2770</v>
      </c>
      <c r="AK100" s="46">
        <v>2770</v>
      </c>
      <c r="AL100" s="46" t="s">
        <v>453</v>
      </c>
      <c r="AM100" s="46">
        <v>7139.89</v>
      </c>
      <c r="AN100" s="46">
        <v>3940.11</v>
      </c>
      <c r="AO100" s="46">
        <v>11080</v>
      </c>
      <c r="AP100" s="46">
        <v>44860.11</v>
      </c>
      <c r="AQ100" s="46">
        <v>10286.89</v>
      </c>
      <c r="AR100" s="46">
        <v>55147</v>
      </c>
      <c r="AS100" s="46">
        <v>1918.27</v>
      </c>
      <c r="AT100" s="46">
        <v>851.73</v>
      </c>
      <c r="AU100" s="46">
        <v>2770</v>
      </c>
      <c r="AV100" s="46">
        <v>5</v>
      </c>
      <c r="AW100" s="46">
        <v>18</v>
      </c>
      <c r="AX100" s="46" t="s">
        <v>187</v>
      </c>
      <c r="AY100" s="75">
        <v>45745</v>
      </c>
      <c r="AZ100" s="46"/>
      <c r="BA100" s="46"/>
      <c r="BB100" s="46" t="s">
        <v>188</v>
      </c>
      <c r="BC100" s="46" t="s">
        <v>189</v>
      </c>
      <c r="BD100" s="46"/>
      <c r="BE100" s="46">
        <v>0</v>
      </c>
      <c r="BF100" s="46"/>
      <c r="BG100" s="61">
        <v>45776</v>
      </c>
      <c r="BH100" s="61" t="s">
        <v>968</v>
      </c>
      <c r="BI100" s="60" t="s">
        <v>969</v>
      </c>
      <c r="BJ100" s="33" t="s">
        <v>970</v>
      </c>
      <c r="BK100" s="66" t="s">
        <v>972</v>
      </c>
      <c r="BL100" s="44" t="s">
        <v>974</v>
      </c>
      <c r="BM100" s="65"/>
      <c r="BN100" s="60" t="s">
        <v>975</v>
      </c>
      <c r="BO100" s="60" t="s">
        <v>976</v>
      </c>
      <c r="BP100" s="65">
        <v>2770</v>
      </c>
      <c r="BQ100" s="79" t="s">
        <v>1052</v>
      </c>
    </row>
    <row r="101" spans="1:69" x14ac:dyDescent="0.3">
      <c r="A101" s="45">
        <v>96</v>
      </c>
      <c r="B101" s="46" t="s">
        <v>153</v>
      </c>
      <c r="C101" s="46" t="s">
        <v>158</v>
      </c>
      <c r="D101" s="46" t="s">
        <v>166</v>
      </c>
      <c r="E101" s="46" t="s">
        <v>167</v>
      </c>
      <c r="F101" s="46" t="s">
        <v>168</v>
      </c>
      <c r="G101" s="46" t="s">
        <v>161</v>
      </c>
      <c r="H101" s="46" t="s">
        <v>162</v>
      </c>
      <c r="I101" s="46">
        <v>145208</v>
      </c>
      <c r="J101" s="46" t="s">
        <v>234</v>
      </c>
      <c r="K101" s="46">
        <v>145208</v>
      </c>
      <c r="L101" s="46" t="s">
        <v>165</v>
      </c>
      <c r="M101" s="46" t="s">
        <v>164</v>
      </c>
      <c r="N101" s="46">
        <v>245602</v>
      </c>
      <c r="O101" s="46" t="s">
        <v>235</v>
      </c>
      <c r="P101" s="46">
        <v>322725</v>
      </c>
      <c r="Q101" s="46" t="s">
        <v>704</v>
      </c>
      <c r="R101" s="46" t="s">
        <v>172</v>
      </c>
      <c r="S101" s="46" t="s">
        <v>795</v>
      </c>
      <c r="T101" s="46"/>
      <c r="U101" s="46" t="s">
        <v>201</v>
      </c>
      <c r="V101" s="46" t="s">
        <v>176</v>
      </c>
      <c r="W101" s="46">
        <v>0</v>
      </c>
      <c r="X101" s="46" t="s">
        <v>203</v>
      </c>
      <c r="Y101" s="46">
        <v>358869981</v>
      </c>
      <c r="Z101" s="83" t="s">
        <v>796</v>
      </c>
      <c r="AA101" s="46" t="s">
        <v>797</v>
      </c>
      <c r="AB101" s="46">
        <v>72000</v>
      </c>
      <c r="AC101" s="46" t="s">
        <v>241</v>
      </c>
      <c r="AD101" s="46">
        <v>24</v>
      </c>
      <c r="AE101" s="46" t="s">
        <v>302</v>
      </c>
      <c r="AF101" s="46" t="s">
        <v>182</v>
      </c>
      <c r="AG101" s="46" t="s">
        <v>709</v>
      </c>
      <c r="AH101" s="46" t="s">
        <v>184</v>
      </c>
      <c r="AI101" s="46" t="s">
        <v>798</v>
      </c>
      <c r="AJ101" s="46">
        <v>3830</v>
      </c>
      <c r="AK101" s="46">
        <v>3830</v>
      </c>
      <c r="AL101" s="46" t="s">
        <v>798</v>
      </c>
      <c r="AM101" s="46">
        <v>1633.01</v>
      </c>
      <c r="AN101" s="46">
        <v>2196.9899999999998</v>
      </c>
      <c r="AO101" s="46">
        <v>3830</v>
      </c>
      <c r="AP101" s="46">
        <v>70366.990000000005</v>
      </c>
      <c r="AQ101" s="46">
        <v>19014.009999999998</v>
      </c>
      <c r="AR101" s="46">
        <v>89381</v>
      </c>
      <c r="AS101" s="46">
        <v>7278.12</v>
      </c>
      <c r="AT101" s="46">
        <v>4211.88</v>
      </c>
      <c r="AU101" s="46">
        <v>11490</v>
      </c>
      <c r="AV101" s="46">
        <v>4</v>
      </c>
      <c r="AW101" s="46">
        <v>72</v>
      </c>
      <c r="AX101" s="46" t="s">
        <v>305</v>
      </c>
      <c r="AY101" s="75">
        <v>45667</v>
      </c>
      <c r="AZ101" s="46"/>
      <c r="BA101" s="46"/>
      <c r="BB101" s="46" t="s">
        <v>188</v>
      </c>
      <c r="BC101" s="46" t="s">
        <v>189</v>
      </c>
      <c r="BD101" s="46"/>
      <c r="BE101" s="46">
        <v>0</v>
      </c>
      <c r="BF101" s="46"/>
      <c r="BG101" s="61">
        <v>45777</v>
      </c>
      <c r="BH101" s="61" t="s">
        <v>968</v>
      </c>
      <c r="BI101" s="60" t="s">
        <v>969</v>
      </c>
      <c r="BJ101" s="33" t="s">
        <v>971</v>
      </c>
      <c r="BK101" s="66" t="s">
        <v>972</v>
      </c>
      <c r="BL101" s="44"/>
      <c r="BM101" s="65"/>
      <c r="BN101" s="60" t="s">
        <v>978</v>
      </c>
      <c r="BO101" s="60"/>
      <c r="BP101" s="65"/>
      <c r="BQ101" s="80" t="s">
        <v>982</v>
      </c>
    </row>
    <row r="102" spans="1:69" hidden="1" x14ac:dyDescent="0.3">
      <c r="A102" s="45">
        <v>97</v>
      </c>
      <c r="B102" s="46" t="s">
        <v>153</v>
      </c>
      <c r="C102" s="46" t="s">
        <v>158</v>
      </c>
      <c r="D102" s="46" t="s">
        <v>166</v>
      </c>
      <c r="E102" s="46" t="s">
        <v>167</v>
      </c>
      <c r="F102" s="46" t="s">
        <v>168</v>
      </c>
      <c r="G102" s="46" t="s">
        <v>161</v>
      </c>
      <c r="H102" s="46" t="s">
        <v>162</v>
      </c>
      <c r="I102" s="46">
        <v>145208</v>
      </c>
      <c r="J102" s="46" t="s">
        <v>234</v>
      </c>
      <c r="K102" s="46">
        <v>145208</v>
      </c>
      <c r="L102" s="46" t="s">
        <v>165</v>
      </c>
      <c r="M102" s="46" t="s">
        <v>164</v>
      </c>
      <c r="N102" s="46">
        <v>245602</v>
      </c>
      <c r="O102" s="46" t="s">
        <v>235</v>
      </c>
      <c r="P102" s="46">
        <v>343142</v>
      </c>
      <c r="Q102" s="46" t="s">
        <v>799</v>
      </c>
      <c r="R102" s="46" t="s">
        <v>172</v>
      </c>
      <c r="S102" s="46" t="s">
        <v>800</v>
      </c>
      <c r="T102" s="46"/>
      <c r="U102" s="46" t="s">
        <v>216</v>
      </c>
      <c r="V102" s="46" t="s">
        <v>176</v>
      </c>
      <c r="W102" s="46">
        <v>0</v>
      </c>
      <c r="X102" s="46" t="s">
        <v>203</v>
      </c>
      <c r="Y102" s="46">
        <v>358869983</v>
      </c>
      <c r="Z102" s="83" t="s">
        <v>801</v>
      </c>
      <c r="AA102" s="46" t="s">
        <v>802</v>
      </c>
      <c r="AB102" s="46">
        <v>65000</v>
      </c>
      <c r="AC102" s="46" t="s">
        <v>241</v>
      </c>
      <c r="AD102" s="46">
        <v>24</v>
      </c>
      <c r="AE102" s="46" t="s">
        <v>302</v>
      </c>
      <c r="AF102" s="46" t="s">
        <v>182</v>
      </c>
      <c r="AG102" s="46" t="s">
        <v>183</v>
      </c>
      <c r="AH102" s="46" t="s">
        <v>184</v>
      </c>
      <c r="AI102" s="46" t="s">
        <v>798</v>
      </c>
      <c r="AJ102" s="46">
        <v>3460</v>
      </c>
      <c r="AK102" s="46">
        <v>3460</v>
      </c>
      <c r="AL102" s="46" t="s">
        <v>791</v>
      </c>
      <c r="AM102" s="46">
        <v>1212.1600000000001</v>
      </c>
      <c r="AN102" s="46">
        <v>2247.84</v>
      </c>
      <c r="AO102" s="46">
        <v>3460</v>
      </c>
      <c r="AP102" s="46">
        <v>63787.839999999997</v>
      </c>
      <c r="AQ102" s="46">
        <v>17308.16</v>
      </c>
      <c r="AR102" s="46">
        <v>81096</v>
      </c>
      <c r="AS102" s="46">
        <v>6561.23</v>
      </c>
      <c r="AT102" s="46">
        <v>3818.77</v>
      </c>
      <c r="AU102" s="46">
        <v>10380</v>
      </c>
      <c r="AV102" s="46">
        <v>4</v>
      </c>
      <c r="AW102" s="46">
        <v>72</v>
      </c>
      <c r="AX102" s="46" t="s">
        <v>305</v>
      </c>
      <c r="AY102" s="75">
        <v>45688</v>
      </c>
      <c r="AZ102" s="46"/>
      <c r="BA102" s="46"/>
      <c r="BB102" s="46" t="s">
        <v>188</v>
      </c>
      <c r="BC102" s="46" t="s">
        <v>189</v>
      </c>
      <c r="BD102" s="46"/>
      <c r="BE102" s="46">
        <v>0</v>
      </c>
      <c r="BF102" s="46"/>
      <c r="BG102" s="61">
        <v>45777</v>
      </c>
      <c r="BH102" s="61" t="s">
        <v>968</v>
      </c>
      <c r="BI102" s="60" t="s">
        <v>980</v>
      </c>
      <c r="BJ102" s="33"/>
      <c r="BK102" s="66"/>
      <c r="BL102" s="44"/>
      <c r="BM102" s="65"/>
      <c r="BN102" s="60" t="s">
        <v>978</v>
      </c>
      <c r="BO102" s="60"/>
      <c r="BP102" s="65"/>
      <c r="BQ102" s="80" t="s">
        <v>981</v>
      </c>
    </row>
    <row r="103" spans="1:69" hidden="1" x14ac:dyDescent="0.3">
      <c r="A103" s="45">
        <v>98</v>
      </c>
      <c r="B103" s="46" t="s">
        <v>153</v>
      </c>
      <c r="C103" s="46" t="s">
        <v>158</v>
      </c>
      <c r="D103" s="46" t="s">
        <v>166</v>
      </c>
      <c r="E103" s="46" t="s">
        <v>167</v>
      </c>
      <c r="F103" s="46" t="s">
        <v>168</v>
      </c>
      <c r="G103" s="46" t="s">
        <v>161</v>
      </c>
      <c r="H103" s="46" t="s">
        <v>162</v>
      </c>
      <c r="I103" s="46">
        <v>194489</v>
      </c>
      <c r="J103" s="46" t="s">
        <v>484</v>
      </c>
      <c r="K103" s="46">
        <v>194489</v>
      </c>
      <c r="L103" s="46" t="s">
        <v>165</v>
      </c>
      <c r="M103" s="46" t="s">
        <v>164</v>
      </c>
      <c r="N103" s="46">
        <v>242235</v>
      </c>
      <c r="O103" s="46" t="s">
        <v>485</v>
      </c>
      <c r="P103" s="46">
        <v>318461</v>
      </c>
      <c r="Q103" s="46" t="s">
        <v>803</v>
      </c>
      <c r="R103" s="46" t="s">
        <v>172</v>
      </c>
      <c r="S103" s="46" t="s">
        <v>804</v>
      </c>
      <c r="T103" s="46"/>
      <c r="U103" s="46" t="s">
        <v>201</v>
      </c>
      <c r="V103" s="46" t="s">
        <v>176</v>
      </c>
      <c r="W103" s="46">
        <v>0</v>
      </c>
      <c r="X103" s="46" t="s">
        <v>203</v>
      </c>
      <c r="Y103" s="46">
        <v>358869996</v>
      </c>
      <c r="Z103" s="83" t="s">
        <v>805</v>
      </c>
      <c r="AA103" s="46" t="s">
        <v>256</v>
      </c>
      <c r="AB103" s="46">
        <v>45000</v>
      </c>
      <c r="AC103" s="46" t="s">
        <v>206</v>
      </c>
      <c r="AD103" s="46">
        <v>24</v>
      </c>
      <c r="AE103" s="46" t="s">
        <v>302</v>
      </c>
      <c r="AF103" s="46" t="s">
        <v>182</v>
      </c>
      <c r="AG103" s="46" t="s">
        <v>806</v>
      </c>
      <c r="AH103" s="46" t="s">
        <v>184</v>
      </c>
      <c r="AI103" s="46" t="s">
        <v>807</v>
      </c>
      <c r="AJ103" s="46">
        <v>2400</v>
      </c>
      <c r="AK103" s="46">
        <v>2400</v>
      </c>
      <c r="AL103" s="46" t="s">
        <v>334</v>
      </c>
      <c r="AM103" s="46">
        <v>6385.27</v>
      </c>
      <c r="AN103" s="46">
        <v>3214.73</v>
      </c>
      <c r="AO103" s="46">
        <v>9600</v>
      </c>
      <c r="AP103" s="46">
        <v>38614.730000000003</v>
      </c>
      <c r="AQ103" s="46">
        <v>8744.27</v>
      </c>
      <c r="AR103" s="46">
        <v>47359</v>
      </c>
      <c r="AS103" s="46">
        <v>1666.85</v>
      </c>
      <c r="AT103" s="46">
        <v>733.15</v>
      </c>
      <c r="AU103" s="46">
        <v>2400</v>
      </c>
      <c r="AV103" s="46">
        <v>5</v>
      </c>
      <c r="AW103" s="46">
        <v>24</v>
      </c>
      <c r="AX103" s="46" t="s">
        <v>187</v>
      </c>
      <c r="AY103" s="75">
        <v>45744</v>
      </c>
      <c r="AZ103" s="46"/>
      <c r="BA103" s="46"/>
      <c r="BB103" s="46" t="s">
        <v>188</v>
      </c>
      <c r="BC103" s="46" t="s">
        <v>189</v>
      </c>
      <c r="BD103" s="46"/>
      <c r="BE103" s="46">
        <v>0</v>
      </c>
      <c r="BF103" s="46"/>
      <c r="BG103" s="61">
        <v>45776</v>
      </c>
      <c r="BH103" s="61" t="s">
        <v>968</v>
      </c>
      <c r="BI103" s="60" t="s">
        <v>980</v>
      </c>
      <c r="BJ103" s="33"/>
      <c r="BK103" s="66"/>
      <c r="BL103" s="44"/>
      <c r="BM103" s="65"/>
      <c r="BN103" s="60" t="s">
        <v>978</v>
      </c>
      <c r="BO103" s="60"/>
      <c r="BP103" s="65"/>
      <c r="BQ103" s="80" t="s">
        <v>981</v>
      </c>
    </row>
    <row r="104" spans="1:69" hidden="1" x14ac:dyDescent="0.3">
      <c r="A104" s="45">
        <v>99</v>
      </c>
      <c r="B104" s="46" t="s">
        <v>153</v>
      </c>
      <c r="C104" s="46" t="s">
        <v>158</v>
      </c>
      <c r="D104" s="46" t="s">
        <v>166</v>
      </c>
      <c r="E104" s="46" t="s">
        <v>167</v>
      </c>
      <c r="F104" s="46" t="s">
        <v>168</v>
      </c>
      <c r="G104" s="46" t="s">
        <v>161</v>
      </c>
      <c r="H104" s="46" t="s">
        <v>162</v>
      </c>
      <c r="I104" s="46">
        <v>194489</v>
      </c>
      <c r="J104" s="46" t="s">
        <v>484</v>
      </c>
      <c r="K104" s="46">
        <v>194489</v>
      </c>
      <c r="L104" s="46" t="s">
        <v>165</v>
      </c>
      <c r="M104" s="46" t="s">
        <v>164</v>
      </c>
      <c r="N104" s="46">
        <v>242235</v>
      </c>
      <c r="O104" s="46" t="s">
        <v>485</v>
      </c>
      <c r="P104" s="46">
        <v>321139</v>
      </c>
      <c r="Q104" s="46" t="s">
        <v>808</v>
      </c>
      <c r="R104" s="46" t="s">
        <v>172</v>
      </c>
      <c r="S104" s="46" t="s">
        <v>809</v>
      </c>
      <c r="T104" s="46"/>
      <c r="U104" s="46" t="s">
        <v>201</v>
      </c>
      <c r="V104" s="46" t="s">
        <v>176</v>
      </c>
      <c r="W104" s="46">
        <v>0</v>
      </c>
      <c r="X104" s="46" t="s">
        <v>203</v>
      </c>
      <c r="Y104" s="46">
        <v>358869998</v>
      </c>
      <c r="Z104" s="83" t="s">
        <v>810</v>
      </c>
      <c r="AA104" s="46" t="s">
        <v>256</v>
      </c>
      <c r="AB104" s="46">
        <v>53000</v>
      </c>
      <c r="AC104" s="46" t="s">
        <v>206</v>
      </c>
      <c r="AD104" s="46">
        <v>24</v>
      </c>
      <c r="AE104" s="46" t="s">
        <v>313</v>
      </c>
      <c r="AF104" s="46" t="s">
        <v>207</v>
      </c>
      <c r="AG104" s="46" t="s">
        <v>811</v>
      </c>
      <c r="AH104" s="46" t="s">
        <v>184</v>
      </c>
      <c r="AI104" s="46" t="s">
        <v>807</v>
      </c>
      <c r="AJ104" s="46">
        <v>2820</v>
      </c>
      <c r="AK104" s="46">
        <v>2820</v>
      </c>
      <c r="AL104" s="46" t="s">
        <v>812</v>
      </c>
      <c r="AM104" s="46">
        <v>3918.23</v>
      </c>
      <c r="AN104" s="46">
        <v>1721.77</v>
      </c>
      <c r="AO104" s="46">
        <v>5640</v>
      </c>
      <c r="AP104" s="46">
        <v>49081.77</v>
      </c>
      <c r="AQ104" s="46">
        <v>12407.23</v>
      </c>
      <c r="AR104" s="46">
        <v>61489</v>
      </c>
      <c r="AS104" s="46">
        <v>5530.68</v>
      </c>
      <c r="AT104" s="46">
        <v>2929.32</v>
      </c>
      <c r="AU104" s="46">
        <v>8460</v>
      </c>
      <c r="AV104" s="46">
        <v>5</v>
      </c>
      <c r="AW104" s="46">
        <v>80</v>
      </c>
      <c r="AX104" s="46" t="s">
        <v>305</v>
      </c>
      <c r="AY104" s="75">
        <v>45685</v>
      </c>
      <c r="AZ104" s="46"/>
      <c r="BA104" s="46"/>
      <c r="BB104" s="46" t="s">
        <v>188</v>
      </c>
      <c r="BC104" s="46" t="s">
        <v>189</v>
      </c>
      <c r="BD104" s="46"/>
      <c r="BE104" s="46">
        <v>0</v>
      </c>
      <c r="BF104" s="46"/>
      <c r="BG104" s="61">
        <v>45776</v>
      </c>
      <c r="BH104" s="61" t="s">
        <v>968</v>
      </c>
      <c r="BI104" s="60" t="s">
        <v>980</v>
      </c>
      <c r="BJ104" s="33"/>
      <c r="BK104" s="66"/>
      <c r="BL104" s="44"/>
      <c r="BM104" s="65"/>
      <c r="BN104" s="60" t="s">
        <v>978</v>
      </c>
      <c r="BO104" s="60"/>
      <c r="BP104" s="65"/>
      <c r="BQ104" s="80" t="s">
        <v>981</v>
      </c>
    </row>
    <row r="105" spans="1:69" hidden="1" x14ac:dyDescent="0.3">
      <c r="A105" s="45">
        <v>100</v>
      </c>
      <c r="B105" s="46" t="s">
        <v>153</v>
      </c>
      <c r="C105" s="46" t="s">
        <v>158</v>
      </c>
      <c r="D105" s="46" t="s">
        <v>166</v>
      </c>
      <c r="E105" s="46" t="s">
        <v>167</v>
      </c>
      <c r="F105" s="46" t="s">
        <v>168</v>
      </c>
      <c r="G105" s="46" t="s">
        <v>161</v>
      </c>
      <c r="H105" s="46" t="s">
        <v>162</v>
      </c>
      <c r="I105" s="46">
        <v>195423</v>
      </c>
      <c r="J105" s="46" t="s">
        <v>269</v>
      </c>
      <c r="K105" s="46">
        <v>195423</v>
      </c>
      <c r="L105" s="46" t="s">
        <v>165</v>
      </c>
      <c r="M105" s="46" t="s">
        <v>164</v>
      </c>
      <c r="N105" s="46">
        <v>373635</v>
      </c>
      <c r="O105" s="46" t="s">
        <v>270</v>
      </c>
      <c r="P105" s="46">
        <v>544700</v>
      </c>
      <c r="Q105" s="46" t="s">
        <v>639</v>
      </c>
      <c r="R105" s="46" t="s">
        <v>172</v>
      </c>
      <c r="S105" s="46" t="s">
        <v>813</v>
      </c>
      <c r="T105" s="46"/>
      <c r="U105" s="46" t="s">
        <v>201</v>
      </c>
      <c r="V105" s="46" t="s">
        <v>176</v>
      </c>
      <c r="W105" s="46">
        <v>0</v>
      </c>
      <c r="X105" s="46" t="s">
        <v>203</v>
      </c>
      <c r="Y105" s="46">
        <v>358869999</v>
      </c>
      <c r="Z105" s="83" t="s">
        <v>814</v>
      </c>
      <c r="AA105" s="46" t="s">
        <v>256</v>
      </c>
      <c r="AB105" s="46">
        <v>12000</v>
      </c>
      <c r="AC105" s="46" t="s">
        <v>206</v>
      </c>
      <c r="AD105" s="46">
        <v>12</v>
      </c>
      <c r="AE105" s="46" t="s">
        <v>219</v>
      </c>
      <c r="AF105" s="46" t="s">
        <v>182</v>
      </c>
      <c r="AG105" s="46" t="s">
        <v>265</v>
      </c>
      <c r="AH105" s="46" t="s">
        <v>184</v>
      </c>
      <c r="AI105" s="46" t="s">
        <v>815</v>
      </c>
      <c r="AJ105" s="46">
        <v>1140</v>
      </c>
      <c r="AK105" s="46">
        <v>1140</v>
      </c>
      <c r="AL105" s="46" t="s">
        <v>816</v>
      </c>
      <c r="AM105" s="46">
        <v>2740.55</v>
      </c>
      <c r="AN105" s="46">
        <v>679.45</v>
      </c>
      <c r="AO105" s="46">
        <v>3420</v>
      </c>
      <c r="AP105" s="46">
        <v>9259.4500000000007</v>
      </c>
      <c r="AQ105" s="46">
        <v>953.55</v>
      </c>
      <c r="AR105" s="46">
        <v>10213</v>
      </c>
      <c r="AS105" s="46">
        <v>1946.7</v>
      </c>
      <c r="AT105" s="46">
        <v>333.3</v>
      </c>
      <c r="AU105" s="46">
        <v>2280</v>
      </c>
      <c r="AV105" s="46">
        <v>5</v>
      </c>
      <c r="AW105" s="46">
        <v>45</v>
      </c>
      <c r="AX105" s="46" t="s">
        <v>335</v>
      </c>
      <c r="AY105" s="75">
        <v>45704</v>
      </c>
      <c r="AZ105" s="46"/>
      <c r="BA105" s="46"/>
      <c r="BB105" s="46" t="s">
        <v>188</v>
      </c>
      <c r="BC105" s="46" t="s">
        <v>189</v>
      </c>
      <c r="BD105" s="46"/>
      <c r="BE105" s="46">
        <v>0</v>
      </c>
      <c r="BF105" s="46"/>
      <c r="BG105" s="61">
        <v>45775</v>
      </c>
      <c r="BH105" s="61" t="s">
        <v>968</v>
      </c>
      <c r="BI105" s="60" t="s">
        <v>980</v>
      </c>
      <c r="BJ105" s="33"/>
      <c r="BK105" s="66"/>
      <c r="BL105" s="44"/>
      <c r="BM105" s="65"/>
      <c r="BN105" s="60" t="s">
        <v>978</v>
      </c>
      <c r="BO105" s="60"/>
      <c r="BP105" s="65"/>
      <c r="BQ105" s="80" t="s">
        <v>981</v>
      </c>
    </row>
    <row r="106" spans="1:69" hidden="1" x14ac:dyDescent="0.3">
      <c r="A106" s="45">
        <v>101</v>
      </c>
      <c r="B106" s="46" t="s">
        <v>153</v>
      </c>
      <c r="C106" s="46" t="s">
        <v>158</v>
      </c>
      <c r="D106" s="46" t="s">
        <v>166</v>
      </c>
      <c r="E106" s="46" t="s">
        <v>167</v>
      </c>
      <c r="F106" s="46" t="s">
        <v>168</v>
      </c>
      <c r="G106" s="46" t="s">
        <v>161</v>
      </c>
      <c r="H106" s="46" t="s">
        <v>162</v>
      </c>
      <c r="I106" s="46">
        <v>73213</v>
      </c>
      <c r="J106" s="46" t="s">
        <v>606</v>
      </c>
      <c r="K106" s="46">
        <v>73213</v>
      </c>
      <c r="L106" s="46" t="s">
        <v>165</v>
      </c>
      <c r="M106" s="46" t="s">
        <v>164</v>
      </c>
      <c r="N106" s="46">
        <v>124199</v>
      </c>
      <c r="O106" s="46" t="s">
        <v>607</v>
      </c>
      <c r="P106" s="46">
        <v>168520</v>
      </c>
      <c r="Q106" s="46" t="s">
        <v>817</v>
      </c>
      <c r="R106" s="46" t="s">
        <v>172</v>
      </c>
      <c r="S106" s="46" t="s">
        <v>818</v>
      </c>
      <c r="T106" s="46"/>
      <c r="U106" s="46" t="s">
        <v>201</v>
      </c>
      <c r="V106" s="46" t="s">
        <v>176</v>
      </c>
      <c r="W106" s="46">
        <v>0</v>
      </c>
      <c r="X106" s="46" t="s">
        <v>203</v>
      </c>
      <c r="Y106" s="46">
        <v>358870006</v>
      </c>
      <c r="Z106" s="83" t="s">
        <v>819</v>
      </c>
      <c r="AA106" s="46" t="s">
        <v>797</v>
      </c>
      <c r="AB106" s="46">
        <v>44000</v>
      </c>
      <c r="AC106" s="46" t="s">
        <v>180</v>
      </c>
      <c r="AD106" s="46">
        <v>24</v>
      </c>
      <c r="AE106" s="46" t="s">
        <v>219</v>
      </c>
      <c r="AF106" s="46" t="s">
        <v>182</v>
      </c>
      <c r="AG106" s="46" t="s">
        <v>820</v>
      </c>
      <c r="AH106" s="46" t="s">
        <v>184</v>
      </c>
      <c r="AI106" s="46" t="s">
        <v>821</v>
      </c>
      <c r="AJ106" s="46">
        <v>2340</v>
      </c>
      <c r="AK106" s="46">
        <v>2340</v>
      </c>
      <c r="AL106" s="46" t="s">
        <v>334</v>
      </c>
      <c r="AM106" s="46">
        <v>1116.74</v>
      </c>
      <c r="AN106" s="46">
        <v>1223.26</v>
      </c>
      <c r="AO106" s="46">
        <v>2340</v>
      </c>
      <c r="AP106" s="46">
        <v>42883.26</v>
      </c>
      <c r="AQ106" s="46">
        <v>11397.74</v>
      </c>
      <c r="AR106" s="46">
        <v>54281</v>
      </c>
      <c r="AS106" s="46">
        <v>4475.95</v>
      </c>
      <c r="AT106" s="46">
        <v>2544.0500000000002</v>
      </c>
      <c r="AU106" s="46">
        <v>7020</v>
      </c>
      <c r="AV106" s="46">
        <v>4</v>
      </c>
      <c r="AW106" s="46">
        <v>83</v>
      </c>
      <c r="AX106" s="46" t="s">
        <v>305</v>
      </c>
      <c r="AY106" s="75">
        <v>45744</v>
      </c>
      <c r="AZ106" s="46"/>
      <c r="BA106" s="46"/>
      <c r="BB106" s="46" t="s">
        <v>188</v>
      </c>
      <c r="BC106" s="46" t="s">
        <v>189</v>
      </c>
      <c r="BD106" s="46"/>
      <c r="BE106" s="46">
        <v>0</v>
      </c>
      <c r="BF106" s="46"/>
      <c r="BG106" s="61">
        <v>45777</v>
      </c>
      <c r="BH106" s="61" t="s">
        <v>968</v>
      </c>
      <c r="BI106" s="60" t="s">
        <v>980</v>
      </c>
      <c r="BJ106" s="33"/>
      <c r="BK106" s="66"/>
      <c r="BL106" s="44"/>
      <c r="BM106" s="65"/>
      <c r="BN106" s="60" t="s">
        <v>978</v>
      </c>
      <c r="BO106" s="60"/>
      <c r="BP106" s="65"/>
      <c r="BQ106" s="80" t="s">
        <v>981</v>
      </c>
    </row>
    <row r="107" spans="1:69" x14ac:dyDescent="0.3">
      <c r="A107" s="45">
        <v>102</v>
      </c>
      <c r="B107" s="46" t="s">
        <v>153</v>
      </c>
      <c r="C107" s="46" t="s">
        <v>158</v>
      </c>
      <c r="D107" s="46" t="s">
        <v>166</v>
      </c>
      <c r="E107" s="46" t="s">
        <v>167</v>
      </c>
      <c r="F107" s="46" t="s">
        <v>168</v>
      </c>
      <c r="G107" s="46" t="s">
        <v>161</v>
      </c>
      <c r="H107" s="46" t="s">
        <v>162</v>
      </c>
      <c r="I107" s="46">
        <v>75144</v>
      </c>
      <c r="J107" s="46" t="s">
        <v>223</v>
      </c>
      <c r="K107" s="46">
        <v>75144</v>
      </c>
      <c r="L107" s="46" t="s">
        <v>165</v>
      </c>
      <c r="M107" s="46" t="s">
        <v>164</v>
      </c>
      <c r="N107" s="46">
        <v>123530</v>
      </c>
      <c r="O107" s="46" t="s">
        <v>822</v>
      </c>
      <c r="P107" s="46">
        <v>167734</v>
      </c>
      <c r="Q107" s="46" t="s">
        <v>823</v>
      </c>
      <c r="R107" s="46" t="s">
        <v>172</v>
      </c>
      <c r="S107" s="46" t="s">
        <v>824</v>
      </c>
      <c r="T107" s="46"/>
      <c r="U107" s="46" t="s">
        <v>201</v>
      </c>
      <c r="V107" s="46" t="s">
        <v>176</v>
      </c>
      <c r="W107" s="46">
        <v>0</v>
      </c>
      <c r="X107" s="46" t="s">
        <v>825</v>
      </c>
      <c r="Y107" s="46">
        <v>358870012</v>
      </c>
      <c r="Z107" s="83" t="s">
        <v>826</v>
      </c>
      <c r="AA107" s="46" t="s">
        <v>256</v>
      </c>
      <c r="AB107" s="46">
        <v>28000</v>
      </c>
      <c r="AC107" s="46" t="s">
        <v>180</v>
      </c>
      <c r="AD107" s="46">
        <v>18</v>
      </c>
      <c r="AE107" s="46" t="s">
        <v>219</v>
      </c>
      <c r="AF107" s="46" t="s">
        <v>207</v>
      </c>
      <c r="AG107" s="46" t="s">
        <v>827</v>
      </c>
      <c r="AH107" s="46" t="s">
        <v>184</v>
      </c>
      <c r="AI107" s="46" t="s">
        <v>790</v>
      </c>
      <c r="AJ107" s="46">
        <v>1880</v>
      </c>
      <c r="AK107" s="46">
        <v>1880</v>
      </c>
      <c r="AL107" s="46" t="s">
        <v>288</v>
      </c>
      <c r="AM107" s="46">
        <v>5619.57</v>
      </c>
      <c r="AN107" s="46">
        <v>1900.43</v>
      </c>
      <c r="AO107" s="46">
        <v>7520</v>
      </c>
      <c r="AP107" s="46">
        <v>22380.43</v>
      </c>
      <c r="AQ107" s="46">
        <v>3605.57</v>
      </c>
      <c r="AR107" s="46">
        <v>25986</v>
      </c>
      <c r="AS107" s="46">
        <v>1348.85</v>
      </c>
      <c r="AT107" s="46">
        <v>531.15</v>
      </c>
      <c r="AU107" s="46">
        <v>1880</v>
      </c>
      <c r="AV107" s="46">
        <v>5</v>
      </c>
      <c r="AW107" s="46">
        <v>20</v>
      </c>
      <c r="AX107" s="46" t="s">
        <v>187</v>
      </c>
      <c r="AY107" s="75">
        <v>45728</v>
      </c>
      <c r="AZ107" s="46"/>
      <c r="BA107" s="46"/>
      <c r="BB107" s="46" t="s">
        <v>188</v>
      </c>
      <c r="BC107" s="46" t="s">
        <v>189</v>
      </c>
      <c r="BD107" s="46"/>
      <c r="BE107" s="46">
        <v>0</v>
      </c>
      <c r="BF107" s="46"/>
      <c r="BG107" s="61">
        <v>45777</v>
      </c>
      <c r="BH107" s="61" t="s">
        <v>968</v>
      </c>
      <c r="BI107" s="60" t="s">
        <v>969</v>
      </c>
      <c r="BJ107" s="33" t="s">
        <v>970</v>
      </c>
      <c r="BK107" s="66" t="s">
        <v>972</v>
      </c>
      <c r="BL107" s="44"/>
      <c r="BM107" s="65"/>
      <c r="BN107" s="60" t="s">
        <v>978</v>
      </c>
      <c r="BO107" s="60"/>
      <c r="BP107" s="65"/>
      <c r="BQ107" s="79" t="s">
        <v>1029</v>
      </c>
    </row>
    <row r="108" spans="1:69" hidden="1" x14ac:dyDescent="0.3">
      <c r="A108" s="45">
        <v>103</v>
      </c>
      <c r="B108" s="46" t="s">
        <v>153</v>
      </c>
      <c r="C108" s="46" t="s">
        <v>158</v>
      </c>
      <c r="D108" s="46" t="s">
        <v>166</v>
      </c>
      <c r="E108" s="46" t="s">
        <v>167</v>
      </c>
      <c r="F108" s="46" t="s">
        <v>168</v>
      </c>
      <c r="G108" s="46" t="s">
        <v>161</v>
      </c>
      <c r="H108" s="46" t="s">
        <v>162</v>
      </c>
      <c r="I108" s="46">
        <v>145208</v>
      </c>
      <c r="J108" s="46" t="s">
        <v>234</v>
      </c>
      <c r="K108" s="46">
        <v>145208</v>
      </c>
      <c r="L108" s="46" t="s">
        <v>165</v>
      </c>
      <c r="M108" s="46" t="s">
        <v>164</v>
      </c>
      <c r="N108" s="46">
        <v>245602</v>
      </c>
      <c r="O108" s="46" t="s">
        <v>235</v>
      </c>
      <c r="P108" s="46">
        <v>322725</v>
      </c>
      <c r="Q108" s="46" t="s">
        <v>704</v>
      </c>
      <c r="R108" s="46" t="s">
        <v>172</v>
      </c>
      <c r="S108" s="46" t="s">
        <v>828</v>
      </c>
      <c r="T108" s="46" t="s">
        <v>829</v>
      </c>
      <c r="U108" s="46" t="s">
        <v>201</v>
      </c>
      <c r="V108" s="46" t="s">
        <v>176</v>
      </c>
      <c r="W108" s="46">
        <v>0</v>
      </c>
      <c r="X108" s="46" t="s">
        <v>203</v>
      </c>
      <c r="Y108" s="46">
        <v>359032529</v>
      </c>
      <c r="Z108" s="83" t="s">
        <v>830</v>
      </c>
      <c r="AA108" s="46" t="s">
        <v>831</v>
      </c>
      <c r="AB108" s="46">
        <v>65000</v>
      </c>
      <c r="AC108" s="46" t="s">
        <v>241</v>
      </c>
      <c r="AD108" s="46">
        <v>24</v>
      </c>
      <c r="AE108" s="46" t="s">
        <v>684</v>
      </c>
      <c r="AF108" s="46" t="s">
        <v>207</v>
      </c>
      <c r="AG108" s="46" t="s">
        <v>832</v>
      </c>
      <c r="AH108" s="46" t="s">
        <v>184</v>
      </c>
      <c r="AI108" s="46" t="s">
        <v>833</v>
      </c>
      <c r="AJ108" s="46">
        <v>3460</v>
      </c>
      <c r="AK108" s="46">
        <v>3460</v>
      </c>
      <c r="AL108" s="46" t="s">
        <v>833</v>
      </c>
      <c r="AM108" s="46">
        <v>1300.31</v>
      </c>
      <c r="AN108" s="46">
        <v>2159.69</v>
      </c>
      <c r="AO108" s="46">
        <v>3460</v>
      </c>
      <c r="AP108" s="46">
        <v>63699.69</v>
      </c>
      <c r="AQ108" s="46">
        <v>16923.310000000001</v>
      </c>
      <c r="AR108" s="46">
        <v>80623</v>
      </c>
      <c r="AS108" s="46">
        <v>4543.8900000000003</v>
      </c>
      <c r="AT108" s="46">
        <v>2376.11</v>
      </c>
      <c r="AU108" s="46">
        <v>6920</v>
      </c>
      <c r="AV108" s="46">
        <v>3</v>
      </c>
      <c r="AW108" s="46">
        <v>44</v>
      </c>
      <c r="AX108" s="46" t="s">
        <v>335</v>
      </c>
      <c r="AY108" s="75">
        <v>45702</v>
      </c>
      <c r="AZ108" s="46"/>
      <c r="BA108" s="46"/>
      <c r="BB108" s="46" t="s">
        <v>188</v>
      </c>
      <c r="BC108" s="46" t="s">
        <v>189</v>
      </c>
      <c r="BD108" s="46"/>
      <c r="BE108" s="46">
        <v>0</v>
      </c>
      <c r="BF108" s="46" t="s">
        <v>829</v>
      </c>
      <c r="BG108" s="61">
        <v>45777</v>
      </c>
      <c r="BH108" s="61" t="s">
        <v>968</v>
      </c>
      <c r="BI108" s="60" t="s">
        <v>980</v>
      </c>
      <c r="BJ108" s="33"/>
      <c r="BK108" s="66"/>
      <c r="BL108" s="44"/>
      <c r="BM108" s="65"/>
      <c r="BN108" s="60" t="s">
        <v>978</v>
      </c>
      <c r="BO108" s="60"/>
      <c r="BP108" s="65"/>
      <c r="BQ108" s="80" t="s">
        <v>981</v>
      </c>
    </row>
    <row r="109" spans="1:69" hidden="1" x14ac:dyDescent="0.3">
      <c r="A109" s="45">
        <v>104</v>
      </c>
      <c r="B109" s="46" t="s">
        <v>153</v>
      </c>
      <c r="C109" s="46" t="s">
        <v>158</v>
      </c>
      <c r="D109" s="46" t="s">
        <v>166</v>
      </c>
      <c r="E109" s="46" t="s">
        <v>167</v>
      </c>
      <c r="F109" s="46" t="s">
        <v>168</v>
      </c>
      <c r="G109" s="46" t="s">
        <v>161</v>
      </c>
      <c r="H109" s="46" t="s">
        <v>162</v>
      </c>
      <c r="I109" s="46">
        <v>194489</v>
      </c>
      <c r="J109" s="46" t="s">
        <v>484</v>
      </c>
      <c r="K109" s="46">
        <v>194489</v>
      </c>
      <c r="L109" s="46" t="s">
        <v>165</v>
      </c>
      <c r="M109" s="46" t="s">
        <v>164</v>
      </c>
      <c r="N109" s="46">
        <v>242235</v>
      </c>
      <c r="O109" s="46" t="s">
        <v>485</v>
      </c>
      <c r="P109" s="46">
        <v>321837</v>
      </c>
      <c r="Q109" s="46" t="s">
        <v>834</v>
      </c>
      <c r="R109" s="46" t="s">
        <v>172</v>
      </c>
      <c r="S109" s="46" t="s">
        <v>835</v>
      </c>
      <c r="T109" s="46" t="s">
        <v>836</v>
      </c>
      <c r="U109" s="46" t="s">
        <v>175</v>
      </c>
      <c r="V109" s="46" t="s">
        <v>176</v>
      </c>
      <c r="W109" s="46">
        <v>541</v>
      </c>
      <c r="X109" s="46" t="s">
        <v>203</v>
      </c>
      <c r="Y109" s="46">
        <v>351388225</v>
      </c>
      <c r="Z109" s="83" t="s">
        <v>837</v>
      </c>
      <c r="AA109" s="46" t="s">
        <v>344</v>
      </c>
      <c r="AB109" s="46">
        <v>42000</v>
      </c>
      <c r="AC109" s="46" t="s">
        <v>206</v>
      </c>
      <c r="AD109" s="46">
        <v>24</v>
      </c>
      <c r="AE109" s="46" t="s">
        <v>181</v>
      </c>
      <c r="AF109" s="46" t="s">
        <v>207</v>
      </c>
      <c r="AG109" s="46" t="s">
        <v>345</v>
      </c>
      <c r="AH109" s="46" t="s">
        <v>184</v>
      </c>
      <c r="AI109" s="46" t="s">
        <v>838</v>
      </c>
      <c r="AJ109" s="46">
        <v>2250</v>
      </c>
      <c r="AK109" s="46">
        <v>2250</v>
      </c>
      <c r="AL109" s="46" t="s">
        <v>839</v>
      </c>
      <c r="AM109" s="46">
        <v>39665.629999999997</v>
      </c>
      <c r="AN109" s="46">
        <v>12084.37</v>
      </c>
      <c r="AO109" s="46">
        <v>51750</v>
      </c>
      <c r="AP109" s="46">
        <v>2334.37</v>
      </c>
      <c r="AQ109" s="46">
        <v>48.63</v>
      </c>
      <c r="AR109" s="46">
        <v>2383</v>
      </c>
      <c r="AS109" s="46">
        <v>0</v>
      </c>
      <c r="AT109" s="46">
        <v>0</v>
      </c>
      <c r="AU109" s="46">
        <v>0</v>
      </c>
      <c r="AV109" s="46">
        <v>23</v>
      </c>
      <c r="AW109" s="46"/>
      <c r="AX109" s="46" t="s">
        <v>245</v>
      </c>
      <c r="AY109" s="75">
        <v>45750</v>
      </c>
      <c r="AZ109" s="46"/>
      <c r="BA109" s="46"/>
      <c r="BB109" s="46" t="s">
        <v>188</v>
      </c>
      <c r="BC109" s="46" t="s">
        <v>189</v>
      </c>
      <c r="BD109" s="46"/>
      <c r="BE109" s="46">
        <v>0</v>
      </c>
      <c r="BF109" s="46" t="s">
        <v>836</v>
      </c>
      <c r="BG109" s="61">
        <v>45776</v>
      </c>
      <c r="BH109" s="61" t="s">
        <v>968</v>
      </c>
      <c r="BI109" s="60" t="s">
        <v>980</v>
      </c>
      <c r="BJ109" s="33"/>
      <c r="BK109" s="66"/>
      <c r="BL109" s="44"/>
      <c r="BM109" s="65"/>
      <c r="BN109" s="60" t="s">
        <v>978</v>
      </c>
      <c r="BO109" s="60"/>
      <c r="BP109" s="65"/>
      <c r="BQ109" s="80" t="s">
        <v>981</v>
      </c>
    </row>
    <row r="110" spans="1:69" hidden="1" x14ac:dyDescent="0.3">
      <c r="A110" s="45">
        <v>105</v>
      </c>
      <c r="B110" s="46" t="s">
        <v>153</v>
      </c>
      <c r="C110" s="46" t="s">
        <v>158</v>
      </c>
      <c r="D110" s="46" t="s">
        <v>166</v>
      </c>
      <c r="E110" s="46" t="s">
        <v>167</v>
      </c>
      <c r="F110" s="46" t="s">
        <v>168</v>
      </c>
      <c r="G110" s="46" t="s">
        <v>161</v>
      </c>
      <c r="H110" s="46" t="s">
        <v>162</v>
      </c>
      <c r="I110" s="46">
        <v>195423</v>
      </c>
      <c r="J110" s="46" t="s">
        <v>269</v>
      </c>
      <c r="K110" s="46">
        <v>195423</v>
      </c>
      <c r="L110" s="46" t="s">
        <v>165</v>
      </c>
      <c r="M110" s="46" t="s">
        <v>164</v>
      </c>
      <c r="N110" s="46">
        <v>373635</v>
      </c>
      <c r="O110" s="46" t="s">
        <v>270</v>
      </c>
      <c r="P110" s="46">
        <v>544700</v>
      </c>
      <c r="Q110" s="46" t="s">
        <v>639</v>
      </c>
      <c r="R110" s="46" t="s">
        <v>172</v>
      </c>
      <c r="S110" s="46" t="s">
        <v>840</v>
      </c>
      <c r="T110" s="46" t="s">
        <v>841</v>
      </c>
      <c r="U110" s="46" t="s">
        <v>201</v>
      </c>
      <c r="V110" s="46" t="s">
        <v>176</v>
      </c>
      <c r="W110" s="46">
        <v>541</v>
      </c>
      <c r="X110" s="46" t="s">
        <v>203</v>
      </c>
      <c r="Y110" s="46">
        <v>351427072</v>
      </c>
      <c r="Z110" s="83" t="s">
        <v>842</v>
      </c>
      <c r="AA110" s="46" t="s">
        <v>330</v>
      </c>
      <c r="AB110" s="46">
        <v>40000</v>
      </c>
      <c r="AC110" s="46" t="s">
        <v>206</v>
      </c>
      <c r="AD110" s="46">
        <v>24</v>
      </c>
      <c r="AE110" s="46" t="s">
        <v>181</v>
      </c>
      <c r="AF110" s="46" t="s">
        <v>207</v>
      </c>
      <c r="AG110" s="46" t="s">
        <v>332</v>
      </c>
      <c r="AH110" s="46" t="s">
        <v>184</v>
      </c>
      <c r="AI110" s="46" t="s">
        <v>838</v>
      </c>
      <c r="AJ110" s="46">
        <v>2150</v>
      </c>
      <c r="AK110" s="46">
        <v>2150</v>
      </c>
      <c r="AL110" s="46" t="s">
        <v>726</v>
      </c>
      <c r="AM110" s="46">
        <v>37682.79</v>
      </c>
      <c r="AN110" s="46">
        <v>11767.21</v>
      </c>
      <c r="AO110" s="46">
        <v>49450</v>
      </c>
      <c r="AP110" s="46">
        <v>2317.21</v>
      </c>
      <c r="AQ110" s="46">
        <v>47.79</v>
      </c>
      <c r="AR110" s="46">
        <v>2365</v>
      </c>
      <c r="AS110" s="46">
        <v>0</v>
      </c>
      <c r="AT110" s="46">
        <v>0</v>
      </c>
      <c r="AU110" s="46">
        <v>0</v>
      </c>
      <c r="AV110" s="46">
        <v>23</v>
      </c>
      <c r="AW110" s="46"/>
      <c r="AX110" s="46" t="s">
        <v>245</v>
      </c>
      <c r="AY110" s="75">
        <v>45762</v>
      </c>
      <c r="AZ110" s="46"/>
      <c r="BA110" s="46"/>
      <c r="BB110" s="46" t="s">
        <v>188</v>
      </c>
      <c r="BC110" s="46" t="s">
        <v>189</v>
      </c>
      <c r="BD110" s="46"/>
      <c r="BE110" s="46">
        <v>0</v>
      </c>
      <c r="BF110" s="46" t="s">
        <v>841</v>
      </c>
      <c r="BG110" s="61">
        <v>45775</v>
      </c>
      <c r="BH110" s="61" t="s">
        <v>968</v>
      </c>
      <c r="BI110" s="60" t="s">
        <v>980</v>
      </c>
      <c r="BJ110" s="33"/>
      <c r="BK110" s="66"/>
      <c r="BL110" s="44"/>
      <c r="BM110" s="65"/>
      <c r="BN110" s="60" t="s">
        <v>978</v>
      </c>
      <c r="BO110" s="60"/>
      <c r="BP110" s="65"/>
      <c r="BQ110" s="80" t="s">
        <v>981</v>
      </c>
    </row>
    <row r="111" spans="1:69" hidden="1" x14ac:dyDescent="0.3">
      <c r="A111" s="45">
        <v>106</v>
      </c>
      <c r="B111" s="46" t="s">
        <v>153</v>
      </c>
      <c r="C111" s="46" t="s">
        <v>158</v>
      </c>
      <c r="D111" s="46" t="s">
        <v>166</v>
      </c>
      <c r="E111" s="46" t="s">
        <v>167</v>
      </c>
      <c r="F111" s="46" t="s">
        <v>168</v>
      </c>
      <c r="G111" s="46" t="s">
        <v>161</v>
      </c>
      <c r="H111" s="46" t="s">
        <v>162</v>
      </c>
      <c r="I111" s="46">
        <v>75144</v>
      </c>
      <c r="J111" s="46" t="s">
        <v>223</v>
      </c>
      <c r="K111" s="46">
        <v>75144</v>
      </c>
      <c r="L111" s="46" t="s">
        <v>165</v>
      </c>
      <c r="M111" s="46" t="s">
        <v>164</v>
      </c>
      <c r="N111" s="46">
        <v>121089</v>
      </c>
      <c r="O111" s="46" t="s">
        <v>224</v>
      </c>
      <c r="P111" s="46">
        <v>164832</v>
      </c>
      <c r="Q111" s="46" t="s">
        <v>353</v>
      </c>
      <c r="R111" s="46" t="s">
        <v>172</v>
      </c>
      <c r="S111" s="46" t="s">
        <v>843</v>
      </c>
      <c r="T111" s="46" t="s">
        <v>844</v>
      </c>
      <c r="U111" s="46" t="s">
        <v>175</v>
      </c>
      <c r="V111" s="46" t="s">
        <v>176</v>
      </c>
      <c r="W111" s="46">
        <v>541</v>
      </c>
      <c r="X111" s="46" t="s">
        <v>845</v>
      </c>
      <c r="Y111" s="46">
        <v>351826581</v>
      </c>
      <c r="Z111" s="83" t="s">
        <v>846</v>
      </c>
      <c r="AA111" s="46" t="s">
        <v>362</v>
      </c>
      <c r="AB111" s="46">
        <v>42000</v>
      </c>
      <c r="AC111" s="46" t="s">
        <v>180</v>
      </c>
      <c r="AD111" s="46">
        <v>24</v>
      </c>
      <c r="AE111" s="46" t="s">
        <v>181</v>
      </c>
      <c r="AF111" s="46" t="s">
        <v>207</v>
      </c>
      <c r="AG111" s="46" t="s">
        <v>363</v>
      </c>
      <c r="AH111" s="46" t="s">
        <v>184</v>
      </c>
      <c r="AI111" s="46" t="s">
        <v>359</v>
      </c>
      <c r="AJ111" s="46">
        <v>2240</v>
      </c>
      <c r="AK111" s="46">
        <v>2240</v>
      </c>
      <c r="AL111" s="46" t="s">
        <v>429</v>
      </c>
      <c r="AM111" s="46">
        <v>34747.78</v>
      </c>
      <c r="AN111" s="46">
        <v>12292.22</v>
      </c>
      <c r="AO111" s="46">
        <v>47040</v>
      </c>
      <c r="AP111" s="46">
        <v>7252.22</v>
      </c>
      <c r="AQ111" s="46">
        <v>321.77999999999997</v>
      </c>
      <c r="AR111" s="46">
        <v>7574</v>
      </c>
      <c r="AS111" s="46">
        <v>0</v>
      </c>
      <c r="AT111" s="46">
        <v>0</v>
      </c>
      <c r="AU111" s="46">
        <v>0</v>
      </c>
      <c r="AV111" s="46">
        <v>21</v>
      </c>
      <c r="AW111" s="46"/>
      <c r="AX111" s="46" t="s">
        <v>245</v>
      </c>
      <c r="AY111" s="75">
        <v>45754</v>
      </c>
      <c r="AZ111" s="46"/>
      <c r="BA111" s="46"/>
      <c r="BB111" s="46" t="s">
        <v>188</v>
      </c>
      <c r="BC111" s="46" t="s">
        <v>189</v>
      </c>
      <c r="BD111" s="46"/>
      <c r="BE111" s="46">
        <v>0</v>
      </c>
      <c r="BF111" s="46" t="s">
        <v>844</v>
      </c>
      <c r="BG111" s="61">
        <v>45777</v>
      </c>
      <c r="BH111" s="61" t="s">
        <v>968</v>
      </c>
      <c r="BI111" s="60" t="s">
        <v>980</v>
      </c>
      <c r="BJ111" s="33"/>
      <c r="BK111" s="66"/>
      <c r="BL111" s="44"/>
      <c r="BM111" s="65"/>
      <c r="BN111" s="60" t="s">
        <v>978</v>
      </c>
      <c r="BO111" s="60"/>
      <c r="BP111" s="65"/>
      <c r="BQ111" s="80" t="s">
        <v>981</v>
      </c>
    </row>
    <row r="112" spans="1:69" x14ac:dyDescent="0.3">
      <c r="A112" s="45">
        <v>107</v>
      </c>
      <c r="B112" s="46" t="s">
        <v>153</v>
      </c>
      <c r="C112" s="46" t="s">
        <v>158</v>
      </c>
      <c r="D112" s="46" t="s">
        <v>166</v>
      </c>
      <c r="E112" s="46" t="s">
        <v>167</v>
      </c>
      <c r="F112" s="46" t="s">
        <v>168</v>
      </c>
      <c r="G112" s="46" t="s">
        <v>161</v>
      </c>
      <c r="H112" s="46" t="s">
        <v>162</v>
      </c>
      <c r="I112" s="46">
        <v>198021</v>
      </c>
      <c r="J112" s="46" t="s">
        <v>374</v>
      </c>
      <c r="K112" s="46">
        <v>198021</v>
      </c>
      <c r="L112" s="46" t="s">
        <v>165</v>
      </c>
      <c r="M112" s="46" t="s">
        <v>164</v>
      </c>
      <c r="N112" s="46">
        <v>251245</v>
      </c>
      <c r="O112" s="46" t="s">
        <v>375</v>
      </c>
      <c r="P112" s="46">
        <v>330030</v>
      </c>
      <c r="Q112" s="46" t="s">
        <v>376</v>
      </c>
      <c r="R112" s="46" t="s">
        <v>172</v>
      </c>
      <c r="S112" s="46" t="s">
        <v>847</v>
      </c>
      <c r="T112" s="46" t="s">
        <v>848</v>
      </c>
      <c r="U112" s="46" t="s">
        <v>201</v>
      </c>
      <c r="V112" s="46" t="s">
        <v>176</v>
      </c>
      <c r="W112" s="46">
        <v>541</v>
      </c>
      <c r="X112" s="46" t="s">
        <v>203</v>
      </c>
      <c r="Y112" s="46">
        <v>351865412</v>
      </c>
      <c r="Z112" s="83" t="s">
        <v>849</v>
      </c>
      <c r="AA112" s="46" t="s">
        <v>850</v>
      </c>
      <c r="AB112" s="46">
        <v>42000</v>
      </c>
      <c r="AC112" s="46" t="s">
        <v>295</v>
      </c>
      <c r="AD112" s="46">
        <v>24</v>
      </c>
      <c r="AE112" s="46" t="s">
        <v>181</v>
      </c>
      <c r="AF112" s="46" t="s">
        <v>207</v>
      </c>
      <c r="AG112" s="46" t="s">
        <v>767</v>
      </c>
      <c r="AH112" s="46" t="s">
        <v>184</v>
      </c>
      <c r="AI112" s="46" t="s">
        <v>382</v>
      </c>
      <c r="AJ112" s="46">
        <v>2240</v>
      </c>
      <c r="AK112" s="46">
        <v>2240</v>
      </c>
      <c r="AL112" s="46" t="s">
        <v>851</v>
      </c>
      <c r="AM112" s="46">
        <v>34921.64</v>
      </c>
      <c r="AN112" s="46">
        <v>12118.36</v>
      </c>
      <c r="AO112" s="46">
        <v>47040</v>
      </c>
      <c r="AP112" s="46">
        <v>7078.36</v>
      </c>
      <c r="AQ112" s="46">
        <v>310.64</v>
      </c>
      <c r="AR112" s="46">
        <v>7389</v>
      </c>
      <c r="AS112" s="46">
        <v>0</v>
      </c>
      <c r="AT112" s="46">
        <v>0</v>
      </c>
      <c r="AU112" s="46">
        <v>0</v>
      </c>
      <c r="AV112" s="46">
        <v>21</v>
      </c>
      <c r="AW112" s="46"/>
      <c r="AX112" s="46" t="s">
        <v>245</v>
      </c>
      <c r="AY112" s="75">
        <v>45772</v>
      </c>
      <c r="AZ112" s="46"/>
      <c r="BA112" s="46"/>
      <c r="BB112" s="46" t="s">
        <v>188</v>
      </c>
      <c r="BC112" s="46" t="s">
        <v>189</v>
      </c>
      <c r="BD112" s="46"/>
      <c r="BE112" s="46">
        <v>0</v>
      </c>
      <c r="BF112" s="46" t="s">
        <v>848</v>
      </c>
      <c r="BG112" s="61">
        <v>45775</v>
      </c>
      <c r="BH112" s="61" t="s">
        <v>968</v>
      </c>
      <c r="BI112" s="60" t="s">
        <v>969</v>
      </c>
      <c r="BJ112" s="33" t="s">
        <v>970</v>
      </c>
      <c r="BK112" s="66" t="s">
        <v>972</v>
      </c>
      <c r="BL112" s="44"/>
      <c r="BM112" s="65"/>
      <c r="BN112" s="60" t="s">
        <v>978</v>
      </c>
      <c r="BO112" s="60"/>
      <c r="BP112" s="65"/>
      <c r="BQ112" s="80" t="s">
        <v>1018</v>
      </c>
    </row>
    <row r="113" spans="1:69" hidden="1" x14ac:dyDescent="0.3">
      <c r="A113" s="45">
        <v>108</v>
      </c>
      <c r="B113" s="46" t="s">
        <v>153</v>
      </c>
      <c r="C113" s="46" t="s">
        <v>158</v>
      </c>
      <c r="D113" s="46" t="s">
        <v>166</v>
      </c>
      <c r="E113" s="46" t="s">
        <v>167</v>
      </c>
      <c r="F113" s="46" t="s">
        <v>168</v>
      </c>
      <c r="G113" s="46" t="s">
        <v>161</v>
      </c>
      <c r="H113" s="46" t="s">
        <v>162</v>
      </c>
      <c r="I113" s="46">
        <v>140936</v>
      </c>
      <c r="J113" s="46" t="s">
        <v>365</v>
      </c>
      <c r="K113" s="46">
        <v>140936</v>
      </c>
      <c r="L113" s="46" t="s">
        <v>165</v>
      </c>
      <c r="M113" s="46" t="s">
        <v>164</v>
      </c>
      <c r="N113" s="46">
        <v>240093</v>
      </c>
      <c r="O113" s="46" t="s">
        <v>366</v>
      </c>
      <c r="P113" s="46">
        <v>315742</v>
      </c>
      <c r="Q113" s="46" t="s">
        <v>852</v>
      </c>
      <c r="R113" s="46" t="s">
        <v>172</v>
      </c>
      <c r="S113" s="46" t="s">
        <v>853</v>
      </c>
      <c r="T113" s="46" t="s">
        <v>854</v>
      </c>
      <c r="U113" s="46" t="s">
        <v>175</v>
      </c>
      <c r="V113" s="46" t="s">
        <v>176</v>
      </c>
      <c r="W113" s="46">
        <v>541</v>
      </c>
      <c r="X113" s="46" t="s">
        <v>177</v>
      </c>
      <c r="Y113" s="46">
        <v>351877831</v>
      </c>
      <c r="Z113" s="83" t="s">
        <v>855</v>
      </c>
      <c r="AA113" s="46" t="s">
        <v>856</v>
      </c>
      <c r="AB113" s="46">
        <v>34000</v>
      </c>
      <c r="AC113" s="46" t="s">
        <v>230</v>
      </c>
      <c r="AD113" s="46">
        <v>24</v>
      </c>
      <c r="AE113" s="46" t="s">
        <v>181</v>
      </c>
      <c r="AF113" s="46" t="s">
        <v>207</v>
      </c>
      <c r="AG113" s="46" t="s">
        <v>857</v>
      </c>
      <c r="AH113" s="46" t="s">
        <v>184</v>
      </c>
      <c r="AI113" s="46" t="s">
        <v>373</v>
      </c>
      <c r="AJ113" s="46">
        <v>1810</v>
      </c>
      <c r="AK113" s="46">
        <v>1810</v>
      </c>
      <c r="AL113" s="46" t="s">
        <v>625</v>
      </c>
      <c r="AM113" s="46">
        <v>27972.07</v>
      </c>
      <c r="AN113" s="46">
        <v>10037.93</v>
      </c>
      <c r="AO113" s="46">
        <v>38010</v>
      </c>
      <c r="AP113" s="46">
        <v>6027.93</v>
      </c>
      <c r="AQ113" s="46">
        <v>270.07</v>
      </c>
      <c r="AR113" s="46">
        <v>6298</v>
      </c>
      <c r="AS113" s="46">
        <v>0</v>
      </c>
      <c r="AT113" s="46">
        <v>0</v>
      </c>
      <c r="AU113" s="46">
        <v>0</v>
      </c>
      <c r="AV113" s="46">
        <v>21</v>
      </c>
      <c r="AW113" s="46"/>
      <c r="AX113" s="46" t="s">
        <v>245</v>
      </c>
      <c r="AY113" s="75">
        <v>45751</v>
      </c>
      <c r="AZ113" s="46"/>
      <c r="BA113" s="46"/>
      <c r="BB113" s="46" t="s">
        <v>188</v>
      </c>
      <c r="BC113" s="46" t="s">
        <v>189</v>
      </c>
      <c r="BD113" s="46"/>
      <c r="BE113" s="46">
        <v>0</v>
      </c>
      <c r="BF113" s="46" t="s">
        <v>854</v>
      </c>
      <c r="BG113" s="61">
        <v>45775</v>
      </c>
      <c r="BH113" s="61" t="s">
        <v>968</v>
      </c>
      <c r="BI113" s="60" t="s">
        <v>980</v>
      </c>
      <c r="BJ113" s="33"/>
      <c r="BK113" s="66"/>
      <c r="BL113" s="44"/>
      <c r="BM113" s="65"/>
      <c r="BN113" s="60" t="s">
        <v>978</v>
      </c>
      <c r="BO113" s="60"/>
      <c r="BP113" s="65"/>
      <c r="BQ113" s="80" t="s">
        <v>981</v>
      </c>
    </row>
    <row r="114" spans="1:69" hidden="1" x14ac:dyDescent="0.3">
      <c r="A114" s="45">
        <v>109</v>
      </c>
      <c r="B114" s="46" t="s">
        <v>153</v>
      </c>
      <c r="C114" s="46" t="s">
        <v>158</v>
      </c>
      <c r="D114" s="46" t="s">
        <v>166</v>
      </c>
      <c r="E114" s="46" t="s">
        <v>167</v>
      </c>
      <c r="F114" s="46" t="s">
        <v>168</v>
      </c>
      <c r="G114" s="46" t="s">
        <v>161</v>
      </c>
      <c r="H114" s="46" t="s">
        <v>162</v>
      </c>
      <c r="I114" s="46">
        <v>75144</v>
      </c>
      <c r="J114" s="46" t="s">
        <v>223</v>
      </c>
      <c r="K114" s="46">
        <v>75144</v>
      </c>
      <c r="L114" s="46" t="s">
        <v>165</v>
      </c>
      <c r="M114" s="46" t="s">
        <v>164</v>
      </c>
      <c r="N114" s="46">
        <v>121275</v>
      </c>
      <c r="O114" s="46" t="s">
        <v>224</v>
      </c>
      <c r="P114" s="46">
        <v>165050</v>
      </c>
      <c r="Q114" s="46" t="s">
        <v>225</v>
      </c>
      <c r="R114" s="46" t="s">
        <v>172</v>
      </c>
      <c r="S114" s="46" t="s">
        <v>858</v>
      </c>
      <c r="T114" s="46" t="s">
        <v>859</v>
      </c>
      <c r="U114" s="46" t="s">
        <v>175</v>
      </c>
      <c r="V114" s="46" t="s">
        <v>176</v>
      </c>
      <c r="W114" s="46">
        <v>541</v>
      </c>
      <c r="X114" s="46" t="s">
        <v>177</v>
      </c>
      <c r="Y114" s="46">
        <v>351891643</v>
      </c>
      <c r="Z114" s="83" t="s">
        <v>860</v>
      </c>
      <c r="AA114" s="46" t="s">
        <v>856</v>
      </c>
      <c r="AB114" s="46">
        <v>42000</v>
      </c>
      <c r="AC114" s="46" t="s">
        <v>230</v>
      </c>
      <c r="AD114" s="46">
        <v>24</v>
      </c>
      <c r="AE114" s="46" t="s">
        <v>181</v>
      </c>
      <c r="AF114" s="46" t="s">
        <v>207</v>
      </c>
      <c r="AG114" s="46" t="s">
        <v>857</v>
      </c>
      <c r="AH114" s="46" t="s">
        <v>184</v>
      </c>
      <c r="AI114" s="46" t="s">
        <v>373</v>
      </c>
      <c r="AJ114" s="46">
        <v>2240</v>
      </c>
      <c r="AK114" s="46">
        <v>2240</v>
      </c>
      <c r="AL114" s="46" t="s">
        <v>429</v>
      </c>
      <c r="AM114" s="46">
        <v>34660.82</v>
      </c>
      <c r="AN114" s="46">
        <v>12379.18</v>
      </c>
      <c r="AO114" s="46">
        <v>47040</v>
      </c>
      <c r="AP114" s="46">
        <v>7339.18</v>
      </c>
      <c r="AQ114" s="46">
        <v>326.82</v>
      </c>
      <c r="AR114" s="46">
        <v>7666</v>
      </c>
      <c r="AS114" s="46">
        <v>0</v>
      </c>
      <c r="AT114" s="46">
        <v>0</v>
      </c>
      <c r="AU114" s="46">
        <v>0</v>
      </c>
      <c r="AV114" s="46">
        <v>21</v>
      </c>
      <c r="AW114" s="46"/>
      <c r="AX114" s="46" t="s">
        <v>245</v>
      </c>
      <c r="AY114" s="75">
        <v>45754</v>
      </c>
      <c r="AZ114" s="46"/>
      <c r="BA114" s="46"/>
      <c r="BB114" s="46" t="s">
        <v>188</v>
      </c>
      <c r="BC114" s="46" t="s">
        <v>189</v>
      </c>
      <c r="BD114" s="46"/>
      <c r="BE114" s="46">
        <v>0</v>
      </c>
      <c r="BF114" s="46" t="s">
        <v>859</v>
      </c>
      <c r="BG114" s="61">
        <v>45777</v>
      </c>
      <c r="BH114" s="61" t="s">
        <v>968</v>
      </c>
      <c r="BI114" s="60" t="s">
        <v>980</v>
      </c>
      <c r="BJ114" s="33"/>
      <c r="BK114" s="66"/>
      <c r="BL114" s="44"/>
      <c r="BM114" s="65"/>
      <c r="BN114" s="60" t="s">
        <v>978</v>
      </c>
      <c r="BO114" s="60"/>
      <c r="BP114" s="65"/>
      <c r="BQ114" s="80" t="s">
        <v>981</v>
      </c>
    </row>
    <row r="115" spans="1:69" hidden="1" x14ac:dyDescent="0.3">
      <c r="A115" s="45">
        <v>110</v>
      </c>
      <c r="B115" s="46" t="s">
        <v>153</v>
      </c>
      <c r="C115" s="46" t="s">
        <v>158</v>
      </c>
      <c r="D115" s="46" t="s">
        <v>166</v>
      </c>
      <c r="E115" s="46" t="s">
        <v>167</v>
      </c>
      <c r="F115" s="46" t="s">
        <v>168</v>
      </c>
      <c r="G115" s="46" t="s">
        <v>161</v>
      </c>
      <c r="H115" s="46" t="s">
        <v>162</v>
      </c>
      <c r="I115" s="46">
        <v>74437</v>
      </c>
      <c r="J115" s="46" t="s">
        <v>861</v>
      </c>
      <c r="K115" s="46">
        <v>74437</v>
      </c>
      <c r="L115" s="46" t="s">
        <v>165</v>
      </c>
      <c r="M115" s="46" t="s">
        <v>164</v>
      </c>
      <c r="N115" s="46">
        <v>258788</v>
      </c>
      <c r="O115" s="46" t="s">
        <v>862</v>
      </c>
      <c r="P115" s="46">
        <v>339804</v>
      </c>
      <c r="Q115" s="46" t="s">
        <v>863</v>
      </c>
      <c r="R115" s="46" t="s">
        <v>172</v>
      </c>
      <c r="S115" s="46" t="s">
        <v>864</v>
      </c>
      <c r="T115" s="46" t="s">
        <v>865</v>
      </c>
      <c r="U115" s="46" t="s">
        <v>175</v>
      </c>
      <c r="V115" s="46" t="s">
        <v>176</v>
      </c>
      <c r="W115" s="46">
        <v>541</v>
      </c>
      <c r="X115" s="46" t="s">
        <v>203</v>
      </c>
      <c r="Y115" s="46">
        <v>352009660</v>
      </c>
      <c r="Z115" s="83" t="s">
        <v>866</v>
      </c>
      <c r="AA115" s="46" t="s">
        <v>867</v>
      </c>
      <c r="AB115" s="46">
        <v>42000</v>
      </c>
      <c r="AC115" s="46" t="s">
        <v>180</v>
      </c>
      <c r="AD115" s="46">
        <v>24</v>
      </c>
      <c r="AE115" s="46" t="s">
        <v>181</v>
      </c>
      <c r="AF115" s="46" t="s">
        <v>207</v>
      </c>
      <c r="AG115" s="46" t="s">
        <v>868</v>
      </c>
      <c r="AH115" s="46" t="s">
        <v>184</v>
      </c>
      <c r="AI115" s="46" t="s">
        <v>869</v>
      </c>
      <c r="AJ115" s="46">
        <v>2240</v>
      </c>
      <c r="AK115" s="46">
        <v>2240</v>
      </c>
      <c r="AL115" s="46" t="s">
        <v>429</v>
      </c>
      <c r="AM115" s="46">
        <v>35216.449999999997</v>
      </c>
      <c r="AN115" s="46">
        <v>11823.55</v>
      </c>
      <c r="AO115" s="46">
        <v>47040</v>
      </c>
      <c r="AP115" s="46">
        <v>6783.55</v>
      </c>
      <c r="AQ115" s="46">
        <v>280.45</v>
      </c>
      <c r="AR115" s="46">
        <v>7064</v>
      </c>
      <c r="AS115" s="46">
        <v>0</v>
      </c>
      <c r="AT115" s="46">
        <v>0</v>
      </c>
      <c r="AU115" s="46">
        <v>0</v>
      </c>
      <c r="AV115" s="46">
        <v>21</v>
      </c>
      <c r="AW115" s="46"/>
      <c r="AX115" s="46" t="s">
        <v>245</v>
      </c>
      <c r="AY115" s="75">
        <v>45754</v>
      </c>
      <c r="AZ115" s="46"/>
      <c r="BA115" s="46"/>
      <c r="BB115" s="46" t="s">
        <v>188</v>
      </c>
      <c r="BC115" s="46" t="s">
        <v>189</v>
      </c>
      <c r="BD115" s="46"/>
      <c r="BE115" s="46">
        <v>0</v>
      </c>
      <c r="BF115" s="46" t="s">
        <v>865</v>
      </c>
      <c r="BG115" s="61">
        <v>45777</v>
      </c>
      <c r="BH115" s="61" t="s">
        <v>968</v>
      </c>
      <c r="BI115" s="60" t="s">
        <v>980</v>
      </c>
      <c r="BJ115" s="33"/>
      <c r="BK115" s="66"/>
      <c r="BL115" s="44"/>
      <c r="BM115" s="65"/>
      <c r="BN115" s="60" t="s">
        <v>978</v>
      </c>
      <c r="BO115" s="60"/>
      <c r="BP115" s="65"/>
      <c r="BQ115" s="80" t="s">
        <v>981</v>
      </c>
    </row>
    <row r="116" spans="1:69" hidden="1" x14ac:dyDescent="0.3">
      <c r="A116" s="45">
        <v>111</v>
      </c>
      <c r="B116" s="46" t="s">
        <v>153</v>
      </c>
      <c r="C116" s="46" t="s">
        <v>158</v>
      </c>
      <c r="D116" s="46" t="s">
        <v>166</v>
      </c>
      <c r="E116" s="46" t="s">
        <v>167</v>
      </c>
      <c r="F116" s="46" t="s">
        <v>168</v>
      </c>
      <c r="G116" s="46" t="s">
        <v>161</v>
      </c>
      <c r="H116" s="46" t="s">
        <v>162</v>
      </c>
      <c r="I116" s="46">
        <v>74437</v>
      </c>
      <c r="J116" s="46" t="s">
        <v>861</v>
      </c>
      <c r="K116" s="46">
        <v>74437</v>
      </c>
      <c r="L116" s="46" t="s">
        <v>165</v>
      </c>
      <c r="M116" s="46" t="s">
        <v>164</v>
      </c>
      <c r="N116" s="46">
        <v>258788</v>
      </c>
      <c r="O116" s="46" t="s">
        <v>862</v>
      </c>
      <c r="P116" s="46">
        <v>339804</v>
      </c>
      <c r="Q116" s="46" t="s">
        <v>863</v>
      </c>
      <c r="R116" s="46" t="s">
        <v>172</v>
      </c>
      <c r="S116" s="46" t="s">
        <v>870</v>
      </c>
      <c r="T116" s="46" t="s">
        <v>871</v>
      </c>
      <c r="U116" s="46" t="s">
        <v>175</v>
      </c>
      <c r="V116" s="46" t="s">
        <v>176</v>
      </c>
      <c r="W116" s="46">
        <v>541</v>
      </c>
      <c r="X116" s="46" t="s">
        <v>177</v>
      </c>
      <c r="Y116" s="46">
        <v>352009671</v>
      </c>
      <c r="Z116" s="83" t="s">
        <v>872</v>
      </c>
      <c r="AA116" s="46" t="s">
        <v>867</v>
      </c>
      <c r="AB116" s="46">
        <v>42000</v>
      </c>
      <c r="AC116" s="46" t="s">
        <v>180</v>
      </c>
      <c r="AD116" s="46">
        <v>24</v>
      </c>
      <c r="AE116" s="46" t="s">
        <v>181</v>
      </c>
      <c r="AF116" s="46" t="s">
        <v>207</v>
      </c>
      <c r="AG116" s="46" t="s">
        <v>868</v>
      </c>
      <c r="AH116" s="46" t="s">
        <v>184</v>
      </c>
      <c r="AI116" s="46" t="s">
        <v>869</v>
      </c>
      <c r="AJ116" s="46">
        <v>2240</v>
      </c>
      <c r="AK116" s="46">
        <v>2240</v>
      </c>
      <c r="AL116" s="46" t="s">
        <v>429</v>
      </c>
      <c r="AM116" s="46">
        <v>35216.449999999997</v>
      </c>
      <c r="AN116" s="46">
        <v>11823.55</v>
      </c>
      <c r="AO116" s="46">
        <v>47040</v>
      </c>
      <c r="AP116" s="46">
        <v>6783.55</v>
      </c>
      <c r="AQ116" s="46">
        <v>280.45</v>
      </c>
      <c r="AR116" s="46">
        <v>7064</v>
      </c>
      <c r="AS116" s="46">
        <v>0</v>
      </c>
      <c r="AT116" s="46">
        <v>0</v>
      </c>
      <c r="AU116" s="46">
        <v>0</v>
      </c>
      <c r="AV116" s="46">
        <v>21</v>
      </c>
      <c r="AW116" s="46"/>
      <c r="AX116" s="46" t="s">
        <v>245</v>
      </c>
      <c r="AY116" s="75">
        <v>45754</v>
      </c>
      <c r="AZ116" s="46"/>
      <c r="BA116" s="46"/>
      <c r="BB116" s="46" t="s">
        <v>188</v>
      </c>
      <c r="BC116" s="46" t="s">
        <v>189</v>
      </c>
      <c r="BD116" s="46"/>
      <c r="BE116" s="46">
        <v>0</v>
      </c>
      <c r="BF116" s="46" t="s">
        <v>871</v>
      </c>
      <c r="BG116" s="61">
        <v>45777</v>
      </c>
      <c r="BH116" s="61" t="s">
        <v>968</v>
      </c>
      <c r="BI116" s="60" t="s">
        <v>980</v>
      </c>
      <c r="BJ116" s="33"/>
      <c r="BK116" s="66"/>
      <c r="BL116" s="44"/>
      <c r="BM116" s="65"/>
      <c r="BN116" s="60" t="s">
        <v>978</v>
      </c>
      <c r="BO116" s="60"/>
      <c r="BP116" s="65"/>
      <c r="BQ116" s="80" t="s">
        <v>981</v>
      </c>
    </row>
    <row r="117" spans="1:69" hidden="1" x14ac:dyDescent="0.3">
      <c r="A117" s="45">
        <v>112</v>
      </c>
      <c r="B117" s="46" t="s">
        <v>153</v>
      </c>
      <c r="C117" s="46" t="s">
        <v>158</v>
      </c>
      <c r="D117" s="46" t="s">
        <v>166</v>
      </c>
      <c r="E117" s="46" t="s">
        <v>167</v>
      </c>
      <c r="F117" s="46" t="s">
        <v>168</v>
      </c>
      <c r="G117" s="46" t="s">
        <v>161</v>
      </c>
      <c r="H117" s="46" t="s">
        <v>162</v>
      </c>
      <c r="I117" s="46">
        <v>75144</v>
      </c>
      <c r="J117" s="46" t="s">
        <v>223</v>
      </c>
      <c r="K117" s="46">
        <v>75144</v>
      </c>
      <c r="L117" s="46" t="s">
        <v>165</v>
      </c>
      <c r="M117" s="46" t="s">
        <v>164</v>
      </c>
      <c r="N117" s="46">
        <v>390918</v>
      </c>
      <c r="O117" s="46" t="s">
        <v>289</v>
      </c>
      <c r="P117" s="46">
        <v>578751</v>
      </c>
      <c r="Q117" s="46" t="s">
        <v>290</v>
      </c>
      <c r="R117" s="46" t="s">
        <v>172</v>
      </c>
      <c r="S117" s="46" t="s">
        <v>873</v>
      </c>
      <c r="T117" s="46" t="s">
        <v>874</v>
      </c>
      <c r="U117" s="46" t="s">
        <v>201</v>
      </c>
      <c r="V117" s="46" t="s">
        <v>176</v>
      </c>
      <c r="W117" s="46">
        <v>541</v>
      </c>
      <c r="X117" s="46" t="s">
        <v>875</v>
      </c>
      <c r="Y117" s="46">
        <v>352009677</v>
      </c>
      <c r="Z117" s="83" t="s">
        <v>860</v>
      </c>
      <c r="AA117" s="46" t="s">
        <v>876</v>
      </c>
      <c r="AB117" s="46">
        <v>42000</v>
      </c>
      <c r="AC117" s="46" t="s">
        <v>295</v>
      </c>
      <c r="AD117" s="46">
        <v>24</v>
      </c>
      <c r="AE117" s="46" t="s">
        <v>181</v>
      </c>
      <c r="AF117" s="46" t="s">
        <v>207</v>
      </c>
      <c r="AG117" s="46" t="s">
        <v>877</v>
      </c>
      <c r="AH117" s="46" t="s">
        <v>184</v>
      </c>
      <c r="AI117" s="46" t="s">
        <v>373</v>
      </c>
      <c r="AJ117" s="46">
        <v>2240</v>
      </c>
      <c r="AK117" s="46">
        <v>2240</v>
      </c>
      <c r="AL117" s="46" t="s">
        <v>878</v>
      </c>
      <c r="AM117" s="46">
        <v>35008.57</v>
      </c>
      <c r="AN117" s="46">
        <v>12031.43</v>
      </c>
      <c r="AO117" s="46">
        <v>47040</v>
      </c>
      <c r="AP117" s="46">
        <v>6991.43</v>
      </c>
      <c r="AQ117" s="46">
        <v>304.57</v>
      </c>
      <c r="AR117" s="46">
        <v>7296</v>
      </c>
      <c r="AS117" s="46">
        <v>0</v>
      </c>
      <c r="AT117" s="46">
        <v>0</v>
      </c>
      <c r="AU117" s="46">
        <v>0</v>
      </c>
      <c r="AV117" s="46">
        <v>21</v>
      </c>
      <c r="AW117" s="46"/>
      <c r="AX117" s="46" t="s">
        <v>245</v>
      </c>
      <c r="AY117" s="75">
        <v>45758</v>
      </c>
      <c r="AZ117" s="46"/>
      <c r="BA117" s="46"/>
      <c r="BB117" s="46" t="s">
        <v>188</v>
      </c>
      <c r="BC117" s="46" t="s">
        <v>189</v>
      </c>
      <c r="BD117" s="46"/>
      <c r="BE117" s="46">
        <v>0</v>
      </c>
      <c r="BF117" s="46" t="s">
        <v>874</v>
      </c>
      <c r="BG117" s="61">
        <v>45777</v>
      </c>
      <c r="BH117" s="61" t="s">
        <v>968</v>
      </c>
      <c r="BI117" s="60" t="s">
        <v>980</v>
      </c>
      <c r="BJ117" s="33"/>
      <c r="BK117" s="66"/>
      <c r="BL117" s="44"/>
      <c r="BM117" s="65"/>
      <c r="BN117" s="60" t="s">
        <v>978</v>
      </c>
      <c r="BO117" s="60"/>
      <c r="BP117" s="65"/>
      <c r="BQ117" s="80" t="s">
        <v>981</v>
      </c>
    </row>
    <row r="118" spans="1:69" x14ac:dyDescent="0.3">
      <c r="A118" s="45">
        <v>113</v>
      </c>
      <c r="B118" s="46" t="s">
        <v>153</v>
      </c>
      <c r="C118" s="46" t="s">
        <v>158</v>
      </c>
      <c r="D118" s="46" t="s">
        <v>166</v>
      </c>
      <c r="E118" s="46" t="s">
        <v>167</v>
      </c>
      <c r="F118" s="46" t="s">
        <v>168</v>
      </c>
      <c r="G118" s="46" t="s">
        <v>161</v>
      </c>
      <c r="H118" s="46" t="s">
        <v>162</v>
      </c>
      <c r="I118" s="46">
        <v>75144</v>
      </c>
      <c r="J118" s="46" t="s">
        <v>223</v>
      </c>
      <c r="K118" s="46">
        <v>75144</v>
      </c>
      <c r="L118" s="46" t="s">
        <v>165</v>
      </c>
      <c r="M118" s="46" t="s">
        <v>164</v>
      </c>
      <c r="N118" s="46">
        <v>123530</v>
      </c>
      <c r="O118" s="46" t="s">
        <v>822</v>
      </c>
      <c r="P118" s="46">
        <v>167734</v>
      </c>
      <c r="Q118" s="46" t="s">
        <v>823</v>
      </c>
      <c r="R118" s="46" t="s">
        <v>172</v>
      </c>
      <c r="S118" s="46" t="s">
        <v>879</v>
      </c>
      <c r="T118" s="46" t="s">
        <v>880</v>
      </c>
      <c r="U118" s="46" t="s">
        <v>201</v>
      </c>
      <c r="V118" s="46" t="s">
        <v>176</v>
      </c>
      <c r="W118" s="46">
        <v>541</v>
      </c>
      <c r="X118" s="46" t="s">
        <v>875</v>
      </c>
      <c r="Y118" s="46">
        <v>352299106</v>
      </c>
      <c r="Z118" s="83" t="s">
        <v>881</v>
      </c>
      <c r="AA118" s="46" t="s">
        <v>882</v>
      </c>
      <c r="AB118" s="46">
        <v>42000</v>
      </c>
      <c r="AC118" s="46" t="s">
        <v>180</v>
      </c>
      <c r="AD118" s="46">
        <v>24</v>
      </c>
      <c r="AE118" s="46" t="s">
        <v>181</v>
      </c>
      <c r="AF118" s="46" t="s">
        <v>207</v>
      </c>
      <c r="AG118" s="46" t="s">
        <v>883</v>
      </c>
      <c r="AH118" s="46" t="s">
        <v>184</v>
      </c>
      <c r="AI118" s="46" t="s">
        <v>402</v>
      </c>
      <c r="AJ118" s="46">
        <v>2240</v>
      </c>
      <c r="AK118" s="46">
        <v>2240</v>
      </c>
      <c r="AL118" s="46" t="s">
        <v>429</v>
      </c>
      <c r="AM118" s="46">
        <v>33015.22</v>
      </c>
      <c r="AN118" s="46">
        <v>11784.78</v>
      </c>
      <c r="AO118" s="46">
        <v>44800</v>
      </c>
      <c r="AP118" s="46">
        <v>8984.7800000000007</v>
      </c>
      <c r="AQ118" s="46">
        <v>472.22</v>
      </c>
      <c r="AR118" s="46">
        <v>9457</v>
      </c>
      <c r="AS118" s="46">
        <v>0</v>
      </c>
      <c r="AT118" s="46">
        <v>0</v>
      </c>
      <c r="AU118" s="46">
        <v>0</v>
      </c>
      <c r="AV118" s="46">
        <v>20</v>
      </c>
      <c r="AW118" s="46"/>
      <c r="AX118" s="46" t="s">
        <v>245</v>
      </c>
      <c r="AY118" s="75">
        <v>45754</v>
      </c>
      <c r="AZ118" s="46"/>
      <c r="BA118" s="46"/>
      <c r="BB118" s="46" t="s">
        <v>188</v>
      </c>
      <c r="BC118" s="46" t="s">
        <v>189</v>
      </c>
      <c r="BD118" s="46"/>
      <c r="BE118" s="46">
        <v>0</v>
      </c>
      <c r="BF118" s="46" t="s">
        <v>880</v>
      </c>
      <c r="BG118" s="61">
        <v>45777</v>
      </c>
      <c r="BH118" s="61" t="s">
        <v>968</v>
      </c>
      <c r="BI118" s="60" t="s">
        <v>969</v>
      </c>
      <c r="BJ118" s="33" t="s">
        <v>970</v>
      </c>
      <c r="BK118" s="66" t="s">
        <v>156</v>
      </c>
      <c r="BL118" s="44"/>
      <c r="BM118" s="65"/>
      <c r="BN118" s="60" t="s">
        <v>979</v>
      </c>
      <c r="BO118" s="60"/>
      <c r="BP118" s="65"/>
      <c r="BQ118" s="79" t="s">
        <v>1031</v>
      </c>
    </row>
    <row r="119" spans="1:69" hidden="1" x14ac:dyDescent="0.3">
      <c r="A119" s="45">
        <v>114</v>
      </c>
      <c r="B119" s="46" t="s">
        <v>153</v>
      </c>
      <c r="C119" s="46" t="s">
        <v>158</v>
      </c>
      <c r="D119" s="46" t="s">
        <v>166</v>
      </c>
      <c r="E119" s="46" t="s">
        <v>167</v>
      </c>
      <c r="F119" s="46" t="s">
        <v>168</v>
      </c>
      <c r="G119" s="46" t="s">
        <v>161</v>
      </c>
      <c r="H119" s="46" t="s">
        <v>162</v>
      </c>
      <c r="I119" s="46">
        <v>75144</v>
      </c>
      <c r="J119" s="46" t="s">
        <v>223</v>
      </c>
      <c r="K119" s="46">
        <v>75144</v>
      </c>
      <c r="L119" s="46" t="s">
        <v>165</v>
      </c>
      <c r="M119" s="46" t="s">
        <v>164</v>
      </c>
      <c r="N119" s="46">
        <v>245976</v>
      </c>
      <c r="O119" s="46" t="s">
        <v>246</v>
      </c>
      <c r="P119" s="46">
        <v>367277</v>
      </c>
      <c r="Q119" s="46" t="s">
        <v>532</v>
      </c>
      <c r="R119" s="46" t="s">
        <v>172</v>
      </c>
      <c r="S119" s="46" t="s">
        <v>884</v>
      </c>
      <c r="T119" s="46" t="s">
        <v>885</v>
      </c>
      <c r="U119" s="46" t="s">
        <v>201</v>
      </c>
      <c r="V119" s="46" t="s">
        <v>176</v>
      </c>
      <c r="W119" s="46">
        <v>541</v>
      </c>
      <c r="X119" s="46" t="s">
        <v>203</v>
      </c>
      <c r="Y119" s="46">
        <v>352352005</v>
      </c>
      <c r="Z119" s="83" t="s">
        <v>886</v>
      </c>
      <c r="AA119" s="46" t="s">
        <v>887</v>
      </c>
      <c r="AB119" s="46">
        <v>42000</v>
      </c>
      <c r="AC119" s="46" t="s">
        <v>180</v>
      </c>
      <c r="AD119" s="46">
        <v>24</v>
      </c>
      <c r="AE119" s="46" t="s">
        <v>181</v>
      </c>
      <c r="AF119" s="46" t="s">
        <v>207</v>
      </c>
      <c r="AG119" s="46" t="s">
        <v>888</v>
      </c>
      <c r="AH119" s="46" t="s">
        <v>184</v>
      </c>
      <c r="AI119" s="46" t="s">
        <v>402</v>
      </c>
      <c r="AJ119" s="46">
        <v>2240</v>
      </c>
      <c r="AK119" s="46">
        <v>2240</v>
      </c>
      <c r="AL119" s="46" t="s">
        <v>429</v>
      </c>
      <c r="AM119" s="46">
        <v>33143.19</v>
      </c>
      <c r="AN119" s="46">
        <v>11656.81</v>
      </c>
      <c r="AO119" s="46">
        <v>44800</v>
      </c>
      <c r="AP119" s="46">
        <v>8856.81</v>
      </c>
      <c r="AQ119" s="46">
        <v>461.19</v>
      </c>
      <c r="AR119" s="46">
        <v>9318</v>
      </c>
      <c r="AS119" s="46">
        <v>0</v>
      </c>
      <c r="AT119" s="46">
        <v>0</v>
      </c>
      <c r="AU119" s="46">
        <v>0</v>
      </c>
      <c r="AV119" s="46">
        <v>20</v>
      </c>
      <c r="AW119" s="46"/>
      <c r="AX119" s="46" t="s">
        <v>245</v>
      </c>
      <c r="AY119" s="75">
        <v>45754</v>
      </c>
      <c r="AZ119" s="46"/>
      <c r="BA119" s="46"/>
      <c r="BB119" s="46" t="s">
        <v>188</v>
      </c>
      <c r="BC119" s="46" t="s">
        <v>189</v>
      </c>
      <c r="BD119" s="46"/>
      <c r="BE119" s="46">
        <v>0</v>
      </c>
      <c r="BF119" s="46" t="s">
        <v>885</v>
      </c>
      <c r="BG119" s="61">
        <v>45777</v>
      </c>
      <c r="BH119" s="61" t="s">
        <v>968</v>
      </c>
      <c r="BI119" s="60" t="s">
        <v>980</v>
      </c>
      <c r="BJ119" s="33"/>
      <c r="BK119" s="66"/>
      <c r="BL119" s="44"/>
      <c r="BM119" s="65"/>
      <c r="BN119" s="60" t="s">
        <v>978</v>
      </c>
      <c r="BO119" s="60"/>
      <c r="BP119" s="65"/>
      <c r="BQ119" s="80" t="s">
        <v>981</v>
      </c>
    </row>
    <row r="120" spans="1:69" hidden="1" x14ac:dyDescent="0.3">
      <c r="A120" s="45">
        <v>115</v>
      </c>
      <c r="B120" s="46" t="s">
        <v>153</v>
      </c>
      <c r="C120" s="46" t="s">
        <v>158</v>
      </c>
      <c r="D120" s="46" t="s">
        <v>166</v>
      </c>
      <c r="E120" s="46" t="s">
        <v>167</v>
      </c>
      <c r="F120" s="46" t="s">
        <v>168</v>
      </c>
      <c r="G120" s="46" t="s">
        <v>161</v>
      </c>
      <c r="H120" s="46" t="s">
        <v>162</v>
      </c>
      <c r="I120" s="46">
        <v>145208</v>
      </c>
      <c r="J120" s="46" t="s">
        <v>234</v>
      </c>
      <c r="K120" s="46">
        <v>145208</v>
      </c>
      <c r="L120" s="46" t="s">
        <v>165</v>
      </c>
      <c r="M120" s="46" t="s">
        <v>164</v>
      </c>
      <c r="N120" s="46">
        <v>245602</v>
      </c>
      <c r="O120" s="46" t="s">
        <v>235</v>
      </c>
      <c r="P120" s="46">
        <v>343142</v>
      </c>
      <c r="Q120" s="46" t="s">
        <v>799</v>
      </c>
      <c r="R120" s="46" t="s">
        <v>172</v>
      </c>
      <c r="S120" s="46" t="s">
        <v>889</v>
      </c>
      <c r="T120" s="46" t="s">
        <v>890</v>
      </c>
      <c r="U120" s="46" t="s">
        <v>216</v>
      </c>
      <c r="V120" s="46" t="s">
        <v>176</v>
      </c>
      <c r="W120" s="46">
        <v>541</v>
      </c>
      <c r="X120" s="46" t="s">
        <v>203</v>
      </c>
      <c r="Y120" s="46">
        <v>352448557</v>
      </c>
      <c r="Z120" s="83" t="s">
        <v>745</v>
      </c>
      <c r="AA120" s="46" t="s">
        <v>891</v>
      </c>
      <c r="AB120" s="46">
        <v>42000</v>
      </c>
      <c r="AC120" s="46" t="s">
        <v>241</v>
      </c>
      <c r="AD120" s="46">
        <v>24</v>
      </c>
      <c r="AE120" s="46" t="s">
        <v>181</v>
      </c>
      <c r="AF120" s="46" t="s">
        <v>207</v>
      </c>
      <c r="AG120" s="46" t="s">
        <v>892</v>
      </c>
      <c r="AH120" s="46" t="s">
        <v>184</v>
      </c>
      <c r="AI120" s="46" t="s">
        <v>419</v>
      </c>
      <c r="AJ120" s="46">
        <v>2240</v>
      </c>
      <c r="AK120" s="46">
        <v>2240</v>
      </c>
      <c r="AL120" s="46" t="s">
        <v>878</v>
      </c>
      <c r="AM120" s="46">
        <v>33754.28</v>
      </c>
      <c r="AN120" s="46">
        <v>11045.72</v>
      </c>
      <c r="AO120" s="46">
        <v>44800</v>
      </c>
      <c r="AP120" s="46">
        <v>8245.7199999999993</v>
      </c>
      <c r="AQ120" s="46">
        <v>421.28</v>
      </c>
      <c r="AR120" s="46">
        <v>8667</v>
      </c>
      <c r="AS120" s="46">
        <v>0</v>
      </c>
      <c r="AT120" s="46">
        <v>0</v>
      </c>
      <c r="AU120" s="46">
        <v>0</v>
      </c>
      <c r="AV120" s="46">
        <v>20</v>
      </c>
      <c r="AW120" s="46"/>
      <c r="AX120" s="46" t="s">
        <v>245</v>
      </c>
      <c r="AY120" s="75">
        <v>45758</v>
      </c>
      <c r="AZ120" s="46"/>
      <c r="BA120" s="46"/>
      <c r="BB120" s="46" t="s">
        <v>188</v>
      </c>
      <c r="BC120" s="46" t="s">
        <v>189</v>
      </c>
      <c r="BD120" s="46"/>
      <c r="BE120" s="46">
        <v>0</v>
      </c>
      <c r="BF120" s="46" t="s">
        <v>890</v>
      </c>
      <c r="BG120" s="61">
        <v>45777</v>
      </c>
      <c r="BH120" s="61" t="s">
        <v>968</v>
      </c>
      <c r="BI120" s="60" t="s">
        <v>980</v>
      </c>
      <c r="BJ120" s="33"/>
      <c r="BK120" s="66"/>
      <c r="BL120" s="44"/>
      <c r="BM120" s="65"/>
      <c r="BN120" s="60" t="s">
        <v>978</v>
      </c>
      <c r="BO120" s="60"/>
      <c r="BP120" s="65"/>
      <c r="BQ120" s="80" t="s">
        <v>981</v>
      </c>
    </row>
    <row r="121" spans="1:69" hidden="1" x14ac:dyDescent="0.3">
      <c r="A121" s="45">
        <v>116</v>
      </c>
      <c r="B121" s="46" t="s">
        <v>153</v>
      </c>
      <c r="C121" s="46" t="s">
        <v>158</v>
      </c>
      <c r="D121" s="46" t="s">
        <v>166</v>
      </c>
      <c r="E121" s="46" t="s">
        <v>167</v>
      </c>
      <c r="F121" s="46" t="s">
        <v>168</v>
      </c>
      <c r="G121" s="46" t="s">
        <v>161</v>
      </c>
      <c r="H121" s="46" t="s">
        <v>162</v>
      </c>
      <c r="I121" s="46">
        <v>194133</v>
      </c>
      <c r="J121" s="46" t="s">
        <v>324</v>
      </c>
      <c r="K121" s="46">
        <v>194133</v>
      </c>
      <c r="L121" s="46" t="s">
        <v>165</v>
      </c>
      <c r="M121" s="46" t="s">
        <v>164</v>
      </c>
      <c r="N121" s="46">
        <v>247590</v>
      </c>
      <c r="O121" s="46" t="s">
        <v>325</v>
      </c>
      <c r="P121" s="46">
        <v>609328</v>
      </c>
      <c r="Q121" s="46" t="s">
        <v>326</v>
      </c>
      <c r="R121" s="46" t="s">
        <v>172</v>
      </c>
      <c r="S121" s="46" t="s">
        <v>893</v>
      </c>
      <c r="T121" s="46" t="s">
        <v>894</v>
      </c>
      <c r="U121" s="46" t="s">
        <v>216</v>
      </c>
      <c r="V121" s="46" t="s">
        <v>176</v>
      </c>
      <c r="W121" s="46">
        <v>541</v>
      </c>
      <c r="X121" s="46" t="s">
        <v>203</v>
      </c>
      <c r="Y121" s="46">
        <v>352467157</v>
      </c>
      <c r="Z121" s="83" t="s">
        <v>554</v>
      </c>
      <c r="AA121" s="46" t="s">
        <v>891</v>
      </c>
      <c r="AB121" s="46">
        <v>42000</v>
      </c>
      <c r="AC121" s="46" t="s">
        <v>331</v>
      </c>
      <c r="AD121" s="46">
        <v>24</v>
      </c>
      <c r="AE121" s="46" t="s">
        <v>181</v>
      </c>
      <c r="AF121" s="46" t="s">
        <v>207</v>
      </c>
      <c r="AG121" s="46" t="s">
        <v>892</v>
      </c>
      <c r="AH121" s="46" t="s">
        <v>184</v>
      </c>
      <c r="AI121" s="46" t="s">
        <v>402</v>
      </c>
      <c r="AJ121" s="46">
        <v>2240</v>
      </c>
      <c r="AK121" s="46">
        <v>2240</v>
      </c>
      <c r="AL121" s="46" t="s">
        <v>703</v>
      </c>
      <c r="AM121" s="46">
        <v>33740.29</v>
      </c>
      <c r="AN121" s="46">
        <v>11059.71</v>
      </c>
      <c r="AO121" s="46">
        <v>44800</v>
      </c>
      <c r="AP121" s="46">
        <v>8259.7099999999991</v>
      </c>
      <c r="AQ121" s="46">
        <v>411.29</v>
      </c>
      <c r="AR121" s="46">
        <v>8671</v>
      </c>
      <c r="AS121" s="46">
        <v>0</v>
      </c>
      <c r="AT121" s="46">
        <v>0</v>
      </c>
      <c r="AU121" s="46">
        <v>0</v>
      </c>
      <c r="AV121" s="46">
        <v>20</v>
      </c>
      <c r="AW121" s="46"/>
      <c r="AX121" s="46" t="s">
        <v>245</v>
      </c>
      <c r="AY121" s="75">
        <v>45748</v>
      </c>
      <c r="AZ121" s="46"/>
      <c r="BA121" s="46"/>
      <c r="BB121" s="46" t="s">
        <v>188</v>
      </c>
      <c r="BC121" s="46" t="s">
        <v>189</v>
      </c>
      <c r="BD121" s="46"/>
      <c r="BE121" s="46">
        <v>0</v>
      </c>
      <c r="BF121" s="46" t="s">
        <v>894</v>
      </c>
      <c r="BG121" s="61">
        <v>45775</v>
      </c>
      <c r="BH121" s="61" t="s">
        <v>968</v>
      </c>
      <c r="BI121" s="60" t="s">
        <v>980</v>
      </c>
      <c r="BJ121" s="33"/>
      <c r="BK121" s="66"/>
      <c r="BL121" s="44"/>
      <c r="BM121" s="65"/>
      <c r="BN121" s="60" t="s">
        <v>978</v>
      </c>
      <c r="BO121" s="60"/>
      <c r="BP121" s="65"/>
      <c r="BQ121" s="80" t="s">
        <v>981</v>
      </c>
    </row>
    <row r="122" spans="1:69" hidden="1" x14ac:dyDescent="0.3">
      <c r="A122" s="45">
        <v>117</v>
      </c>
      <c r="B122" s="46" t="s">
        <v>153</v>
      </c>
      <c r="C122" s="46" t="s">
        <v>158</v>
      </c>
      <c r="D122" s="46" t="s">
        <v>166</v>
      </c>
      <c r="E122" s="46" t="s">
        <v>167</v>
      </c>
      <c r="F122" s="46" t="s">
        <v>168</v>
      </c>
      <c r="G122" s="46" t="s">
        <v>161</v>
      </c>
      <c r="H122" s="46" t="s">
        <v>162</v>
      </c>
      <c r="I122" s="46">
        <v>78883</v>
      </c>
      <c r="J122" s="46" t="s">
        <v>895</v>
      </c>
      <c r="K122" s="46">
        <v>78883</v>
      </c>
      <c r="L122" s="46" t="s">
        <v>165</v>
      </c>
      <c r="M122" s="46" t="s">
        <v>164</v>
      </c>
      <c r="N122" s="46">
        <v>127925</v>
      </c>
      <c r="O122" s="46" t="s">
        <v>896</v>
      </c>
      <c r="P122" s="46">
        <v>173090</v>
      </c>
      <c r="Q122" s="46" t="s">
        <v>897</v>
      </c>
      <c r="R122" s="46" t="s">
        <v>172</v>
      </c>
      <c r="S122" s="46" t="s">
        <v>898</v>
      </c>
      <c r="T122" s="46" t="s">
        <v>899</v>
      </c>
      <c r="U122" s="46" t="s">
        <v>201</v>
      </c>
      <c r="V122" s="46" t="s">
        <v>176</v>
      </c>
      <c r="W122" s="46">
        <v>541</v>
      </c>
      <c r="X122" s="46" t="s">
        <v>203</v>
      </c>
      <c r="Y122" s="46">
        <v>352530993</v>
      </c>
      <c r="Z122" s="83" t="s">
        <v>900</v>
      </c>
      <c r="AA122" s="46" t="s">
        <v>901</v>
      </c>
      <c r="AB122" s="46">
        <v>42000</v>
      </c>
      <c r="AC122" s="46" t="s">
        <v>230</v>
      </c>
      <c r="AD122" s="46">
        <v>24</v>
      </c>
      <c r="AE122" s="46" t="s">
        <v>181</v>
      </c>
      <c r="AF122" s="46" t="s">
        <v>207</v>
      </c>
      <c r="AG122" s="46" t="s">
        <v>902</v>
      </c>
      <c r="AH122" s="46" t="s">
        <v>184</v>
      </c>
      <c r="AI122" s="46" t="s">
        <v>402</v>
      </c>
      <c r="AJ122" s="46">
        <v>2240</v>
      </c>
      <c r="AK122" s="46">
        <v>2240</v>
      </c>
      <c r="AL122" s="46" t="s">
        <v>429</v>
      </c>
      <c r="AM122" s="46">
        <v>33825.54</v>
      </c>
      <c r="AN122" s="46">
        <v>10974.46</v>
      </c>
      <c r="AO122" s="46">
        <v>44800</v>
      </c>
      <c r="AP122" s="46">
        <v>8174.46</v>
      </c>
      <c r="AQ122" s="46">
        <v>404.54</v>
      </c>
      <c r="AR122" s="46">
        <v>8579</v>
      </c>
      <c r="AS122" s="46">
        <v>0</v>
      </c>
      <c r="AT122" s="46">
        <v>0</v>
      </c>
      <c r="AU122" s="46">
        <v>0</v>
      </c>
      <c r="AV122" s="46">
        <v>20</v>
      </c>
      <c r="AW122" s="46"/>
      <c r="AX122" s="46" t="s">
        <v>245</v>
      </c>
      <c r="AY122" s="75">
        <v>45754</v>
      </c>
      <c r="AZ122" s="46"/>
      <c r="BA122" s="46"/>
      <c r="BB122" s="46" t="s">
        <v>188</v>
      </c>
      <c r="BC122" s="46" t="s">
        <v>189</v>
      </c>
      <c r="BD122" s="46"/>
      <c r="BE122" s="46">
        <v>0</v>
      </c>
      <c r="BF122" s="46" t="s">
        <v>899</v>
      </c>
      <c r="BG122" s="61">
        <v>45776</v>
      </c>
      <c r="BH122" s="61" t="s">
        <v>968</v>
      </c>
      <c r="BI122" s="60" t="s">
        <v>980</v>
      </c>
      <c r="BJ122" s="33"/>
      <c r="BK122" s="66"/>
      <c r="BL122" s="44"/>
      <c r="BM122" s="65"/>
      <c r="BN122" s="60" t="s">
        <v>978</v>
      </c>
      <c r="BO122" s="60"/>
      <c r="BP122" s="65"/>
      <c r="BQ122" s="80" t="s">
        <v>981</v>
      </c>
    </row>
    <row r="123" spans="1:69" hidden="1" x14ac:dyDescent="0.3">
      <c r="A123" s="45">
        <v>118</v>
      </c>
      <c r="B123" s="46" t="s">
        <v>153</v>
      </c>
      <c r="C123" s="46" t="s">
        <v>158</v>
      </c>
      <c r="D123" s="46" t="s">
        <v>166</v>
      </c>
      <c r="E123" s="46" t="s">
        <v>167</v>
      </c>
      <c r="F123" s="46" t="s">
        <v>168</v>
      </c>
      <c r="G123" s="46" t="s">
        <v>161</v>
      </c>
      <c r="H123" s="46" t="s">
        <v>162</v>
      </c>
      <c r="I123" s="46">
        <v>75144</v>
      </c>
      <c r="J123" s="46" t="s">
        <v>223</v>
      </c>
      <c r="K123" s="46">
        <v>75144</v>
      </c>
      <c r="L123" s="46" t="s">
        <v>165</v>
      </c>
      <c r="M123" s="46" t="s">
        <v>164</v>
      </c>
      <c r="N123" s="46">
        <v>245976</v>
      </c>
      <c r="O123" s="46" t="s">
        <v>246</v>
      </c>
      <c r="P123" s="46">
        <v>323234</v>
      </c>
      <c r="Q123" s="46" t="s">
        <v>616</v>
      </c>
      <c r="R123" s="46" t="s">
        <v>172</v>
      </c>
      <c r="S123" s="46" t="s">
        <v>903</v>
      </c>
      <c r="T123" s="46" t="s">
        <v>904</v>
      </c>
      <c r="U123" s="46" t="s">
        <v>201</v>
      </c>
      <c r="V123" s="46" t="s">
        <v>202</v>
      </c>
      <c r="W123" s="46">
        <v>541</v>
      </c>
      <c r="X123" s="46" t="s">
        <v>203</v>
      </c>
      <c r="Y123" s="46">
        <v>352531108</v>
      </c>
      <c r="Z123" s="83" t="s">
        <v>905</v>
      </c>
      <c r="AA123" s="46" t="s">
        <v>901</v>
      </c>
      <c r="AB123" s="46">
        <v>42000</v>
      </c>
      <c r="AC123" s="46" t="s">
        <v>180</v>
      </c>
      <c r="AD123" s="46">
        <v>24</v>
      </c>
      <c r="AE123" s="46" t="s">
        <v>181</v>
      </c>
      <c r="AF123" s="46" t="s">
        <v>207</v>
      </c>
      <c r="AG123" s="46" t="s">
        <v>902</v>
      </c>
      <c r="AH123" s="46" t="s">
        <v>184</v>
      </c>
      <c r="AI123" s="46" t="s">
        <v>402</v>
      </c>
      <c r="AJ123" s="46">
        <v>2240</v>
      </c>
      <c r="AK123" s="46">
        <v>2240</v>
      </c>
      <c r="AL123" s="46" t="s">
        <v>429</v>
      </c>
      <c r="AM123" s="46">
        <v>33825.54</v>
      </c>
      <c r="AN123" s="46">
        <v>10974.46</v>
      </c>
      <c r="AO123" s="46">
        <v>44800</v>
      </c>
      <c r="AP123" s="46">
        <v>8174.46</v>
      </c>
      <c r="AQ123" s="46">
        <v>404.54</v>
      </c>
      <c r="AR123" s="46">
        <v>8579</v>
      </c>
      <c r="AS123" s="46">
        <v>0</v>
      </c>
      <c r="AT123" s="46">
        <v>0</v>
      </c>
      <c r="AU123" s="46">
        <v>0</v>
      </c>
      <c r="AV123" s="46">
        <v>20</v>
      </c>
      <c r="AW123" s="46"/>
      <c r="AX123" s="46" t="s">
        <v>245</v>
      </c>
      <c r="AY123" s="75">
        <v>45754</v>
      </c>
      <c r="AZ123" s="46"/>
      <c r="BA123" s="46"/>
      <c r="BB123" s="46" t="s">
        <v>188</v>
      </c>
      <c r="BC123" s="46" t="s">
        <v>189</v>
      </c>
      <c r="BD123" s="46"/>
      <c r="BE123" s="46">
        <v>0</v>
      </c>
      <c r="BF123" s="46" t="s">
        <v>904</v>
      </c>
      <c r="BG123" s="61">
        <v>45777</v>
      </c>
      <c r="BH123" s="61" t="s">
        <v>968</v>
      </c>
      <c r="BI123" s="60" t="s">
        <v>980</v>
      </c>
      <c r="BJ123" s="33"/>
      <c r="BK123" s="66"/>
      <c r="BL123" s="44"/>
      <c r="BM123" s="65"/>
      <c r="BN123" s="60" t="s">
        <v>978</v>
      </c>
      <c r="BO123" s="60"/>
      <c r="BP123" s="65"/>
      <c r="BQ123" s="80" t="s">
        <v>981</v>
      </c>
    </row>
    <row r="124" spans="1:69" hidden="1" x14ac:dyDescent="0.3">
      <c r="A124" s="45">
        <v>119</v>
      </c>
      <c r="B124" s="46" t="s">
        <v>153</v>
      </c>
      <c r="C124" s="46" t="s">
        <v>158</v>
      </c>
      <c r="D124" s="46" t="s">
        <v>166</v>
      </c>
      <c r="E124" s="46" t="s">
        <v>167</v>
      </c>
      <c r="F124" s="46" t="s">
        <v>168</v>
      </c>
      <c r="G124" s="46" t="s">
        <v>161</v>
      </c>
      <c r="H124" s="46" t="s">
        <v>162</v>
      </c>
      <c r="I124" s="46">
        <v>194489</v>
      </c>
      <c r="J124" s="46" t="s">
        <v>484</v>
      </c>
      <c r="K124" s="46">
        <v>194489</v>
      </c>
      <c r="L124" s="46" t="s">
        <v>165</v>
      </c>
      <c r="M124" s="46" t="s">
        <v>164</v>
      </c>
      <c r="N124" s="46">
        <v>242235</v>
      </c>
      <c r="O124" s="46" t="s">
        <v>485</v>
      </c>
      <c r="P124" s="46">
        <v>631959</v>
      </c>
      <c r="Q124" s="46" t="s">
        <v>906</v>
      </c>
      <c r="R124" s="46" t="s">
        <v>172</v>
      </c>
      <c r="S124" s="46" t="s">
        <v>907</v>
      </c>
      <c r="T124" s="46" t="s">
        <v>908</v>
      </c>
      <c r="U124" s="46" t="s">
        <v>201</v>
      </c>
      <c r="V124" s="46" t="s">
        <v>176</v>
      </c>
      <c r="W124" s="46">
        <v>541</v>
      </c>
      <c r="X124" s="46" t="s">
        <v>203</v>
      </c>
      <c r="Y124" s="46">
        <v>352579116</v>
      </c>
      <c r="Z124" s="83" t="s">
        <v>909</v>
      </c>
      <c r="AA124" s="46" t="s">
        <v>910</v>
      </c>
      <c r="AB124" s="46">
        <v>42000</v>
      </c>
      <c r="AC124" s="46" t="s">
        <v>206</v>
      </c>
      <c r="AD124" s="46">
        <v>24</v>
      </c>
      <c r="AE124" s="46" t="s">
        <v>181</v>
      </c>
      <c r="AF124" s="46" t="s">
        <v>207</v>
      </c>
      <c r="AG124" s="46" t="s">
        <v>911</v>
      </c>
      <c r="AH124" s="46" t="s">
        <v>184</v>
      </c>
      <c r="AI124" s="46" t="s">
        <v>209</v>
      </c>
      <c r="AJ124" s="46">
        <v>2240</v>
      </c>
      <c r="AK124" s="46">
        <v>2240</v>
      </c>
      <c r="AL124" s="46" t="s">
        <v>615</v>
      </c>
      <c r="AM124" s="46">
        <v>30704.81</v>
      </c>
      <c r="AN124" s="46">
        <v>11855.19</v>
      </c>
      <c r="AO124" s="46">
        <v>42560</v>
      </c>
      <c r="AP124" s="46">
        <v>11295.19</v>
      </c>
      <c r="AQ124" s="46">
        <v>759.79</v>
      </c>
      <c r="AR124" s="46">
        <v>12054.98</v>
      </c>
      <c r="AS124" s="46">
        <v>0</v>
      </c>
      <c r="AT124" s="46">
        <v>0</v>
      </c>
      <c r="AU124" s="46">
        <v>0</v>
      </c>
      <c r="AV124" s="46">
        <v>19</v>
      </c>
      <c r="AW124" s="46"/>
      <c r="AX124" s="46" t="s">
        <v>245</v>
      </c>
      <c r="AY124" s="75">
        <v>45752</v>
      </c>
      <c r="AZ124" s="46"/>
      <c r="BA124" s="46"/>
      <c r="BB124" s="46" t="s">
        <v>188</v>
      </c>
      <c r="BC124" s="46" t="s">
        <v>189</v>
      </c>
      <c r="BD124" s="46"/>
      <c r="BE124" s="46">
        <v>0</v>
      </c>
      <c r="BF124" s="46" t="s">
        <v>908</v>
      </c>
      <c r="BG124" s="61">
        <v>45776</v>
      </c>
      <c r="BH124" s="61" t="s">
        <v>968</v>
      </c>
      <c r="BI124" s="60" t="s">
        <v>980</v>
      </c>
      <c r="BJ124" s="33"/>
      <c r="BK124" s="66"/>
      <c r="BL124" s="44"/>
      <c r="BM124" s="65"/>
      <c r="BN124" s="60" t="s">
        <v>978</v>
      </c>
      <c r="BO124" s="60"/>
      <c r="BP124" s="65"/>
      <c r="BQ124" s="80" t="s">
        <v>981</v>
      </c>
    </row>
    <row r="125" spans="1:69" hidden="1" x14ac:dyDescent="0.3">
      <c r="A125" s="45">
        <v>120</v>
      </c>
      <c r="B125" s="46" t="s">
        <v>153</v>
      </c>
      <c r="C125" s="46" t="s">
        <v>158</v>
      </c>
      <c r="D125" s="46" t="s">
        <v>166</v>
      </c>
      <c r="E125" s="46" t="s">
        <v>167</v>
      </c>
      <c r="F125" s="46" t="s">
        <v>168</v>
      </c>
      <c r="G125" s="46" t="s">
        <v>161</v>
      </c>
      <c r="H125" s="46" t="s">
        <v>162</v>
      </c>
      <c r="I125" s="46">
        <v>197469</v>
      </c>
      <c r="J125" s="46" t="s">
        <v>196</v>
      </c>
      <c r="K125" s="46">
        <v>197469</v>
      </c>
      <c r="L125" s="46" t="s">
        <v>165</v>
      </c>
      <c r="M125" s="46" t="s">
        <v>164</v>
      </c>
      <c r="N125" s="46">
        <v>265770</v>
      </c>
      <c r="O125" s="46" t="s">
        <v>197</v>
      </c>
      <c r="P125" s="46">
        <v>729570</v>
      </c>
      <c r="Q125" s="46" t="s">
        <v>403</v>
      </c>
      <c r="R125" s="46" t="s">
        <v>172</v>
      </c>
      <c r="S125" s="46" t="s">
        <v>912</v>
      </c>
      <c r="T125" s="46" t="s">
        <v>913</v>
      </c>
      <c r="U125" s="46" t="s">
        <v>201</v>
      </c>
      <c r="V125" s="46" t="s">
        <v>202</v>
      </c>
      <c r="W125" s="46">
        <v>541</v>
      </c>
      <c r="X125" s="46" t="s">
        <v>203</v>
      </c>
      <c r="Y125" s="46">
        <v>352595690</v>
      </c>
      <c r="Z125" s="83" t="s">
        <v>914</v>
      </c>
      <c r="AA125" s="46" t="s">
        <v>910</v>
      </c>
      <c r="AB125" s="46">
        <v>52000</v>
      </c>
      <c r="AC125" s="46" t="s">
        <v>206</v>
      </c>
      <c r="AD125" s="46">
        <v>24</v>
      </c>
      <c r="AE125" s="46" t="s">
        <v>302</v>
      </c>
      <c r="AF125" s="46" t="s">
        <v>253</v>
      </c>
      <c r="AG125" s="46" t="s">
        <v>408</v>
      </c>
      <c r="AH125" s="46" t="s">
        <v>255</v>
      </c>
      <c r="AI125" s="46" t="s">
        <v>209</v>
      </c>
      <c r="AJ125" s="46">
        <v>2780</v>
      </c>
      <c r="AK125" s="46">
        <v>2780</v>
      </c>
      <c r="AL125" s="46" t="s">
        <v>839</v>
      </c>
      <c r="AM125" s="46">
        <v>38168.76</v>
      </c>
      <c r="AN125" s="46">
        <v>14651.24</v>
      </c>
      <c r="AO125" s="46">
        <v>52820</v>
      </c>
      <c r="AP125" s="46">
        <v>13831.24</v>
      </c>
      <c r="AQ125" s="46">
        <v>922.39</v>
      </c>
      <c r="AR125" s="46">
        <v>14753.63</v>
      </c>
      <c r="AS125" s="46">
        <v>0</v>
      </c>
      <c r="AT125" s="46">
        <v>0</v>
      </c>
      <c r="AU125" s="46">
        <v>0</v>
      </c>
      <c r="AV125" s="46">
        <v>19</v>
      </c>
      <c r="AW125" s="46"/>
      <c r="AX125" s="46" t="s">
        <v>245</v>
      </c>
      <c r="AY125" s="75">
        <v>45750</v>
      </c>
      <c r="AZ125" s="46"/>
      <c r="BA125" s="46"/>
      <c r="BB125" s="46" t="s">
        <v>188</v>
      </c>
      <c r="BC125" s="46" t="s">
        <v>189</v>
      </c>
      <c r="BD125" s="46"/>
      <c r="BE125" s="46">
        <v>0</v>
      </c>
      <c r="BF125" s="46" t="s">
        <v>913</v>
      </c>
      <c r="BG125" s="61">
        <v>45775</v>
      </c>
      <c r="BH125" s="61" t="s">
        <v>968</v>
      </c>
      <c r="BI125" s="60" t="s">
        <v>980</v>
      </c>
      <c r="BJ125" s="33"/>
      <c r="BK125" s="66"/>
      <c r="BL125" s="44"/>
      <c r="BM125" s="65"/>
      <c r="BN125" s="60" t="s">
        <v>978</v>
      </c>
      <c r="BO125" s="60"/>
      <c r="BP125" s="65"/>
      <c r="BQ125" s="80" t="s">
        <v>981</v>
      </c>
    </row>
    <row r="126" spans="1:69" hidden="1" x14ac:dyDescent="0.3">
      <c r="A126" s="45">
        <v>121</v>
      </c>
      <c r="B126" s="46" t="s">
        <v>153</v>
      </c>
      <c r="C126" s="46" t="s">
        <v>158</v>
      </c>
      <c r="D126" s="46" t="s">
        <v>166</v>
      </c>
      <c r="E126" s="46" t="s">
        <v>167</v>
      </c>
      <c r="F126" s="46" t="s">
        <v>168</v>
      </c>
      <c r="G126" s="46" t="s">
        <v>161</v>
      </c>
      <c r="H126" s="46" t="s">
        <v>162</v>
      </c>
      <c r="I126" s="46">
        <v>194489</v>
      </c>
      <c r="J126" s="46" t="s">
        <v>484</v>
      </c>
      <c r="K126" s="46">
        <v>194489</v>
      </c>
      <c r="L126" s="46" t="s">
        <v>165</v>
      </c>
      <c r="M126" s="46" t="s">
        <v>164</v>
      </c>
      <c r="N126" s="46">
        <v>242235</v>
      </c>
      <c r="O126" s="46" t="s">
        <v>485</v>
      </c>
      <c r="P126" s="46">
        <v>631961</v>
      </c>
      <c r="Q126" s="46" t="s">
        <v>557</v>
      </c>
      <c r="R126" s="46" t="s">
        <v>172</v>
      </c>
      <c r="S126" s="46" t="s">
        <v>915</v>
      </c>
      <c r="T126" s="46" t="s">
        <v>916</v>
      </c>
      <c r="U126" s="46" t="s">
        <v>201</v>
      </c>
      <c r="V126" s="46" t="s">
        <v>176</v>
      </c>
      <c r="W126" s="46">
        <v>541</v>
      </c>
      <c r="X126" s="46" t="s">
        <v>203</v>
      </c>
      <c r="Y126" s="46">
        <v>352622570</v>
      </c>
      <c r="Z126" s="83" t="s">
        <v>917</v>
      </c>
      <c r="AA126" s="46" t="s">
        <v>918</v>
      </c>
      <c r="AB126" s="46">
        <v>42000</v>
      </c>
      <c r="AC126" s="46" t="s">
        <v>206</v>
      </c>
      <c r="AD126" s="46">
        <v>24</v>
      </c>
      <c r="AE126" s="46" t="s">
        <v>181</v>
      </c>
      <c r="AF126" s="46" t="s">
        <v>207</v>
      </c>
      <c r="AG126" s="46" t="s">
        <v>919</v>
      </c>
      <c r="AH126" s="46" t="s">
        <v>184</v>
      </c>
      <c r="AI126" s="46" t="s">
        <v>209</v>
      </c>
      <c r="AJ126" s="46">
        <v>2240</v>
      </c>
      <c r="AK126" s="46">
        <v>2240</v>
      </c>
      <c r="AL126" s="46" t="s">
        <v>839</v>
      </c>
      <c r="AM126" s="46">
        <v>30871.39</v>
      </c>
      <c r="AN126" s="46">
        <v>11688.61</v>
      </c>
      <c r="AO126" s="46">
        <v>42560</v>
      </c>
      <c r="AP126" s="46">
        <v>11128.61</v>
      </c>
      <c r="AQ126" s="46">
        <v>742.39</v>
      </c>
      <c r="AR126" s="46">
        <v>11871</v>
      </c>
      <c r="AS126" s="46">
        <v>0</v>
      </c>
      <c r="AT126" s="46">
        <v>0</v>
      </c>
      <c r="AU126" s="46">
        <v>0</v>
      </c>
      <c r="AV126" s="46">
        <v>19</v>
      </c>
      <c r="AW126" s="46"/>
      <c r="AX126" s="46" t="s">
        <v>245</v>
      </c>
      <c r="AY126" s="75">
        <v>45750</v>
      </c>
      <c r="AZ126" s="46"/>
      <c r="BA126" s="46"/>
      <c r="BB126" s="46" t="s">
        <v>188</v>
      </c>
      <c r="BC126" s="46" t="s">
        <v>189</v>
      </c>
      <c r="BD126" s="46"/>
      <c r="BE126" s="46">
        <v>0</v>
      </c>
      <c r="BF126" s="46" t="s">
        <v>916</v>
      </c>
      <c r="BG126" s="61">
        <v>45776</v>
      </c>
      <c r="BH126" s="61" t="s">
        <v>968</v>
      </c>
      <c r="BI126" s="60" t="s">
        <v>980</v>
      </c>
      <c r="BJ126" s="33"/>
      <c r="BK126" s="66"/>
      <c r="BL126" s="44"/>
      <c r="BM126" s="65"/>
      <c r="BN126" s="60" t="s">
        <v>978</v>
      </c>
      <c r="BO126" s="60"/>
      <c r="BP126" s="65"/>
      <c r="BQ126" s="80" t="s">
        <v>981</v>
      </c>
    </row>
    <row r="127" spans="1:69" hidden="1" x14ac:dyDescent="0.3">
      <c r="A127" s="45">
        <v>122</v>
      </c>
      <c r="B127" s="46" t="s">
        <v>153</v>
      </c>
      <c r="C127" s="46" t="s">
        <v>158</v>
      </c>
      <c r="D127" s="46" t="s">
        <v>166</v>
      </c>
      <c r="E127" s="46" t="s">
        <v>167</v>
      </c>
      <c r="F127" s="46" t="s">
        <v>168</v>
      </c>
      <c r="G127" s="46" t="s">
        <v>161</v>
      </c>
      <c r="H127" s="46" t="s">
        <v>162</v>
      </c>
      <c r="I127" s="46">
        <v>75144</v>
      </c>
      <c r="J127" s="46" t="s">
        <v>223</v>
      </c>
      <c r="K127" s="46">
        <v>75144</v>
      </c>
      <c r="L127" s="46" t="s">
        <v>165</v>
      </c>
      <c r="M127" s="46" t="s">
        <v>164</v>
      </c>
      <c r="N127" s="46">
        <v>390918</v>
      </c>
      <c r="O127" s="46" t="s">
        <v>289</v>
      </c>
      <c r="P127" s="46">
        <v>578751</v>
      </c>
      <c r="Q127" s="46" t="s">
        <v>290</v>
      </c>
      <c r="R127" s="46" t="s">
        <v>172</v>
      </c>
      <c r="S127" s="46" t="s">
        <v>920</v>
      </c>
      <c r="T127" s="46" t="s">
        <v>921</v>
      </c>
      <c r="U127" s="46" t="s">
        <v>201</v>
      </c>
      <c r="V127" s="46" t="s">
        <v>176</v>
      </c>
      <c r="W127" s="46">
        <v>541</v>
      </c>
      <c r="X127" s="46" t="s">
        <v>203</v>
      </c>
      <c r="Y127" s="46">
        <v>352646981</v>
      </c>
      <c r="Z127" s="83" t="s">
        <v>922</v>
      </c>
      <c r="AA127" s="46" t="s">
        <v>413</v>
      </c>
      <c r="AB127" s="46">
        <v>42000</v>
      </c>
      <c r="AC127" s="46" t="s">
        <v>295</v>
      </c>
      <c r="AD127" s="46">
        <v>24</v>
      </c>
      <c r="AE127" s="46" t="s">
        <v>181</v>
      </c>
      <c r="AF127" s="46" t="s">
        <v>207</v>
      </c>
      <c r="AG127" s="46" t="s">
        <v>414</v>
      </c>
      <c r="AH127" s="46" t="s">
        <v>184</v>
      </c>
      <c r="AI127" s="46" t="s">
        <v>415</v>
      </c>
      <c r="AJ127" s="46">
        <v>2240</v>
      </c>
      <c r="AK127" s="46">
        <v>2240</v>
      </c>
      <c r="AL127" s="46" t="s">
        <v>923</v>
      </c>
      <c r="AM127" s="46">
        <v>30702.05</v>
      </c>
      <c r="AN127" s="46">
        <v>11857.95</v>
      </c>
      <c r="AO127" s="46">
        <v>42560</v>
      </c>
      <c r="AP127" s="46">
        <v>11297.95</v>
      </c>
      <c r="AQ127" s="46">
        <v>753.05</v>
      </c>
      <c r="AR127" s="46">
        <v>12051</v>
      </c>
      <c r="AS127" s="46">
        <v>0</v>
      </c>
      <c r="AT127" s="46">
        <v>0</v>
      </c>
      <c r="AU127" s="46">
        <v>0</v>
      </c>
      <c r="AV127" s="46">
        <v>19</v>
      </c>
      <c r="AW127" s="46"/>
      <c r="AX127" s="46" t="s">
        <v>245</v>
      </c>
      <c r="AY127" s="75">
        <v>45763</v>
      </c>
      <c r="AZ127" s="46"/>
      <c r="BA127" s="46"/>
      <c r="BB127" s="46" t="s">
        <v>188</v>
      </c>
      <c r="BC127" s="46" t="s">
        <v>189</v>
      </c>
      <c r="BD127" s="46"/>
      <c r="BE127" s="46">
        <v>0</v>
      </c>
      <c r="BF127" s="46" t="s">
        <v>921</v>
      </c>
      <c r="BG127" s="61">
        <v>45777</v>
      </c>
      <c r="BH127" s="61" t="s">
        <v>968</v>
      </c>
      <c r="BI127" s="60" t="s">
        <v>980</v>
      </c>
      <c r="BJ127" s="33"/>
      <c r="BK127" s="66"/>
      <c r="BL127" s="44"/>
      <c r="BM127" s="65"/>
      <c r="BN127" s="60" t="s">
        <v>978</v>
      </c>
      <c r="BO127" s="60"/>
      <c r="BP127" s="65"/>
      <c r="BQ127" s="80" t="s">
        <v>981</v>
      </c>
    </row>
    <row r="128" spans="1:69" hidden="1" x14ac:dyDescent="0.3">
      <c r="A128" s="45">
        <v>123</v>
      </c>
      <c r="B128" s="46" t="s">
        <v>153</v>
      </c>
      <c r="C128" s="46" t="s">
        <v>158</v>
      </c>
      <c r="D128" s="46" t="s">
        <v>166</v>
      </c>
      <c r="E128" s="46" t="s">
        <v>167</v>
      </c>
      <c r="F128" s="46" t="s">
        <v>168</v>
      </c>
      <c r="G128" s="46" t="s">
        <v>161</v>
      </c>
      <c r="H128" s="46" t="s">
        <v>162</v>
      </c>
      <c r="I128" s="46">
        <v>194489</v>
      </c>
      <c r="J128" s="46" t="s">
        <v>484</v>
      </c>
      <c r="K128" s="46">
        <v>194489</v>
      </c>
      <c r="L128" s="46" t="s">
        <v>165</v>
      </c>
      <c r="M128" s="46" t="s">
        <v>164</v>
      </c>
      <c r="N128" s="46">
        <v>242235</v>
      </c>
      <c r="O128" s="46" t="s">
        <v>485</v>
      </c>
      <c r="P128" s="46">
        <v>319567</v>
      </c>
      <c r="Q128" s="46" t="s">
        <v>924</v>
      </c>
      <c r="R128" s="46" t="s">
        <v>172</v>
      </c>
      <c r="S128" s="46" t="s">
        <v>925</v>
      </c>
      <c r="T128" s="46" t="s">
        <v>926</v>
      </c>
      <c r="U128" s="46" t="s">
        <v>216</v>
      </c>
      <c r="V128" s="46" t="s">
        <v>176</v>
      </c>
      <c r="W128" s="46">
        <v>541</v>
      </c>
      <c r="X128" s="46" t="s">
        <v>203</v>
      </c>
      <c r="Y128" s="46">
        <v>352730628</v>
      </c>
      <c r="Z128" s="83" t="s">
        <v>293</v>
      </c>
      <c r="AA128" s="46" t="s">
        <v>205</v>
      </c>
      <c r="AB128" s="46">
        <v>42000</v>
      </c>
      <c r="AC128" s="46" t="s">
        <v>206</v>
      </c>
      <c r="AD128" s="46">
        <v>24</v>
      </c>
      <c r="AE128" s="46" t="s">
        <v>181</v>
      </c>
      <c r="AF128" s="46" t="s">
        <v>207</v>
      </c>
      <c r="AG128" s="46" t="s">
        <v>208</v>
      </c>
      <c r="AH128" s="46" t="s">
        <v>184</v>
      </c>
      <c r="AI128" s="46" t="s">
        <v>209</v>
      </c>
      <c r="AJ128" s="46">
        <v>2240</v>
      </c>
      <c r="AK128" s="46">
        <v>2240</v>
      </c>
      <c r="AL128" s="46" t="s">
        <v>839</v>
      </c>
      <c r="AM128" s="46">
        <v>31121.31</v>
      </c>
      <c r="AN128" s="46">
        <v>11438.69</v>
      </c>
      <c r="AO128" s="46">
        <v>42560</v>
      </c>
      <c r="AP128" s="46">
        <v>10878.69</v>
      </c>
      <c r="AQ128" s="46">
        <v>714.31</v>
      </c>
      <c r="AR128" s="46">
        <v>11593</v>
      </c>
      <c r="AS128" s="46">
        <v>0</v>
      </c>
      <c r="AT128" s="46">
        <v>0</v>
      </c>
      <c r="AU128" s="46">
        <v>0</v>
      </c>
      <c r="AV128" s="46">
        <v>19</v>
      </c>
      <c r="AW128" s="46"/>
      <c r="AX128" s="46" t="s">
        <v>245</v>
      </c>
      <c r="AY128" s="75">
        <v>45750</v>
      </c>
      <c r="AZ128" s="46"/>
      <c r="BA128" s="46"/>
      <c r="BB128" s="46" t="s">
        <v>188</v>
      </c>
      <c r="BC128" s="46" t="s">
        <v>189</v>
      </c>
      <c r="BD128" s="46"/>
      <c r="BE128" s="46">
        <v>0</v>
      </c>
      <c r="BF128" s="46" t="s">
        <v>926</v>
      </c>
      <c r="BG128" s="61">
        <v>45776</v>
      </c>
      <c r="BH128" s="61" t="s">
        <v>968</v>
      </c>
      <c r="BI128" s="60" t="s">
        <v>980</v>
      </c>
      <c r="BJ128" s="33"/>
      <c r="BK128" s="66"/>
      <c r="BL128" s="44"/>
      <c r="BM128" s="65"/>
      <c r="BN128" s="60" t="s">
        <v>978</v>
      </c>
      <c r="BO128" s="60"/>
      <c r="BP128" s="65"/>
      <c r="BQ128" s="80" t="s">
        <v>981</v>
      </c>
    </row>
    <row r="129" spans="1:71" hidden="1" x14ac:dyDescent="0.3">
      <c r="A129" s="45">
        <v>124</v>
      </c>
      <c r="B129" s="46" t="s">
        <v>153</v>
      </c>
      <c r="C129" s="46" t="s">
        <v>158</v>
      </c>
      <c r="D129" s="46" t="s">
        <v>166</v>
      </c>
      <c r="E129" s="46" t="s">
        <v>167</v>
      </c>
      <c r="F129" s="46" t="s">
        <v>168</v>
      </c>
      <c r="G129" s="46" t="s">
        <v>161</v>
      </c>
      <c r="H129" s="46" t="s">
        <v>162</v>
      </c>
      <c r="I129" s="46">
        <v>75144</v>
      </c>
      <c r="J129" s="46" t="s">
        <v>223</v>
      </c>
      <c r="K129" s="46">
        <v>75144</v>
      </c>
      <c r="L129" s="46" t="s">
        <v>165</v>
      </c>
      <c r="M129" s="46" t="s">
        <v>164</v>
      </c>
      <c r="N129" s="46">
        <v>245976</v>
      </c>
      <c r="O129" s="46" t="s">
        <v>246</v>
      </c>
      <c r="P129" s="46">
        <v>323234</v>
      </c>
      <c r="Q129" s="46" t="s">
        <v>616</v>
      </c>
      <c r="R129" s="46" t="s">
        <v>172</v>
      </c>
      <c r="S129" s="46" t="s">
        <v>927</v>
      </c>
      <c r="T129" s="46" t="s">
        <v>292</v>
      </c>
      <c r="U129" s="46" t="s">
        <v>201</v>
      </c>
      <c r="V129" s="46" t="s">
        <v>176</v>
      </c>
      <c r="W129" s="46">
        <v>541</v>
      </c>
      <c r="X129" s="46" t="s">
        <v>203</v>
      </c>
      <c r="Y129" s="46">
        <v>352792809</v>
      </c>
      <c r="Z129" s="83" t="s">
        <v>293</v>
      </c>
      <c r="AA129" s="46" t="s">
        <v>928</v>
      </c>
      <c r="AB129" s="46">
        <v>42000</v>
      </c>
      <c r="AC129" s="46" t="s">
        <v>180</v>
      </c>
      <c r="AD129" s="46">
        <v>24</v>
      </c>
      <c r="AE129" s="46" t="s">
        <v>181</v>
      </c>
      <c r="AF129" s="46" t="s">
        <v>207</v>
      </c>
      <c r="AG129" s="46" t="s">
        <v>929</v>
      </c>
      <c r="AH129" s="46" t="s">
        <v>184</v>
      </c>
      <c r="AI129" s="46" t="s">
        <v>440</v>
      </c>
      <c r="AJ129" s="46">
        <v>2240</v>
      </c>
      <c r="AK129" s="46">
        <v>2240</v>
      </c>
      <c r="AL129" s="46" t="s">
        <v>429</v>
      </c>
      <c r="AM129" s="46">
        <v>28128.28</v>
      </c>
      <c r="AN129" s="46">
        <v>12191.72</v>
      </c>
      <c r="AO129" s="46">
        <v>40320</v>
      </c>
      <c r="AP129" s="46">
        <v>13871.72</v>
      </c>
      <c r="AQ129" s="46">
        <v>1081.3599999999999</v>
      </c>
      <c r="AR129" s="46">
        <v>14953.08</v>
      </c>
      <c r="AS129" s="46">
        <v>0</v>
      </c>
      <c r="AT129" s="46">
        <v>0</v>
      </c>
      <c r="AU129" s="46">
        <v>0</v>
      </c>
      <c r="AV129" s="46">
        <v>18</v>
      </c>
      <c r="AW129" s="46"/>
      <c r="AX129" s="46" t="s">
        <v>245</v>
      </c>
      <c r="AY129" s="75">
        <v>45754</v>
      </c>
      <c r="AZ129" s="46"/>
      <c r="BA129" s="46"/>
      <c r="BB129" s="46" t="s">
        <v>188</v>
      </c>
      <c r="BC129" s="46" t="s">
        <v>189</v>
      </c>
      <c r="BD129" s="46"/>
      <c r="BE129" s="46">
        <v>0</v>
      </c>
      <c r="BF129" s="46" t="s">
        <v>292</v>
      </c>
      <c r="BG129" s="61">
        <v>45777</v>
      </c>
      <c r="BH129" s="61" t="s">
        <v>968</v>
      </c>
      <c r="BI129" s="60" t="s">
        <v>980</v>
      </c>
      <c r="BJ129" s="33"/>
      <c r="BK129" s="66"/>
      <c r="BL129" s="44"/>
      <c r="BM129" s="65"/>
      <c r="BN129" s="60" t="s">
        <v>978</v>
      </c>
      <c r="BO129" s="60"/>
      <c r="BP129" s="65"/>
      <c r="BQ129" s="80" t="s">
        <v>981</v>
      </c>
    </row>
    <row r="130" spans="1:71" x14ac:dyDescent="0.3">
      <c r="A130" s="45">
        <v>125</v>
      </c>
      <c r="B130" s="46" t="s">
        <v>153</v>
      </c>
      <c r="C130" s="46" t="s">
        <v>158</v>
      </c>
      <c r="D130" s="46" t="s">
        <v>166</v>
      </c>
      <c r="E130" s="46" t="s">
        <v>167</v>
      </c>
      <c r="F130" s="46" t="s">
        <v>168</v>
      </c>
      <c r="G130" s="46" t="s">
        <v>161</v>
      </c>
      <c r="H130" s="46" t="s">
        <v>162</v>
      </c>
      <c r="I130" s="46">
        <v>75144</v>
      </c>
      <c r="J130" s="46" t="s">
        <v>223</v>
      </c>
      <c r="K130" s="46">
        <v>75144</v>
      </c>
      <c r="L130" s="46" t="s">
        <v>165</v>
      </c>
      <c r="M130" s="46" t="s">
        <v>164</v>
      </c>
      <c r="N130" s="46">
        <v>245976</v>
      </c>
      <c r="O130" s="46" t="s">
        <v>246</v>
      </c>
      <c r="P130" s="46">
        <v>323234</v>
      </c>
      <c r="Q130" s="46" t="s">
        <v>616</v>
      </c>
      <c r="R130" s="46" t="s">
        <v>172</v>
      </c>
      <c r="S130" s="46" t="s">
        <v>930</v>
      </c>
      <c r="T130" s="46" t="s">
        <v>931</v>
      </c>
      <c r="U130" s="46" t="s">
        <v>201</v>
      </c>
      <c r="V130" s="46" t="s">
        <v>176</v>
      </c>
      <c r="W130" s="46">
        <v>541</v>
      </c>
      <c r="X130" s="46" t="s">
        <v>203</v>
      </c>
      <c r="Y130" s="46">
        <v>352793048</v>
      </c>
      <c r="Z130" s="83" t="s">
        <v>932</v>
      </c>
      <c r="AA130" s="46" t="s">
        <v>402</v>
      </c>
      <c r="AB130" s="46">
        <v>42000</v>
      </c>
      <c r="AC130" s="46" t="s">
        <v>180</v>
      </c>
      <c r="AD130" s="46">
        <v>24</v>
      </c>
      <c r="AE130" s="46" t="s">
        <v>181</v>
      </c>
      <c r="AF130" s="46" t="s">
        <v>207</v>
      </c>
      <c r="AG130" s="46" t="s">
        <v>933</v>
      </c>
      <c r="AH130" s="46" t="s">
        <v>184</v>
      </c>
      <c r="AI130" s="46" t="s">
        <v>934</v>
      </c>
      <c r="AJ130" s="46">
        <v>2240</v>
      </c>
      <c r="AK130" s="46">
        <v>2240</v>
      </c>
      <c r="AL130" s="46" t="s">
        <v>429</v>
      </c>
      <c r="AM130" s="46">
        <v>28169.16</v>
      </c>
      <c r="AN130" s="46">
        <v>12150.84</v>
      </c>
      <c r="AO130" s="46">
        <v>40320</v>
      </c>
      <c r="AP130" s="46">
        <v>13830.84</v>
      </c>
      <c r="AQ130" s="46">
        <v>1076</v>
      </c>
      <c r="AR130" s="46">
        <v>14906.84</v>
      </c>
      <c r="AS130" s="46">
        <v>0</v>
      </c>
      <c r="AT130" s="46">
        <v>0</v>
      </c>
      <c r="AU130" s="46">
        <v>0</v>
      </c>
      <c r="AV130" s="46">
        <v>18</v>
      </c>
      <c r="AW130" s="46"/>
      <c r="AX130" s="46" t="s">
        <v>245</v>
      </c>
      <c r="AY130" s="75">
        <v>45754</v>
      </c>
      <c r="AZ130" s="46"/>
      <c r="BA130" s="46"/>
      <c r="BB130" s="46" t="s">
        <v>188</v>
      </c>
      <c r="BC130" s="46" t="s">
        <v>189</v>
      </c>
      <c r="BD130" s="46"/>
      <c r="BE130" s="46">
        <v>0</v>
      </c>
      <c r="BF130" s="46" t="s">
        <v>931</v>
      </c>
      <c r="BG130" s="61">
        <v>45777</v>
      </c>
      <c r="BH130" s="61" t="s">
        <v>968</v>
      </c>
      <c r="BI130" s="60" t="s">
        <v>969</v>
      </c>
      <c r="BJ130" s="33" t="s">
        <v>971</v>
      </c>
      <c r="BK130" s="66" t="s">
        <v>156</v>
      </c>
      <c r="BL130" s="44"/>
      <c r="BM130" s="65"/>
      <c r="BN130" s="60" t="s">
        <v>979</v>
      </c>
      <c r="BO130" s="60"/>
      <c r="BP130" s="65"/>
      <c r="BQ130" s="79" t="s">
        <v>1031</v>
      </c>
    </row>
    <row r="131" spans="1:71" hidden="1" x14ac:dyDescent="0.3">
      <c r="A131" s="45">
        <v>126</v>
      </c>
      <c r="B131" s="46" t="s">
        <v>153</v>
      </c>
      <c r="C131" s="46" t="s">
        <v>158</v>
      </c>
      <c r="D131" s="46" t="s">
        <v>166</v>
      </c>
      <c r="E131" s="46" t="s">
        <v>167</v>
      </c>
      <c r="F131" s="46" t="s">
        <v>168</v>
      </c>
      <c r="G131" s="46" t="s">
        <v>161</v>
      </c>
      <c r="H131" s="46" t="s">
        <v>162</v>
      </c>
      <c r="I131" s="46">
        <v>194489</v>
      </c>
      <c r="J131" s="46" t="s">
        <v>484</v>
      </c>
      <c r="K131" s="46">
        <v>194489</v>
      </c>
      <c r="L131" s="46" t="s">
        <v>165</v>
      </c>
      <c r="M131" s="46" t="s">
        <v>164</v>
      </c>
      <c r="N131" s="46">
        <v>242235</v>
      </c>
      <c r="O131" s="46" t="s">
        <v>485</v>
      </c>
      <c r="P131" s="46">
        <v>631961</v>
      </c>
      <c r="Q131" s="46" t="s">
        <v>557</v>
      </c>
      <c r="R131" s="46" t="s">
        <v>172</v>
      </c>
      <c r="S131" s="46" t="s">
        <v>935</v>
      </c>
      <c r="T131" s="46" t="s">
        <v>936</v>
      </c>
      <c r="U131" s="46" t="s">
        <v>216</v>
      </c>
      <c r="V131" s="46" t="s">
        <v>176</v>
      </c>
      <c r="W131" s="46">
        <v>541</v>
      </c>
      <c r="X131" s="46" t="s">
        <v>203</v>
      </c>
      <c r="Y131" s="46">
        <v>352855360</v>
      </c>
      <c r="Z131" s="83" t="s">
        <v>937</v>
      </c>
      <c r="AA131" s="46" t="s">
        <v>938</v>
      </c>
      <c r="AB131" s="46">
        <v>42000</v>
      </c>
      <c r="AC131" s="46" t="s">
        <v>206</v>
      </c>
      <c r="AD131" s="46">
        <v>24</v>
      </c>
      <c r="AE131" s="46" t="s">
        <v>181</v>
      </c>
      <c r="AF131" s="46" t="s">
        <v>207</v>
      </c>
      <c r="AG131" s="46" t="s">
        <v>939</v>
      </c>
      <c r="AH131" s="46" t="s">
        <v>184</v>
      </c>
      <c r="AI131" s="46" t="s">
        <v>428</v>
      </c>
      <c r="AJ131" s="46">
        <v>2240</v>
      </c>
      <c r="AK131" s="46">
        <v>2240</v>
      </c>
      <c r="AL131" s="46" t="s">
        <v>625</v>
      </c>
      <c r="AM131" s="46">
        <v>28439.11</v>
      </c>
      <c r="AN131" s="46">
        <v>11880.89</v>
      </c>
      <c r="AO131" s="46">
        <v>40320</v>
      </c>
      <c r="AP131" s="46">
        <v>13560.89</v>
      </c>
      <c r="AQ131" s="46">
        <v>1073.67</v>
      </c>
      <c r="AR131" s="46">
        <v>14634.56</v>
      </c>
      <c r="AS131" s="46">
        <v>0</v>
      </c>
      <c r="AT131" s="46">
        <v>0</v>
      </c>
      <c r="AU131" s="46">
        <v>0</v>
      </c>
      <c r="AV131" s="46">
        <v>18</v>
      </c>
      <c r="AW131" s="46"/>
      <c r="AX131" s="46" t="s">
        <v>245</v>
      </c>
      <c r="AY131" s="75">
        <v>45751</v>
      </c>
      <c r="AZ131" s="46"/>
      <c r="BA131" s="46"/>
      <c r="BB131" s="46" t="s">
        <v>188</v>
      </c>
      <c r="BC131" s="46" t="s">
        <v>189</v>
      </c>
      <c r="BD131" s="46"/>
      <c r="BE131" s="46">
        <v>0</v>
      </c>
      <c r="BF131" s="46" t="s">
        <v>936</v>
      </c>
      <c r="BG131" s="61">
        <v>45776</v>
      </c>
      <c r="BH131" s="61" t="s">
        <v>968</v>
      </c>
      <c r="BI131" s="60" t="s">
        <v>980</v>
      </c>
      <c r="BJ131" s="33"/>
      <c r="BK131" s="66"/>
      <c r="BL131" s="44"/>
      <c r="BM131" s="65"/>
      <c r="BN131" s="60" t="s">
        <v>978</v>
      </c>
      <c r="BO131" s="60"/>
      <c r="BP131" s="65"/>
      <c r="BQ131" s="80" t="s">
        <v>981</v>
      </c>
    </row>
    <row r="132" spans="1:71" hidden="1" x14ac:dyDescent="0.3">
      <c r="A132" s="45">
        <v>127</v>
      </c>
      <c r="B132" s="46" t="s">
        <v>153</v>
      </c>
      <c r="C132" s="46" t="s">
        <v>158</v>
      </c>
      <c r="D132" s="46" t="s">
        <v>166</v>
      </c>
      <c r="E132" s="46" t="s">
        <v>167</v>
      </c>
      <c r="F132" s="46" t="s">
        <v>168</v>
      </c>
      <c r="G132" s="46" t="s">
        <v>161</v>
      </c>
      <c r="H132" s="46" t="s">
        <v>162</v>
      </c>
      <c r="I132" s="46">
        <v>197469</v>
      </c>
      <c r="J132" s="46" t="s">
        <v>196</v>
      </c>
      <c r="K132" s="46">
        <v>197469</v>
      </c>
      <c r="L132" s="46" t="s">
        <v>165</v>
      </c>
      <c r="M132" s="46" t="s">
        <v>164</v>
      </c>
      <c r="N132" s="46">
        <v>265770</v>
      </c>
      <c r="O132" s="46" t="s">
        <v>197</v>
      </c>
      <c r="P132" s="46">
        <v>348907</v>
      </c>
      <c r="Q132" s="46" t="s">
        <v>198</v>
      </c>
      <c r="R132" s="46" t="s">
        <v>172</v>
      </c>
      <c r="S132" s="46" t="s">
        <v>940</v>
      </c>
      <c r="T132" s="46" t="s">
        <v>941</v>
      </c>
      <c r="U132" s="46" t="s">
        <v>201</v>
      </c>
      <c r="V132" s="46" t="s">
        <v>176</v>
      </c>
      <c r="W132" s="46">
        <v>541</v>
      </c>
      <c r="X132" s="46" t="s">
        <v>203</v>
      </c>
      <c r="Y132" s="46">
        <v>352875049</v>
      </c>
      <c r="Z132" s="83" t="s">
        <v>942</v>
      </c>
      <c r="AA132" s="46" t="s">
        <v>426</v>
      </c>
      <c r="AB132" s="46">
        <v>42000</v>
      </c>
      <c r="AC132" s="46" t="s">
        <v>206</v>
      </c>
      <c r="AD132" s="46">
        <v>24</v>
      </c>
      <c r="AE132" s="46" t="s">
        <v>181</v>
      </c>
      <c r="AF132" s="46" t="s">
        <v>207</v>
      </c>
      <c r="AG132" s="46" t="s">
        <v>432</v>
      </c>
      <c r="AH132" s="46" t="s">
        <v>184</v>
      </c>
      <c r="AI132" s="46" t="s">
        <v>428</v>
      </c>
      <c r="AJ132" s="46">
        <v>2240</v>
      </c>
      <c r="AK132" s="46">
        <v>2240</v>
      </c>
      <c r="AL132" s="46" t="s">
        <v>839</v>
      </c>
      <c r="AM132" s="46">
        <v>28398.26</v>
      </c>
      <c r="AN132" s="46">
        <v>11921.74</v>
      </c>
      <c r="AO132" s="46">
        <v>40320</v>
      </c>
      <c r="AP132" s="46">
        <v>13601.74</v>
      </c>
      <c r="AQ132" s="46">
        <v>1079.03</v>
      </c>
      <c r="AR132" s="46">
        <v>14680.77</v>
      </c>
      <c r="AS132" s="46">
        <v>0</v>
      </c>
      <c r="AT132" s="46">
        <v>0</v>
      </c>
      <c r="AU132" s="46">
        <v>0</v>
      </c>
      <c r="AV132" s="46">
        <v>18</v>
      </c>
      <c r="AW132" s="46"/>
      <c r="AX132" s="46" t="s">
        <v>245</v>
      </c>
      <c r="AY132" s="75">
        <v>45750</v>
      </c>
      <c r="AZ132" s="46"/>
      <c r="BA132" s="46"/>
      <c r="BB132" s="46" t="s">
        <v>188</v>
      </c>
      <c r="BC132" s="46" t="s">
        <v>189</v>
      </c>
      <c r="BD132" s="46"/>
      <c r="BE132" s="46">
        <v>0</v>
      </c>
      <c r="BF132" s="46" t="s">
        <v>941</v>
      </c>
      <c r="BG132" s="61">
        <v>45775</v>
      </c>
      <c r="BH132" s="61" t="s">
        <v>968</v>
      </c>
      <c r="BI132" s="60" t="s">
        <v>980</v>
      </c>
      <c r="BJ132" s="33"/>
      <c r="BK132" s="66"/>
      <c r="BL132" s="44"/>
      <c r="BM132" s="65"/>
      <c r="BN132" s="60" t="s">
        <v>978</v>
      </c>
      <c r="BO132" s="60"/>
      <c r="BP132" s="65"/>
      <c r="BQ132" s="80" t="s">
        <v>981</v>
      </c>
    </row>
    <row r="133" spans="1:71" hidden="1" x14ac:dyDescent="0.3">
      <c r="A133" s="45">
        <v>128</v>
      </c>
      <c r="B133" s="46" t="s">
        <v>153</v>
      </c>
      <c r="C133" s="46" t="s">
        <v>158</v>
      </c>
      <c r="D133" s="46" t="s">
        <v>166</v>
      </c>
      <c r="E133" s="46" t="s">
        <v>167</v>
      </c>
      <c r="F133" s="46" t="s">
        <v>168</v>
      </c>
      <c r="G133" s="46" t="s">
        <v>161</v>
      </c>
      <c r="H133" s="46" t="s">
        <v>162</v>
      </c>
      <c r="I133" s="46">
        <v>194489</v>
      </c>
      <c r="J133" s="46" t="s">
        <v>484</v>
      </c>
      <c r="K133" s="46">
        <v>194489</v>
      </c>
      <c r="L133" s="46" t="s">
        <v>165</v>
      </c>
      <c r="M133" s="46" t="s">
        <v>164</v>
      </c>
      <c r="N133" s="46">
        <v>242235</v>
      </c>
      <c r="O133" s="46" t="s">
        <v>485</v>
      </c>
      <c r="P133" s="46">
        <v>631961</v>
      </c>
      <c r="Q133" s="46" t="s">
        <v>557</v>
      </c>
      <c r="R133" s="46" t="s">
        <v>172</v>
      </c>
      <c r="S133" s="46" t="s">
        <v>943</v>
      </c>
      <c r="T133" s="46" t="s">
        <v>944</v>
      </c>
      <c r="U133" s="46" t="s">
        <v>201</v>
      </c>
      <c r="V133" s="46" t="s">
        <v>176</v>
      </c>
      <c r="W133" s="46">
        <v>541</v>
      </c>
      <c r="X133" s="46" t="s">
        <v>203</v>
      </c>
      <c r="Y133" s="46">
        <v>352883778</v>
      </c>
      <c r="Z133" s="83" t="s">
        <v>945</v>
      </c>
      <c r="AA133" s="46" t="s">
        <v>938</v>
      </c>
      <c r="AB133" s="46">
        <v>42000</v>
      </c>
      <c r="AC133" s="46" t="s">
        <v>206</v>
      </c>
      <c r="AD133" s="46">
        <v>24</v>
      </c>
      <c r="AE133" s="46" t="s">
        <v>181</v>
      </c>
      <c r="AF133" s="46" t="s">
        <v>207</v>
      </c>
      <c r="AG133" s="46" t="s">
        <v>939</v>
      </c>
      <c r="AH133" s="46" t="s">
        <v>184</v>
      </c>
      <c r="AI133" s="46" t="s">
        <v>428</v>
      </c>
      <c r="AJ133" s="46">
        <v>2240</v>
      </c>
      <c r="AK133" s="46">
        <v>2240</v>
      </c>
      <c r="AL133" s="46" t="s">
        <v>839</v>
      </c>
      <c r="AM133" s="46">
        <v>28439.11</v>
      </c>
      <c r="AN133" s="46">
        <v>11880.89</v>
      </c>
      <c r="AO133" s="46">
        <v>40320</v>
      </c>
      <c r="AP133" s="46">
        <v>13560.89</v>
      </c>
      <c r="AQ133" s="46">
        <v>1073.67</v>
      </c>
      <c r="AR133" s="46">
        <v>14634.56</v>
      </c>
      <c r="AS133" s="46">
        <v>0</v>
      </c>
      <c r="AT133" s="46">
        <v>0</v>
      </c>
      <c r="AU133" s="46">
        <v>0</v>
      </c>
      <c r="AV133" s="46">
        <v>18</v>
      </c>
      <c r="AW133" s="46"/>
      <c r="AX133" s="46" t="s">
        <v>245</v>
      </c>
      <c r="AY133" s="75">
        <v>45750</v>
      </c>
      <c r="AZ133" s="46"/>
      <c r="BA133" s="46"/>
      <c r="BB133" s="46" t="s">
        <v>188</v>
      </c>
      <c r="BC133" s="46" t="s">
        <v>189</v>
      </c>
      <c r="BD133" s="46"/>
      <c r="BE133" s="46">
        <v>0</v>
      </c>
      <c r="BF133" s="46" t="s">
        <v>944</v>
      </c>
      <c r="BG133" s="61">
        <v>45776</v>
      </c>
      <c r="BH133" s="61" t="s">
        <v>968</v>
      </c>
      <c r="BI133" s="60" t="s">
        <v>980</v>
      </c>
      <c r="BJ133" s="33"/>
      <c r="BK133" s="66"/>
      <c r="BL133" s="44"/>
      <c r="BM133" s="65"/>
      <c r="BN133" s="60" t="s">
        <v>978</v>
      </c>
      <c r="BO133" s="60"/>
      <c r="BP133" s="65"/>
      <c r="BQ133" s="80" t="s">
        <v>981</v>
      </c>
    </row>
    <row r="134" spans="1:71" hidden="1" x14ac:dyDescent="0.3">
      <c r="A134" s="45">
        <v>129</v>
      </c>
      <c r="B134" s="46" t="s">
        <v>153</v>
      </c>
      <c r="C134" s="46" t="s">
        <v>158</v>
      </c>
      <c r="D134" s="46" t="s">
        <v>166</v>
      </c>
      <c r="E134" s="46" t="s">
        <v>167</v>
      </c>
      <c r="F134" s="46" t="s">
        <v>168</v>
      </c>
      <c r="G134" s="46" t="s">
        <v>161</v>
      </c>
      <c r="H134" s="46" t="s">
        <v>162</v>
      </c>
      <c r="I134" s="46">
        <v>194489</v>
      </c>
      <c r="J134" s="46" t="s">
        <v>484</v>
      </c>
      <c r="K134" s="46">
        <v>194489</v>
      </c>
      <c r="L134" s="46" t="s">
        <v>165</v>
      </c>
      <c r="M134" s="46" t="s">
        <v>164</v>
      </c>
      <c r="N134" s="46">
        <v>242235</v>
      </c>
      <c r="O134" s="46" t="s">
        <v>485</v>
      </c>
      <c r="P134" s="46">
        <v>631961</v>
      </c>
      <c r="Q134" s="46" t="s">
        <v>557</v>
      </c>
      <c r="R134" s="46" t="s">
        <v>172</v>
      </c>
      <c r="S134" s="46" t="s">
        <v>946</v>
      </c>
      <c r="T134" s="46" t="s">
        <v>947</v>
      </c>
      <c r="U134" s="46" t="s">
        <v>201</v>
      </c>
      <c r="V134" s="46" t="s">
        <v>176</v>
      </c>
      <c r="W134" s="46">
        <v>541</v>
      </c>
      <c r="X134" s="46" t="s">
        <v>203</v>
      </c>
      <c r="Y134" s="46">
        <v>352888093</v>
      </c>
      <c r="Z134" s="83" t="s">
        <v>948</v>
      </c>
      <c r="AA134" s="46" t="s">
        <v>426</v>
      </c>
      <c r="AB134" s="46">
        <v>42000</v>
      </c>
      <c r="AC134" s="46" t="s">
        <v>206</v>
      </c>
      <c r="AD134" s="46">
        <v>24</v>
      </c>
      <c r="AE134" s="46" t="s">
        <v>181</v>
      </c>
      <c r="AF134" s="46" t="s">
        <v>207</v>
      </c>
      <c r="AG134" s="46" t="s">
        <v>432</v>
      </c>
      <c r="AH134" s="46" t="s">
        <v>184</v>
      </c>
      <c r="AI134" s="46" t="s">
        <v>428</v>
      </c>
      <c r="AJ134" s="46">
        <v>2240</v>
      </c>
      <c r="AK134" s="46">
        <v>2240</v>
      </c>
      <c r="AL134" s="46" t="s">
        <v>839</v>
      </c>
      <c r="AM134" s="46">
        <v>28398.26</v>
      </c>
      <c r="AN134" s="46">
        <v>11921.74</v>
      </c>
      <c r="AO134" s="46">
        <v>40320</v>
      </c>
      <c r="AP134" s="46">
        <v>13601.74</v>
      </c>
      <c r="AQ134" s="46">
        <v>1079.03</v>
      </c>
      <c r="AR134" s="46">
        <v>14680.77</v>
      </c>
      <c r="AS134" s="46">
        <v>0</v>
      </c>
      <c r="AT134" s="46">
        <v>0</v>
      </c>
      <c r="AU134" s="46">
        <v>0</v>
      </c>
      <c r="AV134" s="46">
        <v>18</v>
      </c>
      <c r="AW134" s="46"/>
      <c r="AX134" s="46" t="s">
        <v>245</v>
      </c>
      <c r="AY134" s="75">
        <v>45750</v>
      </c>
      <c r="AZ134" s="46"/>
      <c r="BA134" s="46"/>
      <c r="BB134" s="46" t="s">
        <v>188</v>
      </c>
      <c r="BC134" s="46" t="s">
        <v>189</v>
      </c>
      <c r="BD134" s="46"/>
      <c r="BE134" s="46">
        <v>0</v>
      </c>
      <c r="BF134" s="46" t="s">
        <v>947</v>
      </c>
      <c r="BG134" s="61">
        <v>45776</v>
      </c>
      <c r="BH134" s="61" t="s">
        <v>968</v>
      </c>
      <c r="BI134" s="60" t="s">
        <v>980</v>
      </c>
      <c r="BJ134" s="33"/>
      <c r="BK134" s="66"/>
      <c r="BL134" s="44"/>
      <c r="BM134" s="65"/>
      <c r="BN134" s="60" t="s">
        <v>978</v>
      </c>
      <c r="BO134" s="60"/>
      <c r="BP134" s="65"/>
      <c r="BQ134" s="80" t="s">
        <v>981</v>
      </c>
    </row>
    <row r="135" spans="1:71" hidden="1" x14ac:dyDescent="0.3">
      <c r="A135" s="45">
        <v>130</v>
      </c>
      <c r="B135" s="46" t="s">
        <v>153</v>
      </c>
      <c r="C135" s="46" t="s">
        <v>158</v>
      </c>
      <c r="D135" s="46" t="s">
        <v>166</v>
      </c>
      <c r="E135" s="46" t="s">
        <v>167</v>
      </c>
      <c r="F135" s="46" t="s">
        <v>168</v>
      </c>
      <c r="G135" s="46" t="s">
        <v>161</v>
      </c>
      <c r="H135" s="46" t="s">
        <v>162</v>
      </c>
      <c r="I135" s="46">
        <v>75144</v>
      </c>
      <c r="J135" s="46" t="s">
        <v>223</v>
      </c>
      <c r="K135" s="46">
        <v>75144</v>
      </c>
      <c r="L135" s="46" t="s">
        <v>165</v>
      </c>
      <c r="M135" s="46" t="s">
        <v>164</v>
      </c>
      <c r="N135" s="46">
        <v>240700</v>
      </c>
      <c r="O135" s="46" t="s">
        <v>246</v>
      </c>
      <c r="P135" s="46">
        <v>317729</v>
      </c>
      <c r="Q135" s="46" t="s">
        <v>434</v>
      </c>
      <c r="R135" s="46" t="s">
        <v>172</v>
      </c>
      <c r="S135" s="46" t="s">
        <v>949</v>
      </c>
      <c r="T135" s="46" t="s">
        <v>950</v>
      </c>
      <c r="U135" s="46" t="s">
        <v>201</v>
      </c>
      <c r="V135" s="46" t="s">
        <v>176</v>
      </c>
      <c r="W135" s="46">
        <v>541</v>
      </c>
      <c r="X135" s="46" t="s">
        <v>203</v>
      </c>
      <c r="Y135" s="46">
        <v>352909507</v>
      </c>
      <c r="Z135" s="83" t="s">
        <v>951</v>
      </c>
      <c r="AA135" s="46" t="s">
        <v>952</v>
      </c>
      <c r="AB135" s="46">
        <v>42000</v>
      </c>
      <c r="AC135" s="46" t="s">
        <v>206</v>
      </c>
      <c r="AD135" s="46">
        <v>24</v>
      </c>
      <c r="AE135" s="46" t="s">
        <v>181</v>
      </c>
      <c r="AF135" s="46" t="s">
        <v>207</v>
      </c>
      <c r="AG135" s="46" t="s">
        <v>953</v>
      </c>
      <c r="AH135" s="46" t="s">
        <v>184</v>
      </c>
      <c r="AI135" s="46" t="s">
        <v>440</v>
      </c>
      <c r="AJ135" s="46">
        <v>2240</v>
      </c>
      <c r="AK135" s="46">
        <v>2240</v>
      </c>
      <c r="AL135" s="46" t="s">
        <v>878</v>
      </c>
      <c r="AM135" s="46">
        <v>31735</v>
      </c>
      <c r="AN135" s="46">
        <v>10825</v>
      </c>
      <c r="AO135" s="46">
        <v>42560</v>
      </c>
      <c r="AP135" s="46">
        <v>10265</v>
      </c>
      <c r="AQ135" s="46">
        <v>616</v>
      </c>
      <c r="AR135" s="46">
        <v>10881</v>
      </c>
      <c r="AS135" s="46">
        <v>0</v>
      </c>
      <c r="AT135" s="46">
        <v>0</v>
      </c>
      <c r="AU135" s="46">
        <v>0</v>
      </c>
      <c r="AV135" s="46">
        <v>19</v>
      </c>
      <c r="AW135" s="46"/>
      <c r="AX135" s="46" t="s">
        <v>245</v>
      </c>
      <c r="AY135" s="75">
        <v>45758</v>
      </c>
      <c r="AZ135" s="46"/>
      <c r="BA135" s="46"/>
      <c r="BB135" s="46" t="s">
        <v>188</v>
      </c>
      <c r="BC135" s="46" t="s">
        <v>189</v>
      </c>
      <c r="BD135" s="46"/>
      <c r="BE135" s="46">
        <v>0</v>
      </c>
      <c r="BF135" s="46" t="s">
        <v>950</v>
      </c>
      <c r="BG135" s="61">
        <v>45777</v>
      </c>
      <c r="BH135" s="61" t="s">
        <v>968</v>
      </c>
      <c r="BI135" s="60" t="s">
        <v>980</v>
      </c>
      <c r="BJ135" s="33"/>
      <c r="BK135" s="66"/>
      <c r="BL135" s="44"/>
      <c r="BM135" s="65"/>
      <c r="BN135" s="60" t="s">
        <v>978</v>
      </c>
      <c r="BO135" s="60"/>
      <c r="BP135" s="65"/>
      <c r="BQ135" s="80" t="s">
        <v>981</v>
      </c>
    </row>
    <row r="136" spans="1:71" hidden="1" x14ac:dyDescent="0.3">
      <c r="A136" s="45">
        <v>131</v>
      </c>
      <c r="B136" s="46" t="s">
        <v>153</v>
      </c>
      <c r="C136" s="46" t="s">
        <v>158</v>
      </c>
      <c r="D136" s="46" t="s">
        <v>166</v>
      </c>
      <c r="E136" s="46" t="s">
        <v>167</v>
      </c>
      <c r="F136" s="46" t="s">
        <v>168</v>
      </c>
      <c r="G136" s="46" t="s">
        <v>161</v>
      </c>
      <c r="H136" s="46" t="s">
        <v>162</v>
      </c>
      <c r="I136" s="46">
        <v>197469</v>
      </c>
      <c r="J136" s="46" t="s">
        <v>196</v>
      </c>
      <c r="K136" s="46">
        <v>197469</v>
      </c>
      <c r="L136" s="46" t="s">
        <v>165</v>
      </c>
      <c r="M136" s="46" t="s">
        <v>164</v>
      </c>
      <c r="N136" s="46">
        <v>265770</v>
      </c>
      <c r="O136" s="46" t="s">
        <v>197</v>
      </c>
      <c r="P136" s="46">
        <v>348907</v>
      </c>
      <c r="Q136" s="46" t="s">
        <v>198</v>
      </c>
      <c r="R136" s="46" t="s">
        <v>172</v>
      </c>
      <c r="S136" s="46" t="s">
        <v>954</v>
      </c>
      <c r="T136" s="46" t="s">
        <v>955</v>
      </c>
      <c r="U136" s="46" t="s">
        <v>175</v>
      </c>
      <c r="V136" s="46" t="s">
        <v>176</v>
      </c>
      <c r="W136" s="46">
        <v>541</v>
      </c>
      <c r="X136" s="46" t="s">
        <v>203</v>
      </c>
      <c r="Y136" s="46">
        <v>353025312</v>
      </c>
      <c r="Z136" s="83" t="s">
        <v>714</v>
      </c>
      <c r="AA136" s="46" t="s">
        <v>956</v>
      </c>
      <c r="AB136" s="46">
        <v>42000</v>
      </c>
      <c r="AC136" s="46" t="s">
        <v>206</v>
      </c>
      <c r="AD136" s="46">
        <v>24</v>
      </c>
      <c r="AE136" s="46" t="s">
        <v>181</v>
      </c>
      <c r="AF136" s="46" t="s">
        <v>207</v>
      </c>
      <c r="AG136" s="46" t="s">
        <v>957</v>
      </c>
      <c r="AH136" s="46" t="s">
        <v>184</v>
      </c>
      <c r="AI136" s="46" t="s">
        <v>428</v>
      </c>
      <c r="AJ136" s="46">
        <v>2240</v>
      </c>
      <c r="AK136" s="46">
        <v>2240</v>
      </c>
      <c r="AL136" s="46" t="s">
        <v>839</v>
      </c>
      <c r="AM136" s="46">
        <v>28684.36</v>
      </c>
      <c r="AN136" s="46">
        <v>11635.64</v>
      </c>
      <c r="AO136" s="46">
        <v>40320</v>
      </c>
      <c r="AP136" s="46">
        <v>13315.64</v>
      </c>
      <c r="AQ136" s="46">
        <v>1041.46</v>
      </c>
      <c r="AR136" s="46">
        <v>14357.1</v>
      </c>
      <c r="AS136" s="46">
        <v>0</v>
      </c>
      <c r="AT136" s="46">
        <v>0</v>
      </c>
      <c r="AU136" s="46">
        <v>0</v>
      </c>
      <c r="AV136" s="46">
        <v>18</v>
      </c>
      <c r="AW136" s="46"/>
      <c r="AX136" s="46" t="s">
        <v>245</v>
      </c>
      <c r="AY136" s="75">
        <v>45750</v>
      </c>
      <c r="AZ136" s="46"/>
      <c r="BA136" s="46"/>
      <c r="BB136" s="46" t="s">
        <v>188</v>
      </c>
      <c r="BC136" s="46" t="s">
        <v>189</v>
      </c>
      <c r="BD136" s="46"/>
      <c r="BE136" s="46">
        <v>0</v>
      </c>
      <c r="BF136" s="46" t="s">
        <v>955</v>
      </c>
      <c r="BG136" s="61">
        <v>45775</v>
      </c>
      <c r="BH136" s="61" t="s">
        <v>968</v>
      </c>
      <c r="BI136" s="60" t="s">
        <v>980</v>
      </c>
      <c r="BJ136" s="33"/>
      <c r="BK136" s="66"/>
      <c r="BL136" s="44"/>
      <c r="BM136" s="65"/>
      <c r="BN136" s="60" t="s">
        <v>978</v>
      </c>
      <c r="BO136" s="60"/>
      <c r="BP136" s="65"/>
      <c r="BQ136" s="80" t="s">
        <v>981</v>
      </c>
    </row>
    <row r="137" spans="1:71" hidden="1" x14ac:dyDescent="0.3">
      <c r="A137" s="45">
        <v>132</v>
      </c>
      <c r="B137" s="46" t="s">
        <v>153</v>
      </c>
      <c r="C137" s="46" t="s">
        <v>158</v>
      </c>
      <c r="D137" s="46" t="s">
        <v>166</v>
      </c>
      <c r="E137" s="46" t="s">
        <v>167</v>
      </c>
      <c r="F137" s="46" t="s">
        <v>168</v>
      </c>
      <c r="G137" s="46" t="s">
        <v>161</v>
      </c>
      <c r="H137" s="46" t="s">
        <v>162</v>
      </c>
      <c r="I137" s="46">
        <v>194489</v>
      </c>
      <c r="J137" s="46" t="s">
        <v>484</v>
      </c>
      <c r="K137" s="46">
        <v>194489</v>
      </c>
      <c r="L137" s="46" t="s">
        <v>165</v>
      </c>
      <c r="M137" s="46" t="s">
        <v>164</v>
      </c>
      <c r="N137" s="46">
        <v>242235</v>
      </c>
      <c r="O137" s="46" t="s">
        <v>485</v>
      </c>
      <c r="P137" s="46">
        <v>680652</v>
      </c>
      <c r="Q137" s="46" t="s">
        <v>958</v>
      </c>
      <c r="R137" s="46" t="s">
        <v>172</v>
      </c>
      <c r="S137" s="46" t="s">
        <v>959</v>
      </c>
      <c r="T137" s="46" t="s">
        <v>960</v>
      </c>
      <c r="U137" s="46" t="s">
        <v>216</v>
      </c>
      <c r="V137" s="46" t="s">
        <v>176</v>
      </c>
      <c r="W137" s="46">
        <v>541</v>
      </c>
      <c r="X137" s="46" t="s">
        <v>203</v>
      </c>
      <c r="Y137" s="46">
        <v>353066216</v>
      </c>
      <c r="Z137" s="83" t="s">
        <v>961</v>
      </c>
      <c r="AA137" s="46" t="s">
        <v>962</v>
      </c>
      <c r="AB137" s="46">
        <v>42000</v>
      </c>
      <c r="AC137" s="46" t="s">
        <v>206</v>
      </c>
      <c r="AD137" s="46">
        <v>24</v>
      </c>
      <c r="AE137" s="46" t="s">
        <v>181</v>
      </c>
      <c r="AF137" s="46" t="s">
        <v>207</v>
      </c>
      <c r="AG137" s="46" t="s">
        <v>963</v>
      </c>
      <c r="AH137" s="46" t="s">
        <v>184</v>
      </c>
      <c r="AI137" s="46" t="s">
        <v>428</v>
      </c>
      <c r="AJ137" s="46">
        <v>2240</v>
      </c>
      <c r="AK137" s="46">
        <v>2240</v>
      </c>
      <c r="AL137" s="46" t="s">
        <v>839</v>
      </c>
      <c r="AM137" s="46">
        <v>28888.7</v>
      </c>
      <c r="AN137" s="46">
        <v>11431.3</v>
      </c>
      <c r="AO137" s="46">
        <v>40320</v>
      </c>
      <c r="AP137" s="46">
        <v>13111.3</v>
      </c>
      <c r="AQ137" s="46">
        <v>1014.63</v>
      </c>
      <c r="AR137" s="46">
        <v>14125.93</v>
      </c>
      <c r="AS137" s="46">
        <v>0</v>
      </c>
      <c r="AT137" s="46">
        <v>0</v>
      </c>
      <c r="AU137" s="46">
        <v>0</v>
      </c>
      <c r="AV137" s="46">
        <v>18</v>
      </c>
      <c r="AW137" s="46"/>
      <c r="AX137" s="46" t="s">
        <v>245</v>
      </c>
      <c r="AY137" s="75">
        <v>45750</v>
      </c>
      <c r="AZ137" s="46"/>
      <c r="BA137" s="46"/>
      <c r="BB137" s="46" t="s">
        <v>188</v>
      </c>
      <c r="BC137" s="46" t="s">
        <v>189</v>
      </c>
      <c r="BD137" s="46"/>
      <c r="BE137" s="46">
        <v>0</v>
      </c>
      <c r="BF137" s="46" t="s">
        <v>960</v>
      </c>
      <c r="BG137" s="61">
        <v>45776</v>
      </c>
      <c r="BH137" s="61" t="s">
        <v>968</v>
      </c>
      <c r="BI137" s="60" t="s">
        <v>980</v>
      </c>
      <c r="BJ137" s="33"/>
      <c r="BK137" s="66"/>
      <c r="BL137" s="44"/>
      <c r="BM137" s="65"/>
      <c r="BN137" s="60" t="s">
        <v>978</v>
      </c>
      <c r="BO137" s="60"/>
      <c r="BP137" s="65"/>
      <c r="BQ137" s="80" t="s">
        <v>981</v>
      </c>
    </row>
    <row r="138" spans="1:71" hidden="1" x14ac:dyDescent="0.3">
      <c r="A138" s="45">
        <v>133</v>
      </c>
      <c r="B138" s="46" t="s">
        <v>153</v>
      </c>
      <c r="C138" s="46" t="s">
        <v>158</v>
      </c>
      <c r="D138" s="46" t="s">
        <v>166</v>
      </c>
      <c r="E138" s="46" t="s">
        <v>167</v>
      </c>
      <c r="F138" s="46" t="s">
        <v>168</v>
      </c>
      <c r="G138" s="46" t="s">
        <v>161</v>
      </c>
      <c r="H138" s="46" t="s">
        <v>162</v>
      </c>
      <c r="I138" s="46">
        <v>194489</v>
      </c>
      <c r="J138" s="46" t="s">
        <v>484</v>
      </c>
      <c r="K138" s="46">
        <v>194489</v>
      </c>
      <c r="L138" s="46" t="s">
        <v>165</v>
      </c>
      <c r="M138" s="46" t="s">
        <v>164</v>
      </c>
      <c r="N138" s="46">
        <v>242235</v>
      </c>
      <c r="O138" s="46" t="s">
        <v>485</v>
      </c>
      <c r="P138" s="46">
        <v>680652</v>
      </c>
      <c r="Q138" s="46" t="s">
        <v>958</v>
      </c>
      <c r="R138" s="46" t="s">
        <v>172</v>
      </c>
      <c r="S138" s="46" t="s">
        <v>964</v>
      </c>
      <c r="T138" s="46" t="s">
        <v>965</v>
      </c>
      <c r="U138" s="46" t="s">
        <v>216</v>
      </c>
      <c r="V138" s="46" t="s">
        <v>176</v>
      </c>
      <c r="W138" s="46">
        <v>541</v>
      </c>
      <c r="X138" s="46" t="s">
        <v>203</v>
      </c>
      <c r="Y138" s="46">
        <v>353067008</v>
      </c>
      <c r="Z138" s="83" t="s">
        <v>370</v>
      </c>
      <c r="AA138" s="46" t="s">
        <v>966</v>
      </c>
      <c r="AB138" s="46">
        <v>42000</v>
      </c>
      <c r="AC138" s="46" t="s">
        <v>206</v>
      </c>
      <c r="AD138" s="46">
        <v>24</v>
      </c>
      <c r="AE138" s="46" t="s">
        <v>181</v>
      </c>
      <c r="AF138" s="46" t="s">
        <v>207</v>
      </c>
      <c r="AG138" s="46" t="s">
        <v>967</v>
      </c>
      <c r="AH138" s="46" t="s">
        <v>184</v>
      </c>
      <c r="AI138" s="46" t="s">
        <v>428</v>
      </c>
      <c r="AJ138" s="46">
        <v>2240</v>
      </c>
      <c r="AK138" s="46">
        <v>2240</v>
      </c>
      <c r="AL138" s="46" t="s">
        <v>839</v>
      </c>
      <c r="AM138" s="46">
        <v>28929.54</v>
      </c>
      <c r="AN138" s="46">
        <v>11390.46</v>
      </c>
      <c r="AO138" s="46">
        <v>40320</v>
      </c>
      <c r="AP138" s="46">
        <v>13070.46</v>
      </c>
      <c r="AQ138" s="46">
        <v>1009.54</v>
      </c>
      <c r="AR138" s="46">
        <v>14080</v>
      </c>
      <c r="AS138" s="46">
        <v>0</v>
      </c>
      <c r="AT138" s="46">
        <v>0</v>
      </c>
      <c r="AU138" s="46">
        <v>0</v>
      </c>
      <c r="AV138" s="46">
        <v>18</v>
      </c>
      <c r="AW138" s="46"/>
      <c r="AX138" s="46" t="s">
        <v>245</v>
      </c>
      <c r="AY138" s="75">
        <v>45750</v>
      </c>
      <c r="AZ138" s="46"/>
      <c r="BA138" s="46"/>
      <c r="BB138" s="46" t="s">
        <v>188</v>
      </c>
      <c r="BC138" s="46" t="s">
        <v>189</v>
      </c>
      <c r="BD138" s="46"/>
      <c r="BE138" s="46">
        <v>0</v>
      </c>
      <c r="BF138" s="46" t="s">
        <v>965</v>
      </c>
      <c r="BG138" s="61">
        <v>45776</v>
      </c>
      <c r="BH138" s="61" t="s">
        <v>968</v>
      </c>
      <c r="BI138" s="60" t="s">
        <v>980</v>
      </c>
      <c r="BJ138" s="33"/>
      <c r="BK138" s="66"/>
      <c r="BL138" s="44"/>
      <c r="BM138" s="65"/>
      <c r="BN138" s="60" t="s">
        <v>978</v>
      </c>
      <c r="BO138" s="60"/>
      <c r="BP138" s="65"/>
      <c r="BQ138" s="80" t="s">
        <v>981</v>
      </c>
    </row>
    <row r="139" spans="1:71" ht="27.6" x14ac:dyDescent="0.3">
      <c r="A139" s="82">
        <v>134</v>
      </c>
      <c r="B139" s="46" t="s">
        <v>153</v>
      </c>
      <c r="C139" s="46" t="s">
        <v>158</v>
      </c>
      <c r="D139" s="46" t="s">
        <v>166</v>
      </c>
      <c r="E139" s="46" t="s">
        <v>167</v>
      </c>
      <c r="F139" s="46" t="s">
        <v>168</v>
      </c>
      <c r="G139" s="46" t="s">
        <v>161</v>
      </c>
      <c r="H139" s="46" t="s">
        <v>162</v>
      </c>
      <c r="I139" s="46">
        <v>75144</v>
      </c>
      <c r="J139" s="46" t="s">
        <v>223</v>
      </c>
      <c r="K139" s="46">
        <v>75144</v>
      </c>
      <c r="L139" s="46" t="s">
        <v>985</v>
      </c>
      <c r="M139" s="46" t="s">
        <v>986</v>
      </c>
      <c r="N139" s="46">
        <v>245976</v>
      </c>
      <c r="O139" s="46" t="s">
        <v>246</v>
      </c>
      <c r="P139" s="46">
        <v>367277</v>
      </c>
      <c r="Q139" s="46" t="s">
        <v>532</v>
      </c>
      <c r="R139" s="46" t="s">
        <v>172</v>
      </c>
      <c r="S139" s="46" t="s">
        <v>987</v>
      </c>
      <c r="T139" s="46" t="s">
        <v>987</v>
      </c>
      <c r="U139" s="46" t="s">
        <v>201</v>
      </c>
      <c r="V139" s="46" t="s">
        <v>176</v>
      </c>
      <c r="W139" s="46">
        <v>541</v>
      </c>
      <c r="X139" s="46" t="s">
        <v>203</v>
      </c>
      <c r="Y139" s="83">
        <v>352972812</v>
      </c>
      <c r="Z139" s="83" t="s">
        <v>988</v>
      </c>
      <c r="AA139" s="46" t="s">
        <v>989</v>
      </c>
      <c r="AB139" s="46">
        <v>63000</v>
      </c>
      <c r="AC139" s="46" t="s">
        <v>180</v>
      </c>
      <c r="AD139" s="46">
        <v>24</v>
      </c>
      <c r="AE139" s="46" t="s">
        <v>302</v>
      </c>
      <c r="AF139" s="46" t="s">
        <v>990</v>
      </c>
      <c r="AG139" s="46" t="s">
        <v>991</v>
      </c>
      <c r="AH139" s="46" t="s">
        <v>722</v>
      </c>
      <c r="AI139" s="46" t="s">
        <v>440</v>
      </c>
      <c r="AJ139" s="46">
        <v>3360</v>
      </c>
      <c r="AK139" s="46">
        <v>3360</v>
      </c>
      <c r="AL139" s="46" t="s">
        <v>992</v>
      </c>
      <c r="AM139" s="46">
        <v>38951.08</v>
      </c>
      <c r="AN139" s="46">
        <v>14808.92</v>
      </c>
      <c r="AO139" s="46">
        <v>53760</v>
      </c>
      <c r="AP139" s="46">
        <v>24048.92</v>
      </c>
      <c r="AQ139" s="46">
        <v>2214.08</v>
      </c>
      <c r="AR139" s="46">
        <v>26263</v>
      </c>
      <c r="AS139" s="46">
        <v>8776.9699999999993</v>
      </c>
      <c r="AT139" s="46">
        <v>1303.03</v>
      </c>
      <c r="AU139" s="46">
        <v>10080</v>
      </c>
      <c r="AV139" s="46">
        <v>19</v>
      </c>
      <c r="AW139" s="46">
        <v>89</v>
      </c>
      <c r="AX139" s="46"/>
      <c r="AY139" s="75" t="s">
        <v>992</v>
      </c>
      <c r="AZ139" s="46"/>
      <c r="BA139" s="46"/>
      <c r="BB139" s="46" t="s">
        <v>188</v>
      </c>
      <c r="BC139" s="46" t="s">
        <v>189</v>
      </c>
      <c r="BD139" s="46"/>
      <c r="BE139" s="46">
        <v>0</v>
      </c>
      <c r="BF139" s="46" t="s">
        <v>987</v>
      </c>
      <c r="BG139" s="61">
        <v>45775</v>
      </c>
      <c r="BH139" s="61" t="s">
        <v>968</v>
      </c>
      <c r="BI139" s="60" t="s">
        <v>969</v>
      </c>
      <c r="BJ139" s="33" t="s">
        <v>970</v>
      </c>
      <c r="BK139" s="66" t="s">
        <v>156</v>
      </c>
      <c r="BL139" s="44" t="s">
        <v>1088</v>
      </c>
      <c r="BM139" s="65" t="s">
        <v>1089</v>
      </c>
      <c r="BN139" s="60" t="s">
        <v>975</v>
      </c>
      <c r="BO139" s="60" t="s">
        <v>976</v>
      </c>
      <c r="BP139" s="65">
        <v>10080</v>
      </c>
      <c r="BQ139" s="79" t="s">
        <v>1069</v>
      </c>
      <c r="BR139" s="87"/>
      <c r="BS139" s="87"/>
    </row>
    <row r="140" spans="1:71" x14ac:dyDescent="0.3">
      <c r="A140" s="82">
        <v>135</v>
      </c>
      <c r="B140" s="46" t="s">
        <v>153</v>
      </c>
      <c r="C140" s="46" t="s">
        <v>158</v>
      </c>
      <c r="D140" s="46" t="s">
        <v>166</v>
      </c>
      <c r="E140" s="46" t="s">
        <v>167</v>
      </c>
      <c r="F140" s="46" t="s">
        <v>168</v>
      </c>
      <c r="G140" s="46" t="s">
        <v>161</v>
      </c>
      <c r="H140" s="46" t="s">
        <v>162</v>
      </c>
      <c r="I140" s="46">
        <v>194489</v>
      </c>
      <c r="J140" s="46" t="s">
        <v>484</v>
      </c>
      <c r="K140" s="46">
        <v>194489</v>
      </c>
      <c r="L140" s="46" t="s">
        <v>985</v>
      </c>
      <c r="M140" s="46" t="s">
        <v>986</v>
      </c>
      <c r="N140" s="46">
        <v>242235</v>
      </c>
      <c r="O140" s="46" t="s">
        <v>485</v>
      </c>
      <c r="P140" s="46">
        <v>318461</v>
      </c>
      <c r="Q140" s="46" t="s">
        <v>803</v>
      </c>
      <c r="R140" s="46" t="s">
        <v>172</v>
      </c>
      <c r="S140" s="46" t="s">
        <v>993</v>
      </c>
      <c r="T140" s="46" t="s">
        <v>993</v>
      </c>
      <c r="U140" s="46" t="s">
        <v>201</v>
      </c>
      <c r="V140" s="46" t="s">
        <v>176</v>
      </c>
      <c r="W140" s="46">
        <v>541</v>
      </c>
      <c r="X140" s="46" t="s">
        <v>203</v>
      </c>
      <c r="Y140" s="46">
        <v>349646185</v>
      </c>
      <c r="Z140" s="83" t="s">
        <v>994</v>
      </c>
      <c r="AA140" s="46" t="s">
        <v>995</v>
      </c>
      <c r="AB140" s="46">
        <v>41952</v>
      </c>
      <c r="AC140" s="46" t="s">
        <v>206</v>
      </c>
      <c r="AD140" s="46">
        <v>24</v>
      </c>
      <c r="AE140" s="46" t="s">
        <v>181</v>
      </c>
      <c r="AF140" s="46" t="s">
        <v>182</v>
      </c>
      <c r="AG140" s="46" t="s">
        <v>996</v>
      </c>
      <c r="AH140" s="46" t="s">
        <v>184</v>
      </c>
      <c r="AI140" s="46" t="s">
        <v>997</v>
      </c>
      <c r="AJ140" s="46">
        <v>2274</v>
      </c>
      <c r="AK140" s="46">
        <v>2250</v>
      </c>
      <c r="AL140" s="46" t="s">
        <v>725</v>
      </c>
      <c r="AM140" s="46">
        <v>33404.54</v>
      </c>
      <c r="AN140" s="46">
        <v>11619.46</v>
      </c>
      <c r="AO140" s="46">
        <v>45024</v>
      </c>
      <c r="AP140" s="46">
        <v>8547.4599999999991</v>
      </c>
      <c r="AQ140" s="46">
        <v>452.54</v>
      </c>
      <c r="AR140" s="46">
        <v>9000</v>
      </c>
      <c r="AS140" s="46">
        <v>8547.4599999999991</v>
      </c>
      <c r="AT140" s="46">
        <v>452.54</v>
      </c>
      <c r="AU140" s="46">
        <v>9000</v>
      </c>
      <c r="AV140" s="46">
        <v>30</v>
      </c>
      <c r="AW140" s="46">
        <v>240</v>
      </c>
      <c r="AX140" s="46"/>
      <c r="AY140" s="46" t="s">
        <v>725</v>
      </c>
      <c r="AZ140" s="46"/>
      <c r="BA140" s="46"/>
      <c r="BB140" s="46" t="s">
        <v>188</v>
      </c>
      <c r="BC140" s="46" t="s">
        <v>189</v>
      </c>
      <c r="BD140" s="46"/>
      <c r="BE140" s="46">
        <v>0</v>
      </c>
      <c r="BF140" s="46" t="s">
        <v>993</v>
      </c>
      <c r="BG140" s="61">
        <v>45776</v>
      </c>
      <c r="BH140" s="61" t="s">
        <v>968</v>
      </c>
      <c r="BI140" s="60" t="s">
        <v>969</v>
      </c>
      <c r="BJ140" s="33" t="s">
        <v>970</v>
      </c>
      <c r="BK140" s="66" t="s">
        <v>972</v>
      </c>
      <c r="BL140" s="44" t="s">
        <v>998</v>
      </c>
      <c r="BM140" s="65"/>
      <c r="BN140" s="60" t="s">
        <v>975</v>
      </c>
      <c r="BO140" s="60" t="s">
        <v>976</v>
      </c>
      <c r="BP140" s="65">
        <v>12000</v>
      </c>
      <c r="BQ140" s="79" t="s">
        <v>1053</v>
      </c>
    </row>
    <row r="141" spans="1:71" ht="27.6" x14ac:dyDescent="0.3">
      <c r="A141" s="82">
        <v>136</v>
      </c>
      <c r="B141" s="46" t="s">
        <v>153</v>
      </c>
      <c r="C141" s="46" t="s">
        <v>158</v>
      </c>
      <c r="D141" s="46" t="s">
        <v>166</v>
      </c>
      <c r="E141" s="46" t="s">
        <v>167</v>
      </c>
      <c r="F141" s="46" t="s">
        <v>168</v>
      </c>
      <c r="G141" s="46" t="s">
        <v>161</v>
      </c>
      <c r="H141" s="46" t="s">
        <v>162</v>
      </c>
      <c r="I141" s="46">
        <v>207237</v>
      </c>
      <c r="J141" s="46" t="s">
        <v>666</v>
      </c>
      <c r="K141" s="46">
        <v>207237</v>
      </c>
      <c r="L141" s="46" t="s">
        <v>999</v>
      </c>
      <c r="M141" s="46" t="s">
        <v>1000</v>
      </c>
      <c r="N141" s="46">
        <v>238852</v>
      </c>
      <c r="O141" s="46" t="s">
        <v>1001</v>
      </c>
      <c r="P141" s="46">
        <v>339027</v>
      </c>
      <c r="Q141" s="46" t="s">
        <v>1002</v>
      </c>
      <c r="R141" s="46" t="s">
        <v>172</v>
      </c>
      <c r="S141" s="46" t="s">
        <v>1003</v>
      </c>
      <c r="T141" s="46" t="s">
        <v>1003</v>
      </c>
      <c r="U141" s="46" t="s">
        <v>201</v>
      </c>
      <c r="V141" s="46" t="s">
        <v>202</v>
      </c>
      <c r="W141" s="46">
        <v>0</v>
      </c>
      <c r="X141" s="46" t="s">
        <v>203</v>
      </c>
      <c r="Y141" s="46">
        <v>355422221</v>
      </c>
      <c r="Z141" s="83" t="s">
        <v>1004</v>
      </c>
      <c r="AA141" s="46" t="s">
        <v>1005</v>
      </c>
      <c r="AB141" s="46">
        <v>80000</v>
      </c>
      <c r="AC141" s="46" t="s">
        <v>230</v>
      </c>
      <c r="AD141" s="46">
        <v>24</v>
      </c>
      <c r="AE141" s="46" t="s">
        <v>313</v>
      </c>
      <c r="AF141" s="46" t="s">
        <v>659</v>
      </c>
      <c r="AG141" s="46" t="s">
        <v>1006</v>
      </c>
      <c r="AH141" s="46" t="s">
        <v>255</v>
      </c>
      <c r="AI141" s="46" t="s">
        <v>638</v>
      </c>
      <c r="AJ141" s="46">
        <v>4270</v>
      </c>
      <c r="AK141" s="46">
        <v>4270</v>
      </c>
      <c r="AL141" s="46" t="s">
        <v>723</v>
      </c>
      <c r="AM141" s="46">
        <v>10082</v>
      </c>
      <c r="AN141" s="46">
        <v>6998</v>
      </c>
      <c r="AO141" s="46">
        <v>17080</v>
      </c>
      <c r="AP141" s="46">
        <v>69918</v>
      </c>
      <c r="AQ141" s="46">
        <v>16607</v>
      </c>
      <c r="AR141" s="46">
        <v>86525</v>
      </c>
      <c r="AS141" s="46">
        <v>27504.18</v>
      </c>
      <c r="AT141" s="46">
        <v>10925.82</v>
      </c>
      <c r="AU141" s="46">
        <v>38430</v>
      </c>
      <c r="AV141" s="46">
        <v>13</v>
      </c>
      <c r="AW141" s="46">
        <v>269</v>
      </c>
      <c r="AX141" s="46"/>
      <c r="AY141" s="46" t="s">
        <v>723</v>
      </c>
      <c r="AZ141" s="46"/>
      <c r="BA141" s="46"/>
      <c r="BB141" s="46" t="s">
        <v>188</v>
      </c>
      <c r="BC141" s="46" t="s">
        <v>189</v>
      </c>
      <c r="BD141" s="46"/>
      <c r="BE141" s="46">
        <v>0</v>
      </c>
      <c r="BF141" s="46" t="s">
        <v>1003</v>
      </c>
      <c r="BG141" s="61">
        <v>45775</v>
      </c>
      <c r="BH141" s="61" t="s">
        <v>968</v>
      </c>
      <c r="BI141" s="60" t="s">
        <v>969</v>
      </c>
      <c r="BJ141" s="33" t="s">
        <v>970</v>
      </c>
      <c r="BK141" s="66" t="s">
        <v>156</v>
      </c>
      <c r="BL141" s="44" t="s">
        <v>977</v>
      </c>
      <c r="BM141" s="65"/>
      <c r="BN141" s="60" t="s">
        <v>975</v>
      </c>
      <c r="BO141" s="60" t="s">
        <v>976</v>
      </c>
      <c r="BP141" s="65">
        <v>8540</v>
      </c>
      <c r="BQ141" s="79" t="s">
        <v>1060</v>
      </c>
    </row>
    <row r="142" spans="1:71" ht="27.6" x14ac:dyDescent="0.3">
      <c r="A142" s="82">
        <v>137</v>
      </c>
      <c r="B142" s="46" t="s">
        <v>153</v>
      </c>
      <c r="C142" s="46" t="s">
        <v>158</v>
      </c>
      <c r="D142" s="46" t="s">
        <v>166</v>
      </c>
      <c r="E142" s="46" t="s">
        <v>167</v>
      </c>
      <c r="F142" s="46" t="s">
        <v>168</v>
      </c>
      <c r="G142" s="46" t="s">
        <v>161</v>
      </c>
      <c r="H142" s="46" t="s">
        <v>162</v>
      </c>
      <c r="I142" s="46">
        <v>149835</v>
      </c>
      <c r="J142" s="46" t="s">
        <v>306</v>
      </c>
      <c r="K142" s="46">
        <v>149835</v>
      </c>
      <c r="L142" s="46" t="s">
        <v>985</v>
      </c>
      <c r="M142" s="46" t="s">
        <v>986</v>
      </c>
      <c r="N142" s="46">
        <v>268767</v>
      </c>
      <c r="O142" s="46" t="s">
        <v>307</v>
      </c>
      <c r="P142" s="46">
        <v>352761</v>
      </c>
      <c r="Q142" s="46" t="s">
        <v>308</v>
      </c>
      <c r="R142" s="46" t="s">
        <v>172</v>
      </c>
      <c r="S142" s="46" t="s">
        <v>1007</v>
      </c>
      <c r="T142" s="46" t="s">
        <v>1007</v>
      </c>
      <c r="U142" s="46" t="s">
        <v>216</v>
      </c>
      <c r="V142" s="46" t="s">
        <v>176</v>
      </c>
      <c r="W142" s="46">
        <v>541</v>
      </c>
      <c r="X142" s="46" t="s">
        <v>203</v>
      </c>
      <c r="Y142" s="83">
        <v>351740985</v>
      </c>
      <c r="Z142" s="83" t="s">
        <v>1008</v>
      </c>
      <c r="AA142" s="46" t="s">
        <v>1009</v>
      </c>
      <c r="AB142" s="46">
        <v>73000</v>
      </c>
      <c r="AC142" s="46" t="s">
        <v>230</v>
      </c>
      <c r="AD142" s="46">
        <v>24</v>
      </c>
      <c r="AE142" s="46" t="s">
        <v>313</v>
      </c>
      <c r="AF142" s="46" t="s">
        <v>659</v>
      </c>
      <c r="AG142" s="46" t="s">
        <v>314</v>
      </c>
      <c r="AH142" s="46" t="s">
        <v>255</v>
      </c>
      <c r="AI142" s="46" t="s">
        <v>373</v>
      </c>
      <c r="AJ142" s="46">
        <v>3900</v>
      </c>
      <c r="AK142" s="46">
        <v>3900</v>
      </c>
      <c r="AL142" s="46" t="s">
        <v>1010</v>
      </c>
      <c r="AM142" s="46">
        <v>36283.26</v>
      </c>
      <c r="AN142" s="46">
        <v>18316.740000000002</v>
      </c>
      <c r="AO142" s="46">
        <v>54600</v>
      </c>
      <c r="AP142" s="46">
        <v>36716.74</v>
      </c>
      <c r="AQ142" s="46">
        <v>4526.26</v>
      </c>
      <c r="AR142" s="46">
        <v>41243</v>
      </c>
      <c r="AS142" s="46">
        <v>23378.39</v>
      </c>
      <c r="AT142" s="46">
        <v>3921.61</v>
      </c>
      <c r="AU142" s="46">
        <v>27300</v>
      </c>
      <c r="AV142" s="46">
        <v>21</v>
      </c>
      <c r="AW142" s="46">
        <v>213</v>
      </c>
      <c r="AX142" s="46"/>
      <c r="AY142" s="75" t="s">
        <v>1010</v>
      </c>
      <c r="AZ142" s="46"/>
      <c r="BA142" s="46"/>
      <c r="BB142" s="46" t="s">
        <v>188</v>
      </c>
      <c r="BC142" s="46" t="s">
        <v>189</v>
      </c>
      <c r="BD142" s="46"/>
      <c r="BE142" s="46">
        <v>0</v>
      </c>
      <c r="BF142" s="46" t="s">
        <v>1007</v>
      </c>
      <c r="BG142" s="61">
        <v>45777</v>
      </c>
      <c r="BH142" s="61" t="s">
        <v>968</v>
      </c>
      <c r="BI142" s="60" t="s">
        <v>969</v>
      </c>
      <c r="BJ142" s="33" t="s">
        <v>970</v>
      </c>
      <c r="BK142" s="66" t="s">
        <v>156</v>
      </c>
      <c r="BL142" s="44" t="s">
        <v>1088</v>
      </c>
      <c r="BM142" s="65" t="s">
        <v>1089</v>
      </c>
      <c r="BN142" s="60" t="s">
        <v>975</v>
      </c>
      <c r="BO142" s="60" t="s">
        <v>976</v>
      </c>
      <c r="BP142" s="65">
        <v>11700</v>
      </c>
      <c r="BQ142" s="79" t="s">
        <v>1070</v>
      </c>
      <c r="BR142" s="87"/>
      <c r="BS142" s="87"/>
    </row>
    <row r="143" spans="1:71" ht="27.6" x14ac:dyDescent="0.3">
      <c r="A143" s="82">
        <v>138</v>
      </c>
      <c r="B143" s="46" t="s">
        <v>153</v>
      </c>
      <c r="C143" s="46" t="s">
        <v>158</v>
      </c>
      <c r="D143" s="46" t="s">
        <v>166</v>
      </c>
      <c r="E143" s="46" t="s">
        <v>167</v>
      </c>
      <c r="F143" s="46" t="s">
        <v>168</v>
      </c>
      <c r="G143" s="46" t="s">
        <v>161</v>
      </c>
      <c r="H143" s="46" t="s">
        <v>162</v>
      </c>
      <c r="I143" s="46">
        <v>75144</v>
      </c>
      <c r="J143" s="46" t="s">
        <v>223</v>
      </c>
      <c r="K143" s="46">
        <v>75144</v>
      </c>
      <c r="L143" s="46" t="s">
        <v>985</v>
      </c>
      <c r="M143" s="46" t="s">
        <v>986</v>
      </c>
      <c r="N143" s="46">
        <v>246388</v>
      </c>
      <c r="O143" s="46" t="s">
        <v>500</v>
      </c>
      <c r="P143" s="46">
        <v>329164</v>
      </c>
      <c r="Q143" s="46" t="s">
        <v>1019</v>
      </c>
      <c r="R143" s="46" t="s">
        <v>172</v>
      </c>
      <c r="S143" s="46" t="s">
        <v>1020</v>
      </c>
      <c r="T143" s="46" t="s">
        <v>1020</v>
      </c>
      <c r="U143" s="46" t="s">
        <v>216</v>
      </c>
      <c r="V143" s="46" t="s">
        <v>176</v>
      </c>
      <c r="W143" s="46">
        <v>0</v>
      </c>
      <c r="X143" s="46" t="s">
        <v>203</v>
      </c>
      <c r="Y143" s="83">
        <v>358477224</v>
      </c>
      <c r="Z143" s="83" t="s">
        <v>1021</v>
      </c>
      <c r="AA143" s="46" t="s">
        <v>251</v>
      </c>
      <c r="AB143" s="46">
        <v>65000</v>
      </c>
      <c r="AC143" s="46" t="s">
        <v>230</v>
      </c>
      <c r="AD143" s="46">
        <v>24</v>
      </c>
      <c r="AE143" s="46" t="s">
        <v>684</v>
      </c>
      <c r="AF143" s="46" t="s">
        <v>182</v>
      </c>
      <c r="AG143" s="46" t="s">
        <v>1022</v>
      </c>
      <c r="AH143" s="46" t="s">
        <v>722</v>
      </c>
      <c r="AI143" s="46" t="s">
        <v>763</v>
      </c>
      <c r="AJ143" s="46">
        <v>3440</v>
      </c>
      <c r="AK143" s="46">
        <v>3440</v>
      </c>
      <c r="AL143" s="46" t="s">
        <v>1023</v>
      </c>
      <c r="AM143" s="46">
        <v>1928.53</v>
      </c>
      <c r="AN143" s="46">
        <v>1511.47</v>
      </c>
      <c r="AO143" s="46">
        <v>3440</v>
      </c>
      <c r="AP143" s="46">
        <v>63071.47</v>
      </c>
      <c r="AQ143" s="46">
        <v>16321.53</v>
      </c>
      <c r="AR143" s="46">
        <v>79393</v>
      </c>
      <c r="AS143" s="46">
        <v>11480.82</v>
      </c>
      <c r="AT143" s="46">
        <v>5719.18</v>
      </c>
      <c r="AU143" s="46">
        <v>17200</v>
      </c>
      <c r="AV143" s="46">
        <v>6</v>
      </c>
      <c r="AW143" s="46">
        <v>146</v>
      </c>
      <c r="AX143" s="75"/>
      <c r="AY143" s="46" t="s">
        <v>1023</v>
      </c>
      <c r="AZ143" s="46"/>
      <c r="BA143" s="46"/>
      <c r="BB143" s="46" t="s">
        <v>188</v>
      </c>
      <c r="BC143" s="46" t="s">
        <v>189</v>
      </c>
      <c r="BD143" s="46"/>
      <c r="BE143" s="46">
        <v>0</v>
      </c>
      <c r="BF143" s="85" t="s">
        <v>1020</v>
      </c>
      <c r="BG143" s="86">
        <v>45777</v>
      </c>
      <c r="BH143" s="61" t="s">
        <v>968</v>
      </c>
      <c r="BI143" s="60" t="s">
        <v>969</v>
      </c>
      <c r="BJ143" s="33" t="s">
        <v>970</v>
      </c>
      <c r="BK143" s="66" t="s">
        <v>156</v>
      </c>
      <c r="BL143" s="44" t="s">
        <v>1088</v>
      </c>
      <c r="BM143" s="65" t="s">
        <v>1089</v>
      </c>
      <c r="BN143" s="60" t="s">
        <v>975</v>
      </c>
      <c r="BO143" s="60" t="s">
        <v>976</v>
      </c>
      <c r="BP143" s="65">
        <v>6880</v>
      </c>
      <c r="BQ143" s="79" t="s">
        <v>1071</v>
      </c>
      <c r="BR143" s="87"/>
      <c r="BS143" s="87"/>
    </row>
    <row r="144" spans="1:71" ht="27.6" x14ac:dyDescent="0.3">
      <c r="A144" s="82">
        <v>139</v>
      </c>
      <c r="B144" s="46" t="s">
        <v>153</v>
      </c>
      <c r="C144" s="46" t="s">
        <v>158</v>
      </c>
      <c r="D144" s="46" t="s">
        <v>166</v>
      </c>
      <c r="E144" s="46" t="s">
        <v>167</v>
      </c>
      <c r="F144" s="46" t="s">
        <v>168</v>
      </c>
      <c r="G144" s="46" t="s">
        <v>161</v>
      </c>
      <c r="H144" s="46" t="s">
        <v>162</v>
      </c>
      <c r="I144" s="46">
        <v>75144</v>
      </c>
      <c r="J144" s="46" t="s">
        <v>223</v>
      </c>
      <c r="K144" s="46">
        <v>75144</v>
      </c>
      <c r="L144" s="46" t="s">
        <v>985</v>
      </c>
      <c r="M144" s="46" t="s">
        <v>986</v>
      </c>
      <c r="N144" s="46">
        <v>246388</v>
      </c>
      <c r="O144" s="46" t="s">
        <v>500</v>
      </c>
      <c r="P144" s="46">
        <v>323762</v>
      </c>
      <c r="Q144" s="46" t="s">
        <v>1024</v>
      </c>
      <c r="R144" s="46" t="s">
        <v>172</v>
      </c>
      <c r="S144" s="46" t="s">
        <v>1025</v>
      </c>
      <c r="T144" s="46" t="s">
        <v>1025</v>
      </c>
      <c r="U144" s="46" t="s">
        <v>175</v>
      </c>
      <c r="V144" s="46" t="s">
        <v>176</v>
      </c>
      <c r="W144" s="46">
        <v>0</v>
      </c>
      <c r="X144" s="46" t="s">
        <v>203</v>
      </c>
      <c r="Y144" s="83">
        <v>357596172</v>
      </c>
      <c r="Z144" s="83" t="s">
        <v>1026</v>
      </c>
      <c r="AA144" s="46" t="s">
        <v>723</v>
      </c>
      <c r="AB144" s="46">
        <v>65000</v>
      </c>
      <c r="AC144" s="46" t="s">
        <v>230</v>
      </c>
      <c r="AD144" s="46">
        <v>24</v>
      </c>
      <c r="AE144" s="46" t="s">
        <v>684</v>
      </c>
      <c r="AF144" s="46" t="s">
        <v>182</v>
      </c>
      <c r="AG144" s="46" t="s">
        <v>1027</v>
      </c>
      <c r="AH144" s="46" t="s">
        <v>184</v>
      </c>
      <c r="AI144" s="46" t="s">
        <v>716</v>
      </c>
      <c r="AJ144" s="46">
        <v>3470</v>
      </c>
      <c r="AK144" s="46">
        <v>3470</v>
      </c>
      <c r="AL144" s="46" t="s">
        <v>1028</v>
      </c>
      <c r="AM144" s="46">
        <v>8400.25</v>
      </c>
      <c r="AN144" s="46">
        <v>5479.75</v>
      </c>
      <c r="AO144" s="46">
        <v>13880</v>
      </c>
      <c r="AP144" s="46">
        <v>56599.75</v>
      </c>
      <c r="AQ144" s="46">
        <v>13104.25</v>
      </c>
      <c r="AR144" s="46">
        <v>69704</v>
      </c>
      <c r="AS144" s="46">
        <v>12130.89</v>
      </c>
      <c r="AT144" s="46">
        <v>5219.1099999999997</v>
      </c>
      <c r="AU144" s="46">
        <v>17350</v>
      </c>
      <c r="AV144" s="46">
        <v>9</v>
      </c>
      <c r="AW144" s="46">
        <v>146</v>
      </c>
      <c r="AX144" s="46"/>
      <c r="AY144" s="46" t="s">
        <v>1028</v>
      </c>
      <c r="AZ144" s="46"/>
      <c r="BA144" s="46"/>
      <c r="BB144" s="46" t="s">
        <v>188</v>
      </c>
      <c r="BC144" s="46" t="s">
        <v>189</v>
      </c>
      <c r="BD144" s="46"/>
      <c r="BE144" s="46">
        <v>0</v>
      </c>
      <c r="BF144" s="46" t="s">
        <v>1025</v>
      </c>
      <c r="BG144" s="86">
        <v>45777</v>
      </c>
      <c r="BH144" s="61" t="s">
        <v>968</v>
      </c>
      <c r="BI144" s="60" t="s">
        <v>969</v>
      </c>
      <c r="BJ144" s="33" t="s">
        <v>970</v>
      </c>
      <c r="BK144" s="66" t="s">
        <v>156</v>
      </c>
      <c r="BL144" s="44" t="s">
        <v>1088</v>
      </c>
      <c r="BM144" s="65" t="s">
        <v>1089</v>
      </c>
      <c r="BN144" s="60" t="s">
        <v>975</v>
      </c>
      <c r="BO144" s="60" t="s">
        <v>976</v>
      </c>
      <c r="BP144" s="65">
        <v>10410</v>
      </c>
      <c r="BQ144" s="79" t="s">
        <v>1072</v>
      </c>
      <c r="BR144" s="87"/>
      <c r="BS144" s="87"/>
    </row>
  </sheetData>
  <autoFilter ref="A5:BS144" xr:uid="{0739AAAC-89A0-4907-B1C9-C9A11AC67F15}">
    <filterColumn colId="60">
      <filters>
        <filter val="Visited"/>
      </filters>
    </filterColumn>
  </autoFilter>
  <conditionalFormatting sqref="Y6:Y144">
    <cfRule type="duplicateValues" dxfId="1" priority="3"/>
  </conditionalFormatting>
  <dataValidations count="5">
    <dataValidation type="list" allowBlank="1" showInputMessage="1" showErrorMessage="1" sqref="BN6:BN144" xr:uid="{397AEF20-539F-495D-9959-D5A621024D50}">
      <formula1>"Yes,No,NA"</formula1>
    </dataValidation>
    <dataValidation type="list" allowBlank="1" showInputMessage="1" showErrorMessage="1" sqref="BI6:BI144" xr:uid="{F030BC52-3C1A-40BB-A75B-95D9751284BF}">
      <formula1>"Visited,Not Visited"</formula1>
    </dataValidation>
    <dataValidation type="list" allowBlank="1" showInputMessage="1" showErrorMessage="1" sqref="BJ6:BJ144" xr:uid="{453790B9-7B1D-4ADC-BACF-01326174E963}">
      <formula1>"Borrower,Borrower Not Available,Borrower Migrated,Borrower Family Member"</formula1>
    </dataValidation>
    <dataValidation type="list" allowBlank="1" showInputMessage="1" showErrorMessage="1" sqref="BL6:BL144" xr:uid="{2428DE8E-F978-4F3E-B695-AC4F4D61E7C5}">
      <formula1>"Loan Card,Digital Payment,Cash Receipt,Borrower Written Statement,Deliquent Staff Written Statement,Center Meeting Register,Hand Written Receipt, Multiple Evidences"</formula1>
    </dataValidation>
    <dataValidation type="list" allowBlank="1" showInputMessage="1" showErrorMessage="1" sqref="BK6:BK144" xr:uid="{9D8D8A18-7C0A-47E3-9417-8FF661E104EB}">
      <formula1>"Available,Not Available"</formula1>
    </dataValidation>
  </dataValidations>
  <pageMargins left="0.7" right="0.7" top="0.75" bottom="0.75" header="0.3" footer="0.3"/>
  <pageSetup paperSize="9" orientation="portrait"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dimension ref="A1:A11"/>
  <sheetViews>
    <sheetView workbookViewId="0">
      <selection activeCell="A10" sqref="A10"/>
    </sheetView>
  </sheetViews>
  <sheetFormatPr defaultRowHeight="14.4" x14ac:dyDescent="0.3"/>
  <cols>
    <col min="1" max="1" width="40.44140625" customWidth="1"/>
  </cols>
  <sheetData>
    <row r="1" spans="1:1" ht="27.6" x14ac:dyDescent="0.3">
      <c r="A1" s="19" t="s">
        <v>89</v>
      </c>
    </row>
    <row r="2" spans="1:1" x14ac:dyDescent="0.3">
      <c r="A2" s="33" t="s">
        <v>91</v>
      </c>
    </row>
    <row r="3" spans="1:1" x14ac:dyDescent="0.3">
      <c r="A3" s="33" t="s">
        <v>92</v>
      </c>
    </row>
    <row r="4" spans="1:1" x14ac:dyDescent="0.3">
      <c r="A4" s="33" t="s">
        <v>98</v>
      </c>
    </row>
    <row r="5" spans="1:1" x14ac:dyDescent="0.3">
      <c r="A5" s="33" t="s">
        <v>99</v>
      </c>
    </row>
    <row r="6" spans="1:1" x14ac:dyDescent="0.3">
      <c r="A6" s="33" t="s">
        <v>93</v>
      </c>
    </row>
    <row r="7" spans="1:1" x14ac:dyDescent="0.3">
      <c r="A7" s="33" t="s">
        <v>94</v>
      </c>
    </row>
    <row r="8" spans="1:1" x14ac:dyDescent="0.3">
      <c r="A8" s="33" t="s">
        <v>95</v>
      </c>
    </row>
    <row r="9" spans="1:1" x14ac:dyDescent="0.3">
      <c r="A9" s="33" t="s">
        <v>96</v>
      </c>
    </row>
    <row r="10" spans="1:1" x14ac:dyDescent="0.3">
      <c r="A10" s="33" t="s">
        <v>97</v>
      </c>
    </row>
    <row r="11" spans="1:1" x14ac:dyDescent="0.3">
      <c r="A11" s="33" t="s">
        <v>90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Fraud Investigation Report</vt:lpstr>
      <vt:lpstr>Staff Cash Embezzlement</vt:lpstr>
      <vt:lpstr>Borrower Wise Details </vt:lpstr>
      <vt:lpstr>Sheet1</vt:lpstr>
      <vt:lpstr>Sheet2</vt:lpstr>
      <vt:lpstr>Sheet4</vt:lpstr>
      <vt:lpstr>Loan Outstanding ReportDetailed</vt:lpstr>
      <vt:lpstr>Bakup sheet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Pavithra Lingutla</cp:lastModifiedBy>
  <cp:lastPrinted>2023-06-09T13:28:17Z</cp:lastPrinted>
  <dcterms:created xsi:type="dcterms:W3CDTF">2023-04-07T11:05:50Z</dcterms:created>
  <dcterms:modified xsi:type="dcterms:W3CDTF">2025-07-29T10:40:51Z</dcterms:modified>
</cp:coreProperties>
</file>