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codeName="ThisWorkbook" defaultThemeVersion="124226"/>
  <mc:AlternateContent xmlns:mc="http://schemas.openxmlformats.org/markup-compatibility/2006">
    <mc:Choice Requires="x15">
      <x15ac:absPath xmlns:x15ac="http://schemas.microsoft.com/office/spreadsheetml/2010/11/ac" url="https://spandanasphoortyfinance-my.sharepoint.com/personal/omprakash_sharma_spandanasphoorty_com/Documents/Desktop/"/>
    </mc:Choice>
  </mc:AlternateContent>
  <xr:revisionPtr revIDLastSave="4" documentId="13_ncr:1_{7C3225CF-4726-4FFA-9D0A-4DFE673BFC88}" xr6:coauthVersionLast="47" xr6:coauthVersionMax="47" xr10:uidLastSave="{AF9D2462-C090-4189-952A-E6A4AC009DE7}"/>
  <bookViews>
    <workbookView xWindow="-108" yWindow="-108" windowWidth="23256" windowHeight="12456" tabRatio="950" xr2:uid="{00000000-000D-0000-FFFF-FFFF00000000}"/>
  </bookViews>
  <sheets>
    <sheet name="Fraud Investigation Report" sheetId="7" r:id="rId1"/>
    <sheet name="Physical Cash" sheetId="23" r:id="rId2"/>
    <sheet name="Staff Cash Embezzlement" sheetId="24" r:id="rId3"/>
    <sheet name="Borrower Wise Details" sheetId="20" r:id="rId4"/>
    <sheet name="Loan Outstanding ReportDetailed" sheetId="21" r:id="rId5"/>
    <sheet name="Bakup sheet" sheetId="22" state="hidden" r:id="rId6"/>
  </sheets>
  <externalReferences>
    <externalReference r:id="rId7"/>
    <externalReference r:id="rId8"/>
    <externalReference r:id="rId9"/>
    <externalReference r:id="rId10"/>
    <externalReference r:id="rId11"/>
    <externalReference r:id="rId12"/>
  </externalReferences>
  <definedNames>
    <definedName name="_xlnm._FilterDatabase" localSheetId="3" hidden="1">'Borrower Wise Details'!$A$4:$W$40</definedName>
    <definedName name="_xlnm._FilterDatabase" localSheetId="0" hidden="1">'Fraud Investigation Report'!$A$4:$AD$4</definedName>
    <definedName name="_xlnm._FilterDatabase" localSheetId="4" hidden="1">'Loan Outstanding ReportDetailed'!$A$5:$BO$410</definedName>
    <definedName name="_xlnm._FilterDatabase" localSheetId="2" hidden="1">'Staff Cash Embezzlement'!$A$4:$T$4</definedName>
    <definedName name="ABS" localSheetId="1">[1]Backup!$S$2:$S$56</definedName>
    <definedName name="ABS">[2]Backup!$S$2:$S$56</definedName>
    <definedName name="BBDV" localSheetId="1">[1]Backup!$Q$2:$Q$18</definedName>
    <definedName name="BBDV">[2]Backup!$Q$2:$Q$16</definedName>
    <definedName name="BBDV2" localSheetId="1">[1]Backup!$R$2:$R$9</definedName>
    <definedName name="BBDV2">[2]Backup!$R$2:$R$9</definedName>
    <definedName name="BCColumn">[3]BC_List!$C$1:$C$175</definedName>
    <definedName name="BCNames">[3]BC_List!$A$2:$A$10</definedName>
    <definedName name="BCode" localSheetId="1">[1]Backup!$AG$2:$AG$1588</definedName>
    <definedName name="BCode">[2]Backup!$AG$2:$AG$1244</definedName>
    <definedName name="BCStart">[3]BC_List!$C$1</definedName>
    <definedName name="BJP" localSheetId="1">[1]Backup!$U$2:$U$4</definedName>
    <definedName name="BJP">[2]Backup!$U$2:$U$4</definedName>
    <definedName name="branch">#REF!</definedName>
    <definedName name="BSAK">[2]Backup!$N$2:$N$5</definedName>
    <definedName name="BSLSL">[4]Backup!#REF!</definedName>
    <definedName name="CashManagement">#REF!</definedName>
    <definedName name="CashMisappropriation">#REF!</definedName>
    <definedName name="CashMisappropriationbyStaff">#REF!</definedName>
    <definedName name="centermeeting">#REF!</definedName>
    <definedName name="CenterMeetingProcess">#REF!</definedName>
    <definedName name="CMPA" localSheetId="1">[1]Backup!$B$2:$B$5</definedName>
    <definedName name="CMPA">[2]Backup!$B$2:$B$5</definedName>
    <definedName name="CMS">#REF!</definedName>
    <definedName name="defaultreason">[3]Options_Master!$G$14:$G$26</definedName>
    <definedName name="Documentation">#REF!</definedName>
    <definedName name="Dropdown">[5]Backend!$J$2:$J$51</definedName>
    <definedName name="ECA" localSheetId="1">[1]Backup!$A$2:$A$7</definedName>
    <definedName name="ECA">[2]Backup!$A$2:$A$7</definedName>
    <definedName name="EMPST">#REF!</definedName>
    <definedName name="EOD" localSheetId="1">[1]Backup!$AB$2:$AB$17</definedName>
    <definedName name="EOD">[2]Backup!$AB$2:$AB$17</definedName>
    <definedName name="EVIS" localSheetId="1">[1]Backup!$Z$2:$Z$43</definedName>
    <definedName name="EVIS">[2]Backup!$Z$2:$Z$43</definedName>
    <definedName name="FID" localSheetId="3">'[6]Backup-Dropdowns'!$I$2:$I$4</definedName>
    <definedName name="FID" localSheetId="2">'[6]Backup-Dropdowns'!$I$2:$I$4</definedName>
    <definedName name="FID">#REF!</definedName>
    <definedName name="FieldVerification">#REF!</definedName>
    <definedName name="FRT" localSheetId="1">[1]Backup!$AC$2:$AC$8</definedName>
    <definedName name="FRT">[2]Backup!$AC$2:$AC$8</definedName>
    <definedName name="FV">#REF!</definedName>
    <definedName name="FVBA" localSheetId="1">[1]Backup!$G$2:$G$10</definedName>
    <definedName name="FVBA">[2]Backup!$G$2:$G$10</definedName>
    <definedName name="FVD" localSheetId="1">[1]Backup!$H$2:$H$12</definedName>
    <definedName name="FVD">[2]Backup!$H$2:$H$12</definedName>
    <definedName name="FVPV" localSheetId="1">[1]Backup!$F$2:$F$8</definedName>
    <definedName name="FVPV">[2]Backup!$F$2:$F$8</definedName>
    <definedName name="HighRiskIssues">#REF!</definedName>
    <definedName name="InBranchProcess">#REF!</definedName>
    <definedName name="KYCONE" localSheetId="1">[1]Backup!$J$2:$J$12</definedName>
    <definedName name="KYCONE">[2]Backup!$J$2:$J$12</definedName>
    <definedName name="KYCONE1" localSheetId="1">[1]Backup!$K$2:$K$9</definedName>
    <definedName name="KYCONE1">[2]Backup!$K$2:$K$9</definedName>
    <definedName name="KYCSN" localSheetId="1">[1]Backup!$O$2:$O$17</definedName>
    <definedName name="KYCSN">[2]Backup!$O$2:$O$16</definedName>
    <definedName name="KYCSN2" localSheetId="1">[1]Backup!$P$2:$P$9</definedName>
    <definedName name="KYCSN2">[2]Backup!$P$2:$P$9</definedName>
    <definedName name="KYCTWO">[2]Backup!$L$2:$L$12</definedName>
    <definedName name="LCAB" localSheetId="1">[1]Backup!$C$2:$C$8</definedName>
    <definedName name="LCAB">[2]Backup!$C$2:$C$8</definedName>
    <definedName name="LCALC" localSheetId="1">[1]Backup!$D$2:$D$9</definedName>
    <definedName name="LCALC">[2]Backup!$D$2:$D$9</definedName>
    <definedName name="LCP" localSheetId="1">[1]Backup!$E$2:$E$4</definedName>
    <definedName name="LCP">[2]Backup!$E$2:$E$4</definedName>
    <definedName name="LDAM" localSheetId="1">[1]Backup!$V$2:$V$5</definedName>
    <definedName name="LDAM">[2]Backup!$V$2:$V$5</definedName>
    <definedName name="OSV" localSheetId="1">[1]Backup!$T$2:$T$5</definedName>
    <definedName name="OSV">[2]Backup!$T$2:$T$5</definedName>
    <definedName name="_xlnm.Print_Area" localSheetId="1">'Physical Cash'!$A$1:$E$30</definedName>
    <definedName name="RBLBRColumn">[3]BC_List!$F$1:$F$1175</definedName>
    <definedName name="RBLStart">[3]BC_List!$F$1</definedName>
    <definedName name="Reviewer">[3]Options_Master!$M$2:$M$50</definedName>
    <definedName name="SDAS" localSheetId="1">[1]Backup!$AA$2:$AA$12</definedName>
    <definedName name="SDAS">[2]Backup!$AA$2:$AA$12</definedName>
    <definedName name="SelBCBr">[3]Options_Master!$D$2:$D$3</definedName>
    <definedName name="SKE" localSheetId="1">[1]Backup!$I$2:$I$7</definedName>
    <definedName name="SKE">[2]Backup!$I$2:$I$7</definedName>
    <definedName name="Staffstatus">#REF!</definedName>
    <definedName name="Type" localSheetId="3">'[6]Backup-Dropdowns'!$A$2:$A$8</definedName>
    <definedName name="Type" localSheetId="2">'[6]Backup-Dropdowns'!$A$2:$A$8</definedName>
    <definedName name="Type">#REF!</definedName>
    <definedName name="VECA" localSheetId="3">[4]Backup!#REF!</definedName>
    <definedName name="VECA" localSheetId="2">[4]Backup!#REF!</definedName>
    <definedName name="VECA">[4]Backup!#REF!</definedName>
    <definedName name="VOUCHERV" localSheetId="3">[4]Backup!#REF!</definedName>
    <definedName name="VOUCHERV" localSheetId="2">[4]Backup!#REF!</definedName>
    <definedName name="VOUCHERV">[4]Backup!#REF!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35" i="20" l="1"/>
  <c r="U34" i="20"/>
  <c r="U33" i="20"/>
  <c r="U32" i="20"/>
  <c r="U31" i="20"/>
  <c r="U30" i="20"/>
  <c r="U29" i="20"/>
  <c r="U28" i="20"/>
  <c r="U27" i="20"/>
  <c r="U26" i="20"/>
  <c r="U24" i="20"/>
  <c r="U25" i="20"/>
  <c r="U20" i="20"/>
  <c r="U21" i="20"/>
  <c r="U22" i="20"/>
  <c r="U9" i="20"/>
  <c r="U10" i="20"/>
  <c r="U11" i="20"/>
  <c r="U12" i="20"/>
  <c r="U13" i="20"/>
  <c r="U14" i="20"/>
  <c r="U15" i="20"/>
  <c r="U16" i="20"/>
  <c r="U17" i="20"/>
  <c r="U18" i="20"/>
  <c r="U8" i="20"/>
  <c r="U6" i="20"/>
  <c r="U37" i="20"/>
  <c r="U38" i="20"/>
  <c r="U39" i="20"/>
  <c r="U40" i="20"/>
  <c r="AA6" i="7"/>
  <c r="P5" i="24"/>
  <c r="R5" i="24" s="1"/>
  <c r="U5" i="20"/>
  <c r="U36" i="20"/>
  <c r="U23" i="20"/>
  <c r="U19" i="20"/>
  <c r="U7" i="20"/>
  <c r="AA5" i="7" l="1"/>
  <c r="E18" i="23" l="1"/>
  <c r="E17" i="23"/>
  <c r="C17" i="23"/>
  <c r="E16" i="23"/>
  <c r="C16" i="23"/>
  <c r="E15" i="23"/>
  <c r="C15" i="23"/>
  <c r="E14" i="23"/>
  <c r="C14" i="23"/>
  <c r="E13" i="23"/>
  <c r="C13" i="23"/>
  <c r="E12" i="23"/>
  <c r="C12" i="23"/>
  <c r="E11" i="23"/>
  <c r="C11" i="23"/>
  <c r="E10" i="23"/>
  <c r="C10" i="23"/>
  <c r="E19" i="23" l="1"/>
  <c r="C19" i="23"/>
  <c r="C23" i="23" l="1"/>
</calcChain>
</file>

<file path=xl/sharedStrings.xml><?xml version="1.0" encoding="utf-8"?>
<sst xmlns="http://schemas.openxmlformats.org/spreadsheetml/2006/main" count="13265" uniqueCount="1567">
  <si>
    <t>Branch Name</t>
  </si>
  <si>
    <t>Branch Code</t>
  </si>
  <si>
    <t>Spandana Sphoorty Financial Limited</t>
  </si>
  <si>
    <t>Internal Audit Department</t>
  </si>
  <si>
    <t>Sr. No.</t>
  </si>
  <si>
    <t>State</t>
  </si>
  <si>
    <t>Zone</t>
  </si>
  <si>
    <t>Compliant Number</t>
  </si>
  <si>
    <t>Preliminary Fraud Amount</t>
  </si>
  <si>
    <t>Preliminary Fraud Amount Recovered</t>
  </si>
  <si>
    <t>Total No. of Borrowers Verified</t>
  </si>
  <si>
    <r>
      <t>Employee Current Status
(</t>
    </r>
    <r>
      <rPr>
        <b/>
        <sz val="10"/>
        <color rgb="FFFF0000"/>
        <rFont val="Calibri"/>
        <family val="2"/>
        <scheme val="minor"/>
      </rPr>
      <t>Drop Down</t>
    </r>
    <r>
      <rPr>
        <b/>
        <sz val="10"/>
        <rFont val="Calibri"/>
        <family val="2"/>
        <scheme val="minor"/>
      </rPr>
      <t>)</t>
    </r>
  </si>
  <si>
    <r>
      <t>Date of Complaint Raised
(</t>
    </r>
    <r>
      <rPr>
        <b/>
        <sz val="10"/>
        <color rgb="FFFF0000"/>
        <rFont val="Calibri"/>
        <family val="2"/>
        <scheme val="minor"/>
      </rPr>
      <t>DD/MM/YY</t>
    </r>
    <r>
      <rPr>
        <b/>
        <sz val="10"/>
        <rFont val="Calibri"/>
        <family val="2"/>
        <scheme val="minor"/>
      </rPr>
      <t>)</t>
    </r>
  </si>
  <si>
    <r>
      <t>Date of Identification
(</t>
    </r>
    <r>
      <rPr>
        <b/>
        <sz val="10"/>
        <color rgb="FFFF0000"/>
        <rFont val="Calibri"/>
        <family val="2"/>
        <scheme val="minor"/>
      </rPr>
      <t>DD/MM/YY</t>
    </r>
    <r>
      <rPr>
        <b/>
        <sz val="10"/>
        <rFont val="Calibri"/>
        <family val="2"/>
        <scheme val="minor"/>
      </rPr>
      <t>)</t>
    </r>
  </si>
  <si>
    <t>Initial No. of Borrowers Identified</t>
  </si>
  <si>
    <t>Fraud Investigation Details (To be filled by Internal Audit)</t>
  </si>
  <si>
    <r>
      <t>Identified by
(</t>
    </r>
    <r>
      <rPr>
        <b/>
        <sz val="10"/>
        <color rgb="FFFF0000"/>
        <rFont val="Calibri"/>
        <family val="2"/>
        <scheme val="minor"/>
      </rPr>
      <t>IA/Business/HR/IT etc</t>
    </r>
    <r>
      <rPr>
        <b/>
        <sz val="10"/>
        <rFont val="Calibri"/>
        <family val="2"/>
        <scheme val="minor"/>
      </rPr>
      <t>)</t>
    </r>
  </si>
  <si>
    <r>
      <t>Type of Compliant
(</t>
    </r>
    <r>
      <rPr>
        <b/>
        <sz val="10"/>
        <color rgb="FFFF0000"/>
        <rFont val="Calibri"/>
        <family val="2"/>
        <scheme val="minor"/>
      </rPr>
      <t>Drop Down</t>
    </r>
    <r>
      <rPr>
        <b/>
        <sz val="10"/>
        <rFont val="Calibri"/>
        <family val="2"/>
        <scheme val="minor"/>
      </rPr>
      <t>)</t>
    </r>
  </si>
  <si>
    <r>
      <t>Audit Report Submitted Date
(</t>
    </r>
    <r>
      <rPr>
        <b/>
        <sz val="10"/>
        <color rgb="FFFF0000"/>
        <rFont val="Calibri"/>
        <family val="2"/>
        <scheme val="minor"/>
      </rPr>
      <t>DD/MM/YY</t>
    </r>
    <r>
      <rPr>
        <b/>
        <sz val="10"/>
        <rFont val="Calibri"/>
        <family val="2"/>
        <scheme val="minor"/>
      </rPr>
      <t>)</t>
    </r>
  </si>
  <si>
    <r>
      <t>Total Fraud Amount
(</t>
    </r>
    <r>
      <rPr>
        <b/>
        <sz val="10"/>
        <color rgb="FFFF0000"/>
        <rFont val="Calibri"/>
        <family val="2"/>
        <scheme val="minor"/>
      </rPr>
      <t>Post Investigation</t>
    </r>
    <r>
      <rPr>
        <b/>
        <sz val="10"/>
        <rFont val="Calibri"/>
        <family val="2"/>
        <scheme val="minor"/>
      </rPr>
      <t>)</t>
    </r>
  </si>
  <si>
    <r>
      <t>End Date of Fraud Investigation
(</t>
    </r>
    <r>
      <rPr>
        <b/>
        <sz val="10"/>
        <color rgb="FFFF0000"/>
        <rFont val="Calibri"/>
        <family val="2"/>
        <scheme val="minor"/>
      </rPr>
      <t>DD/MM/YY</t>
    </r>
    <r>
      <rPr>
        <b/>
        <sz val="10"/>
        <rFont val="Calibri"/>
        <family val="2"/>
        <scheme val="minor"/>
      </rPr>
      <t>)</t>
    </r>
  </si>
  <si>
    <r>
      <t>Start Date of Fraud Investigation
(</t>
    </r>
    <r>
      <rPr>
        <b/>
        <sz val="10"/>
        <color rgb="FFFF0000"/>
        <rFont val="Calibri"/>
        <family val="2"/>
        <scheme val="minor"/>
      </rPr>
      <t>DD/MM/YY</t>
    </r>
    <r>
      <rPr>
        <b/>
        <sz val="10"/>
        <rFont val="Calibri"/>
        <family val="2"/>
        <scheme val="minor"/>
      </rPr>
      <t>)</t>
    </r>
  </si>
  <si>
    <r>
      <t>Financial Year/Quarter
(</t>
    </r>
    <r>
      <rPr>
        <b/>
        <sz val="10"/>
        <color rgb="FFFF0000"/>
        <rFont val="Calibri"/>
        <family val="2"/>
        <scheme val="minor"/>
      </rPr>
      <t>Drop Down</t>
    </r>
    <r>
      <rPr>
        <b/>
        <sz val="10"/>
        <rFont val="Calibri"/>
        <family val="2"/>
        <scheme val="minor"/>
      </rPr>
      <t>)</t>
    </r>
  </si>
  <si>
    <t>Borrower wise Details (for all Cases)</t>
  </si>
  <si>
    <t>Complaint No.</t>
  </si>
  <si>
    <t>Center Number</t>
  </si>
  <si>
    <t>Customer ID</t>
  </si>
  <si>
    <t>Borrower Name</t>
  </si>
  <si>
    <t>Loan ID</t>
  </si>
  <si>
    <r>
      <t>Date of Disbursement as per FIMO
(</t>
    </r>
    <r>
      <rPr>
        <b/>
        <sz val="10"/>
        <color rgb="FFFF0000"/>
        <rFont val="Calibri"/>
        <family val="2"/>
        <scheme val="minor"/>
      </rPr>
      <t>DD/MM/YY</t>
    </r>
    <r>
      <rPr>
        <b/>
        <sz val="10"/>
        <color theme="1"/>
        <rFont val="Calibri"/>
        <family val="2"/>
        <scheme val="minor"/>
      </rPr>
      <t>)</t>
    </r>
  </si>
  <si>
    <t>Disbursed Amount as per FIMO</t>
  </si>
  <si>
    <t>Installment Amount as per FIMO</t>
  </si>
  <si>
    <r>
      <t>Type of Amount Collected
(</t>
    </r>
    <r>
      <rPr>
        <b/>
        <sz val="10"/>
        <color rgb="FFFF0000"/>
        <rFont val="Calibri"/>
        <family val="2"/>
        <scheme val="minor"/>
      </rPr>
      <t>Drop Down</t>
    </r>
    <r>
      <rPr>
        <b/>
        <sz val="10"/>
        <color theme="1"/>
        <rFont val="Calibri"/>
        <family val="2"/>
        <scheme val="minor"/>
      </rPr>
      <t>)</t>
    </r>
  </si>
  <si>
    <r>
      <t>Date of Collection
(</t>
    </r>
    <r>
      <rPr>
        <b/>
        <sz val="10"/>
        <color rgb="FFFF0000"/>
        <rFont val="Calibri"/>
        <family val="2"/>
        <scheme val="minor"/>
      </rPr>
      <t>DD/MM/YY</t>
    </r>
    <r>
      <rPr>
        <b/>
        <sz val="10"/>
        <color theme="1"/>
        <rFont val="Calibri"/>
        <family val="2"/>
        <scheme val="minor"/>
      </rPr>
      <t>)</t>
    </r>
  </si>
  <si>
    <r>
      <t>Remarks
(</t>
    </r>
    <r>
      <rPr>
        <b/>
        <sz val="10"/>
        <color rgb="FFFF0000"/>
        <rFont val="Calibri"/>
        <family val="2"/>
        <scheme val="minor"/>
      </rPr>
      <t>If Applicable</t>
    </r>
    <r>
      <rPr>
        <b/>
        <sz val="10"/>
        <color theme="1"/>
        <rFont val="Calibri"/>
        <family val="2"/>
        <scheme val="minor"/>
      </rPr>
      <t>)</t>
    </r>
  </si>
  <si>
    <t>Cluster</t>
  </si>
  <si>
    <t>Village Id</t>
  </si>
  <si>
    <t>Village ID</t>
  </si>
  <si>
    <t>CSR EMP ID</t>
  </si>
  <si>
    <t>CSR NAME</t>
  </si>
  <si>
    <t>Center Id</t>
  </si>
  <si>
    <t>Group ID</t>
  </si>
  <si>
    <t>Group Name</t>
  </si>
  <si>
    <t>Product Name</t>
  </si>
  <si>
    <t>Caste</t>
  </si>
  <si>
    <t>Religion</t>
  </si>
  <si>
    <t>PPI Score</t>
  </si>
  <si>
    <t>Loan purpose</t>
  </si>
  <si>
    <t>Loan No.</t>
  </si>
  <si>
    <t>Customer Name</t>
  </si>
  <si>
    <t>Disb date</t>
  </si>
  <si>
    <t>Loan Amount</t>
  </si>
  <si>
    <t>Center Meeting Date</t>
  </si>
  <si>
    <t>No of Instalments</t>
  </si>
  <si>
    <t>Loan Cycle</t>
  </si>
  <si>
    <t>First Installment Date</t>
  </si>
  <si>
    <t>First EMI amount</t>
  </si>
  <si>
    <t>Second EMI amount</t>
  </si>
  <si>
    <t>Last Repaid Date</t>
  </si>
  <si>
    <t>Interest Collection</t>
  </si>
  <si>
    <t>Total Collection</t>
  </si>
  <si>
    <t>Outstanding Total</t>
  </si>
  <si>
    <t>Over Due Prin</t>
  </si>
  <si>
    <t>Over Due Int</t>
  </si>
  <si>
    <t>Over Due Total</t>
  </si>
  <si>
    <t>OD days</t>
  </si>
  <si>
    <t>Ageing Bucket</t>
  </si>
  <si>
    <t>Last Prepayment Date</t>
  </si>
  <si>
    <t>Prepayment Prin</t>
  </si>
  <si>
    <t>Prepayment Interest</t>
  </si>
  <si>
    <t>Loan Status</t>
  </si>
  <si>
    <t>Death Flag</t>
  </si>
  <si>
    <t>Woff date</t>
  </si>
  <si>
    <t>Woff Amount</t>
  </si>
  <si>
    <t>IA Observations</t>
  </si>
  <si>
    <r>
      <t>Net Fraud Amount
(</t>
    </r>
    <r>
      <rPr>
        <b/>
        <sz val="10"/>
        <color rgb="FFFF0000"/>
        <rFont val="Calibri"/>
        <family val="2"/>
        <scheme val="minor"/>
      </rPr>
      <t>To be Recovered</t>
    </r>
    <r>
      <rPr>
        <b/>
        <sz val="10"/>
        <rFont val="Calibri"/>
        <family val="2"/>
        <scheme val="minor"/>
      </rPr>
      <t>)</t>
    </r>
  </si>
  <si>
    <t>No. of Borrowers Affected</t>
  </si>
  <si>
    <r>
      <t>Amount Collected
(</t>
    </r>
    <r>
      <rPr>
        <b/>
        <sz val="10"/>
        <color rgb="FFFF0000"/>
        <rFont val="Calibri"/>
        <family val="2"/>
        <scheme val="minor"/>
      </rPr>
      <t>Gross Fraud</t>
    </r>
    <r>
      <rPr>
        <b/>
        <sz val="10"/>
        <color theme="1"/>
        <rFont val="Calibri"/>
        <family val="2"/>
        <scheme val="minor"/>
      </rPr>
      <t>)</t>
    </r>
  </si>
  <si>
    <t>Amount Recovered &amp; Accounted in FIMO</t>
  </si>
  <si>
    <r>
      <t>Amount Recovered But "</t>
    </r>
    <r>
      <rPr>
        <b/>
        <sz val="10"/>
        <color rgb="FFFF0000"/>
        <rFont val="Calibri"/>
        <family val="2"/>
        <scheme val="minor"/>
      </rPr>
      <t>Not</t>
    </r>
    <r>
      <rPr>
        <b/>
        <sz val="10"/>
        <color theme="1"/>
        <rFont val="Calibri"/>
        <family val="2"/>
        <scheme val="minor"/>
      </rPr>
      <t>" Accounted in FIMO</t>
    </r>
  </si>
  <si>
    <r>
      <t>Difference Amount
(</t>
    </r>
    <r>
      <rPr>
        <b/>
        <sz val="10"/>
        <color rgb="FFFF0000"/>
        <rFont val="Calibri"/>
        <family val="2"/>
        <scheme val="minor"/>
      </rPr>
      <t>Net Fraud</t>
    </r>
    <r>
      <rPr>
        <b/>
        <sz val="10"/>
        <color theme="1"/>
        <rFont val="Calibri"/>
        <family val="2"/>
        <scheme val="minor"/>
      </rPr>
      <t>)</t>
    </r>
  </si>
  <si>
    <r>
      <t>Cash Misappropriation Status
(</t>
    </r>
    <r>
      <rPr>
        <b/>
        <sz val="10"/>
        <color rgb="FFFF0000"/>
        <rFont val="Calibri"/>
        <family val="2"/>
        <scheme val="minor"/>
      </rPr>
      <t>Drop Down</t>
    </r>
    <r>
      <rPr>
        <b/>
        <sz val="10"/>
        <color rgb="FF000000"/>
        <rFont val="Calibri"/>
        <family val="2"/>
        <scheme val="minor"/>
      </rPr>
      <t>)</t>
    </r>
  </si>
  <si>
    <r>
      <t>Confirmed By
(</t>
    </r>
    <r>
      <rPr>
        <b/>
        <sz val="10"/>
        <color rgb="FFFF0000"/>
        <rFont val="Calibri"/>
        <family val="2"/>
        <scheme val="minor"/>
      </rPr>
      <t>Drop Down</t>
    </r>
    <r>
      <rPr>
        <b/>
        <sz val="10"/>
        <color rgb="FF000000"/>
        <rFont val="Calibri"/>
        <family val="2"/>
        <scheme val="minor"/>
      </rPr>
      <t>)</t>
    </r>
  </si>
  <si>
    <r>
      <rPr>
        <b/>
        <sz val="10"/>
        <color rgb="FF000000"/>
        <rFont val="Calibri"/>
        <family val="2"/>
        <scheme val="minor"/>
      </rPr>
      <t>Amount Recovered
(</t>
    </r>
    <r>
      <rPr>
        <b/>
        <sz val="10"/>
        <color rgb="FFFF0000"/>
        <rFont val="Calibri"/>
        <family val="2"/>
        <scheme val="minor"/>
      </rPr>
      <t>On or before</t>
    </r>
    <r>
      <rPr>
        <b/>
        <sz val="10"/>
        <color rgb="FF000000"/>
        <rFont val="Calibri"/>
        <family val="2"/>
        <scheme val="minor"/>
      </rPr>
      <t xml:space="preserve"> </t>
    </r>
    <r>
      <rPr>
        <b/>
        <sz val="10"/>
        <color rgb="FFFF0000"/>
        <rFont val="Calibri"/>
        <family val="2"/>
        <scheme val="minor"/>
      </rPr>
      <t>Fraud</t>
    </r>
    <r>
      <rPr>
        <b/>
        <sz val="10"/>
        <color rgb="FF000000"/>
        <rFont val="Calibri"/>
        <family val="2"/>
        <scheme val="minor"/>
      </rPr>
      <t xml:space="preserve"> </t>
    </r>
    <r>
      <rPr>
        <b/>
        <sz val="10"/>
        <color rgb="FFFF0000"/>
        <rFont val="Calibri"/>
        <family val="2"/>
        <scheme val="minor"/>
      </rPr>
      <t>Investigation</t>
    </r>
    <r>
      <rPr>
        <b/>
        <sz val="10"/>
        <color rgb="FF000000"/>
        <rFont val="Calibri"/>
        <family val="2"/>
        <scheme val="minor"/>
      </rPr>
      <t>)</t>
    </r>
  </si>
  <si>
    <r>
      <t>Date of IA Visit
(</t>
    </r>
    <r>
      <rPr>
        <b/>
        <sz val="10"/>
        <color rgb="FFFF0000"/>
        <rFont val="Calibri"/>
        <family val="2"/>
        <scheme val="minor"/>
      </rPr>
      <t>DD/MMM/YY</t>
    </r>
    <r>
      <rPr>
        <b/>
        <sz val="10"/>
        <color theme="1"/>
        <rFont val="Calibri"/>
        <family val="2"/>
        <scheme val="minor"/>
      </rPr>
      <t>)</t>
    </r>
  </si>
  <si>
    <r>
      <t>Branch Name
(</t>
    </r>
    <r>
      <rPr>
        <b/>
        <sz val="10"/>
        <color rgb="FFFF0000"/>
        <rFont val="Calibri"/>
        <family val="2"/>
        <scheme val="minor"/>
      </rPr>
      <t>As per Branch list</t>
    </r>
    <r>
      <rPr>
        <b/>
        <sz val="10"/>
        <color theme="1"/>
        <rFont val="Calibri"/>
        <family val="2"/>
        <scheme val="minor"/>
      </rPr>
      <t>)</t>
    </r>
  </si>
  <si>
    <r>
      <t>Branch Code
(</t>
    </r>
    <r>
      <rPr>
        <b/>
        <sz val="10"/>
        <color rgb="FFFF0000"/>
        <rFont val="Calibri"/>
        <family val="2"/>
        <scheme val="minor"/>
      </rPr>
      <t>As per Branch list</t>
    </r>
    <r>
      <rPr>
        <b/>
        <sz val="10"/>
        <color theme="1"/>
        <rFont val="Calibri"/>
        <family val="2"/>
        <scheme val="minor"/>
      </rPr>
      <t>)</t>
    </r>
  </si>
  <si>
    <r>
      <t>Fradulent Staff Name
(</t>
    </r>
    <r>
      <rPr>
        <b/>
        <sz val="10"/>
        <color rgb="FFFF0000"/>
        <rFont val="Calibri"/>
        <family val="2"/>
        <scheme val="minor"/>
      </rPr>
      <t>As per staff master list</t>
    </r>
    <r>
      <rPr>
        <b/>
        <sz val="10"/>
        <color theme="1"/>
        <rFont val="Calibri"/>
        <family val="2"/>
        <scheme val="minor"/>
      </rPr>
      <t>)</t>
    </r>
  </si>
  <si>
    <r>
      <t>Fraudulent Staff Designation
(</t>
    </r>
    <r>
      <rPr>
        <b/>
        <sz val="10"/>
        <color rgb="FFFF0000"/>
        <rFont val="Calibri"/>
        <family val="2"/>
        <scheme val="minor"/>
      </rPr>
      <t>As per staff master list</t>
    </r>
    <r>
      <rPr>
        <b/>
        <sz val="10"/>
        <color theme="1"/>
        <rFont val="Calibri"/>
        <family val="2"/>
        <scheme val="minor"/>
      </rPr>
      <t>)</t>
    </r>
  </si>
  <si>
    <r>
      <t>Customer met status (CPV)?
(</t>
    </r>
    <r>
      <rPr>
        <b/>
        <sz val="10"/>
        <color rgb="FFFF0000"/>
        <rFont val="Calibri"/>
        <family val="2"/>
        <scheme val="minor"/>
      </rPr>
      <t>Dropdown</t>
    </r>
    <r>
      <rPr>
        <b/>
        <sz val="10"/>
        <rFont val="Calibri"/>
        <family val="2"/>
        <scheme val="minor"/>
      </rPr>
      <t>)</t>
    </r>
  </si>
  <si>
    <t>Others (Specified in Remarks)</t>
  </si>
  <si>
    <t>Met with Borrower-at Center Meeting</t>
  </si>
  <si>
    <t>Met with Borrower-at Home</t>
  </si>
  <si>
    <t>Borrower not available during visit-Met with family member at home but not aware the loan details</t>
  </si>
  <si>
    <t>Borrower not available during visit-Met with family member at home but aware the loan details</t>
  </si>
  <si>
    <t>Borrower not traceable by LO/Branch In-charges(Physical/Phone)</t>
  </si>
  <si>
    <t>Borrower Death-Confirmed by family member</t>
  </si>
  <si>
    <t>Co-applicant Death-Confirmed by Borrower</t>
  </si>
  <si>
    <t>Borrower not available during visit-Went outside(Confirmed by Group/Center Leader)</t>
  </si>
  <si>
    <t>Borrower not available during visit-Migrated(Confirmed by Group/Center Leader)</t>
  </si>
  <si>
    <t>Misappropriated Amount in Rs.</t>
  </si>
  <si>
    <t>Cluster Name</t>
  </si>
  <si>
    <t>Area</t>
  </si>
  <si>
    <t>Region</t>
  </si>
  <si>
    <r>
      <t>FIMO Opening Balance Date
(</t>
    </r>
    <r>
      <rPr>
        <b/>
        <sz val="10"/>
        <color rgb="FFFF0000"/>
        <rFont val="Calibri"/>
        <family val="2"/>
        <scheme val="minor"/>
      </rPr>
      <t>DD/MM/YY</t>
    </r>
    <r>
      <rPr>
        <b/>
        <sz val="10"/>
        <rFont val="Calibri"/>
        <family val="2"/>
        <scheme val="minor"/>
      </rPr>
      <t>)</t>
    </r>
  </si>
  <si>
    <r>
      <t>Denomination Register Date (</t>
    </r>
    <r>
      <rPr>
        <b/>
        <sz val="10"/>
        <color rgb="FFFF0000"/>
        <rFont val="Calibri"/>
        <family val="2"/>
        <scheme val="minor"/>
      </rPr>
      <t>DD/MM/YY</t>
    </r>
    <r>
      <rPr>
        <b/>
        <sz val="10"/>
        <rFont val="Calibri"/>
        <family val="2"/>
        <scheme val="minor"/>
      </rPr>
      <t>)</t>
    </r>
  </si>
  <si>
    <r>
      <t>Date of Verification
(</t>
    </r>
    <r>
      <rPr>
        <b/>
        <sz val="10"/>
        <color rgb="FFFF0000"/>
        <rFont val="Calibri"/>
        <family val="2"/>
        <scheme val="minor"/>
      </rPr>
      <t>DD/MM/YY</t>
    </r>
    <r>
      <rPr>
        <b/>
        <sz val="10"/>
        <rFont val="Calibri"/>
        <family val="2"/>
        <scheme val="minor"/>
      </rPr>
      <t>)</t>
    </r>
  </si>
  <si>
    <r>
      <t>Time of Verification 
(24 Hrs.) (</t>
    </r>
    <r>
      <rPr>
        <b/>
        <sz val="10"/>
        <color rgb="FFFF0000"/>
        <rFont val="Calibri"/>
        <family val="2"/>
        <scheme val="minor"/>
      </rPr>
      <t>HH:MM</t>
    </r>
    <r>
      <rPr>
        <b/>
        <sz val="10"/>
        <rFont val="Calibri"/>
        <family val="2"/>
        <scheme val="minor"/>
      </rPr>
      <t>)</t>
    </r>
  </si>
  <si>
    <t>Physical Cash Verification Certificate</t>
  </si>
  <si>
    <t>Note Denomination</t>
  </si>
  <si>
    <t>Cash as per Physical Verification</t>
  </si>
  <si>
    <t>Number</t>
  </si>
  <si>
    <t>Amount (Rs.)</t>
  </si>
  <si>
    <t>All Coins</t>
  </si>
  <si>
    <t>Total</t>
  </si>
  <si>
    <r>
      <t>Counter Fiet Notes (</t>
    </r>
    <r>
      <rPr>
        <b/>
        <sz val="10"/>
        <color rgb="FFFF0000"/>
        <rFont val="Calibri"/>
        <family val="2"/>
        <scheme val="minor"/>
      </rPr>
      <t>If Any</t>
    </r>
    <r>
      <rPr>
        <b/>
        <sz val="10"/>
        <rFont val="Calibri"/>
        <family val="2"/>
        <scheme val="minor"/>
      </rPr>
      <t>)
Mention Denomination in Remarks</t>
    </r>
  </si>
  <si>
    <r>
      <rPr>
        <b/>
        <sz val="10"/>
        <color theme="1"/>
        <rFont val="Calibri"/>
        <family val="2"/>
        <scheme val="minor"/>
      </rPr>
      <t xml:space="preserve">Availability of Deposit Slip </t>
    </r>
    <r>
      <rPr>
        <sz val="10"/>
        <color theme="1"/>
        <rFont val="Calibri"/>
        <family val="2"/>
        <scheme val="minor"/>
      </rPr>
      <t>(</t>
    </r>
    <r>
      <rPr>
        <b/>
        <sz val="10"/>
        <color rgb="FFFF0000"/>
        <rFont val="Calibri"/>
        <family val="2"/>
        <scheme val="minor"/>
      </rPr>
      <t>Drop Down</t>
    </r>
    <r>
      <rPr>
        <sz val="10"/>
        <color theme="1"/>
        <rFont val="Calibri"/>
        <family val="2"/>
        <scheme val="minor"/>
      </rPr>
      <t>)</t>
    </r>
  </si>
  <si>
    <r>
      <t>Difference (</t>
    </r>
    <r>
      <rPr>
        <b/>
        <sz val="10"/>
        <color rgb="FFFF0000"/>
        <rFont val="Calibri"/>
        <family val="2"/>
        <scheme val="minor"/>
      </rPr>
      <t>Excess/Short</t>
    </r>
    <r>
      <rPr>
        <b/>
        <sz val="10"/>
        <rFont val="Calibri"/>
        <family val="2"/>
        <scheme val="minor"/>
      </rPr>
      <t>)</t>
    </r>
  </si>
  <si>
    <t>Auditor Remarks for the Differences</t>
  </si>
  <si>
    <t>Explanation provided by Branch Manager</t>
  </si>
  <si>
    <t>Auditor Name</t>
  </si>
  <si>
    <t>Auditor Emp ID</t>
  </si>
  <si>
    <t>Branch Incharge Name</t>
  </si>
  <si>
    <t>Branch Incharge Emp ID</t>
  </si>
  <si>
    <r>
      <t>Branch Incharge Designation
 (</t>
    </r>
    <r>
      <rPr>
        <b/>
        <sz val="10"/>
        <color rgb="FFFF0000"/>
        <rFont val="Calibri"/>
        <family val="2"/>
        <scheme val="minor"/>
      </rPr>
      <t>Drop Down</t>
    </r>
    <r>
      <rPr>
        <b/>
        <sz val="10"/>
        <color theme="1"/>
        <rFont val="Calibri"/>
        <family val="2"/>
        <scheme val="minor"/>
      </rPr>
      <t>)</t>
    </r>
  </si>
  <si>
    <t>Signature:</t>
  </si>
  <si>
    <t>Signature &amp; Branch Seal</t>
  </si>
  <si>
    <t>Safe Keys Handled by
(Drop Down)</t>
  </si>
  <si>
    <r>
      <t>Updation of Key Register
(</t>
    </r>
    <r>
      <rPr>
        <b/>
        <sz val="10"/>
        <color rgb="FFFF0000"/>
        <rFont val="Calibri"/>
        <family val="2"/>
        <scheme val="minor"/>
      </rPr>
      <t>Drop Down</t>
    </r>
    <r>
      <rPr>
        <b/>
        <sz val="10"/>
        <rFont val="Calibri"/>
        <family val="2"/>
        <scheme val="minor"/>
      </rPr>
      <t>)</t>
    </r>
  </si>
  <si>
    <t>"Right" Key Number</t>
  </si>
  <si>
    <t>"Left" Key Number</t>
  </si>
  <si>
    <t>"Right" Key Holder Name (Physical)</t>
  </si>
  <si>
    <t>"Left" Key Holder Name (Physical)</t>
  </si>
  <si>
    <t>"Right" Key Holder Emp ID (Physical)</t>
  </si>
  <si>
    <t>"Left" Key Holder Emp ID (Physical)</t>
  </si>
  <si>
    <t>"Right" Key Holder Designation (Physical)</t>
  </si>
  <si>
    <t>"Left" Key Holder Designation (Physical)</t>
  </si>
  <si>
    <r>
      <t>IA Visited Date
(</t>
    </r>
    <r>
      <rPr>
        <b/>
        <sz val="10"/>
        <color rgb="FFFF0000"/>
        <rFont val="Calibri"/>
        <family val="2"/>
        <scheme val="minor"/>
      </rPr>
      <t>DD/MM/YY</t>
    </r>
    <r>
      <rPr>
        <b/>
        <sz val="10"/>
        <color rgb="FF000000"/>
        <rFont val="Calibri"/>
        <family val="2"/>
        <scheme val="minor"/>
      </rPr>
      <t>)</t>
    </r>
  </si>
  <si>
    <r>
      <t>Fraud Investigation Status
(</t>
    </r>
    <r>
      <rPr>
        <b/>
        <sz val="10"/>
        <color rgb="FFFF0000"/>
        <rFont val="Calibri"/>
        <family val="2"/>
        <scheme val="minor"/>
      </rPr>
      <t>Drop Down</t>
    </r>
    <r>
      <rPr>
        <b/>
        <sz val="10"/>
        <rFont val="Calibri"/>
        <family val="2"/>
        <scheme val="minor"/>
      </rPr>
      <t>)</t>
    </r>
  </si>
  <si>
    <r>
      <t>Employee Current Status on IA Verification Date
(</t>
    </r>
    <r>
      <rPr>
        <b/>
        <sz val="10"/>
        <color rgb="FFFF0000"/>
        <rFont val="Calibri"/>
        <family val="2"/>
        <scheme val="minor"/>
      </rPr>
      <t>Except Available</t>
    </r>
    <r>
      <rPr>
        <b/>
        <sz val="10"/>
        <rFont val="Calibri"/>
        <family val="2"/>
        <scheme val="minor"/>
      </rPr>
      <t>)
(</t>
    </r>
    <r>
      <rPr>
        <b/>
        <sz val="10"/>
        <color rgb="FFFF0000"/>
        <rFont val="Calibri"/>
        <family val="2"/>
        <scheme val="minor"/>
      </rPr>
      <t>DD/MM/YY</t>
    </r>
    <r>
      <rPr>
        <b/>
        <sz val="10"/>
        <rFont val="Calibri"/>
        <family val="2"/>
        <scheme val="minor"/>
      </rPr>
      <t xml:space="preserve">) </t>
    </r>
  </si>
  <si>
    <t>Cash Embezzlement by Branch Staff</t>
  </si>
  <si>
    <t>Type of Fraud Amount</t>
  </si>
  <si>
    <t>Branch ID</t>
  </si>
  <si>
    <t>Fradulent Staff Emp ID</t>
  </si>
  <si>
    <t>Disbursed Loan Amount Recollected</t>
  </si>
  <si>
    <t>Collection Amount</t>
  </si>
  <si>
    <t>Advance Amount</t>
  </si>
  <si>
    <t>Pre-Closure Amount</t>
  </si>
  <si>
    <t>Bank Deposit Amount</t>
  </si>
  <si>
    <t>Safe Locker Cash</t>
  </si>
  <si>
    <t>Other Amount</t>
  </si>
  <si>
    <r>
      <t>Recovery Amount
(</t>
    </r>
    <r>
      <rPr>
        <b/>
        <sz val="10"/>
        <color rgb="FFFF0000"/>
        <rFont val="Calibri"/>
        <family val="2"/>
        <scheme val="minor"/>
      </rPr>
      <t>If Any</t>
    </r>
    <r>
      <rPr>
        <b/>
        <sz val="10"/>
        <color theme="1"/>
        <rFont val="Calibri"/>
        <family val="2"/>
        <scheme val="minor"/>
      </rPr>
      <t>)</t>
    </r>
  </si>
  <si>
    <t>Commission</t>
  </si>
  <si>
    <r>
      <t>Police Complant/FIR Status
(</t>
    </r>
    <r>
      <rPr>
        <b/>
        <sz val="10"/>
        <color rgb="FFFF0000"/>
        <rFont val="Calibri"/>
        <family val="2"/>
        <scheme val="minor"/>
      </rPr>
      <t>Drop Down</t>
    </r>
    <r>
      <rPr>
        <b/>
        <sz val="10"/>
        <rFont val="Calibri"/>
        <family val="2"/>
        <scheme val="minor"/>
      </rPr>
      <t>)</t>
    </r>
  </si>
  <si>
    <t>Complaint Number</t>
  </si>
  <si>
    <r>
      <t>Fraudulent Staff Designation
(</t>
    </r>
    <r>
      <rPr>
        <b/>
        <sz val="10"/>
        <color rgb="FFFF0000"/>
        <rFont val="Calibri"/>
        <family val="2"/>
        <scheme val="minor"/>
      </rPr>
      <t>As per HR Records</t>
    </r>
    <r>
      <rPr>
        <b/>
        <sz val="10"/>
        <color theme="1"/>
        <rFont val="Calibri"/>
        <family val="2"/>
        <scheme val="minor"/>
      </rPr>
      <t>)</t>
    </r>
  </si>
  <si>
    <r>
      <t>Fradulent Staff Name
(</t>
    </r>
    <r>
      <rPr>
        <b/>
        <sz val="10"/>
        <color rgb="FFFF0000"/>
        <rFont val="Calibri"/>
        <family val="2"/>
        <scheme val="minor"/>
      </rPr>
      <t>As per HR Records</t>
    </r>
    <r>
      <rPr>
        <b/>
        <sz val="10"/>
        <color theme="1"/>
        <rFont val="Calibri"/>
        <family val="2"/>
        <scheme val="minor"/>
      </rPr>
      <t>)</t>
    </r>
  </si>
  <si>
    <r>
      <t>Name of the Staff Involved
(</t>
    </r>
    <r>
      <rPr>
        <b/>
        <sz val="10"/>
        <color rgb="FFFF0000"/>
        <rFont val="Calibri"/>
        <family val="2"/>
        <scheme val="minor"/>
      </rPr>
      <t>As per HR Records</t>
    </r>
    <r>
      <rPr>
        <b/>
        <sz val="10"/>
        <rFont val="Calibri"/>
        <family val="2"/>
        <scheme val="minor"/>
      </rPr>
      <t>)</t>
    </r>
  </si>
  <si>
    <r>
      <t>Employee Designation
(</t>
    </r>
    <r>
      <rPr>
        <b/>
        <sz val="10"/>
        <color rgb="FFFF0000"/>
        <rFont val="Calibri"/>
        <family val="2"/>
        <scheme val="minor"/>
      </rPr>
      <t>As per HR Records</t>
    </r>
    <r>
      <rPr>
        <b/>
        <sz val="10"/>
        <rFont val="Calibri"/>
        <family val="2"/>
        <scheme val="minor"/>
      </rPr>
      <t>)</t>
    </r>
  </si>
  <si>
    <r>
      <t>Employee Code
(</t>
    </r>
    <r>
      <rPr>
        <b/>
        <sz val="10"/>
        <color rgb="FFFF0000"/>
        <rFont val="Calibri"/>
        <family val="2"/>
        <scheme val="minor"/>
      </rPr>
      <t>As per HR Records</t>
    </r>
    <r>
      <rPr>
        <b/>
        <sz val="10"/>
        <rFont val="Calibri"/>
        <family val="2"/>
        <scheme val="minor"/>
      </rPr>
      <t>)</t>
    </r>
  </si>
  <si>
    <r>
      <t>Multiple Complaints
 (</t>
    </r>
    <r>
      <rPr>
        <b/>
        <sz val="10"/>
        <color rgb="FFFF0000"/>
        <rFont val="Calibri"/>
        <family val="2"/>
        <scheme val="minor"/>
      </rPr>
      <t>If more than one</t>
    </r>
    <r>
      <rPr>
        <b/>
        <sz val="10"/>
        <rFont val="Calibri"/>
        <family val="2"/>
        <scheme val="minor"/>
      </rPr>
      <t>)
(Exp: Collection/Preclosure Misappropriation)</t>
    </r>
  </si>
  <si>
    <t>Details of Other Amount</t>
  </si>
  <si>
    <t>Petty Expenses</t>
  </si>
  <si>
    <r>
      <t xml:space="preserve">Cash as per </t>
    </r>
    <r>
      <rPr>
        <b/>
        <u/>
        <sz val="10"/>
        <color rgb="FFFF0000"/>
        <rFont val="Calibri"/>
        <family val="2"/>
        <scheme val="minor"/>
      </rPr>
      <t>FIMO</t>
    </r>
  </si>
  <si>
    <r>
      <t>Total Fraud Amount
(</t>
    </r>
    <r>
      <rPr>
        <b/>
        <sz val="10"/>
        <color rgb="FFFF0000"/>
        <rFont val="Calibri"/>
        <family val="2"/>
        <scheme val="minor"/>
      </rPr>
      <t>Formula</t>
    </r>
    <r>
      <rPr>
        <b/>
        <sz val="10"/>
        <color theme="1"/>
        <rFont val="Calibri"/>
        <family val="2"/>
        <scheme val="minor"/>
      </rPr>
      <t>)</t>
    </r>
  </si>
  <si>
    <r>
      <t>Net Fraud Amount
(</t>
    </r>
    <r>
      <rPr>
        <b/>
        <sz val="10"/>
        <color rgb="FFFF0000"/>
        <rFont val="Calibri"/>
        <family val="2"/>
        <scheme val="minor"/>
      </rPr>
      <t>Formula</t>
    </r>
    <r>
      <rPr>
        <b/>
        <sz val="10"/>
        <color theme="1"/>
        <rFont val="Calibri"/>
        <family val="2"/>
        <scheme val="minor"/>
      </rPr>
      <t>)</t>
    </r>
  </si>
  <si>
    <r>
      <t>IA Staff Name/ID
(</t>
    </r>
    <r>
      <rPr>
        <b/>
        <sz val="10"/>
        <color rgb="FFFF0000"/>
        <rFont val="Calibri"/>
        <family val="2"/>
        <scheme val="minor"/>
      </rPr>
      <t>Exp:Lakshmi/SF0076697</t>
    </r>
    <r>
      <rPr>
        <b/>
        <sz val="10"/>
        <color rgb="FF000000"/>
        <rFont val="Calibri"/>
        <family val="2"/>
        <scheme val="minor"/>
      </rPr>
      <t>)</t>
    </r>
  </si>
  <si>
    <r>
      <t>Availability of Evidence
(</t>
    </r>
    <r>
      <rPr>
        <b/>
        <sz val="10"/>
        <color rgb="FFFF0000"/>
        <rFont val="Calibri"/>
        <family val="2"/>
        <scheme val="minor"/>
      </rPr>
      <t>Drop Down</t>
    </r>
    <r>
      <rPr>
        <b/>
        <sz val="10"/>
        <color rgb="FF000000"/>
        <rFont val="Calibri"/>
        <family val="2"/>
        <scheme val="minor"/>
      </rPr>
      <t>)</t>
    </r>
  </si>
  <si>
    <t>Availability of Evidence</t>
  </si>
  <si>
    <t>Denomination Register Opening Cash Balance</t>
  </si>
  <si>
    <t>Digital payment in Branch staff personal account</t>
  </si>
  <si>
    <t>Fraud Investigation Report Tracker Ver 1.3</t>
  </si>
  <si>
    <r>
      <t>Fradulent Staff Emp. ID
(</t>
    </r>
    <r>
      <rPr>
        <b/>
        <sz val="10"/>
        <color rgb="FFFF0000"/>
        <rFont val="Calibri"/>
        <family val="2"/>
        <scheme val="minor"/>
      </rPr>
      <t>As per staff master list</t>
    </r>
    <r>
      <rPr>
        <b/>
        <sz val="10"/>
        <color theme="1"/>
        <rFont val="Calibri"/>
        <family val="2"/>
        <scheme val="minor"/>
      </rPr>
      <t>)</t>
    </r>
  </si>
  <si>
    <r>
      <t>IA Visit/Verification Status?
(</t>
    </r>
    <r>
      <rPr>
        <b/>
        <sz val="10"/>
        <color rgb="FFFF0000"/>
        <rFont val="Calibri"/>
        <family val="2"/>
        <scheme val="minor"/>
      </rPr>
      <t>Drop Down</t>
    </r>
    <r>
      <rPr>
        <b/>
        <sz val="10"/>
        <color rgb="FF000000"/>
        <rFont val="Calibri"/>
        <family val="2"/>
        <scheme val="minor"/>
      </rPr>
      <t>)</t>
    </r>
  </si>
  <si>
    <r>
      <t>Misappropriated Staff Name/EMP ID
(</t>
    </r>
    <r>
      <rPr>
        <b/>
        <sz val="10"/>
        <color rgb="FFFF0000"/>
        <rFont val="Calibri"/>
        <family val="2"/>
        <scheme val="minor"/>
      </rPr>
      <t>Ex:Lakshmi/SF0076697</t>
    </r>
    <r>
      <rPr>
        <b/>
        <sz val="10"/>
        <color rgb="FF000000"/>
        <rFont val="Calibri"/>
        <family val="2"/>
        <scheme val="minor"/>
      </rPr>
      <t>)</t>
    </r>
  </si>
  <si>
    <r>
      <t>If Multiple evidences, please update the details
(</t>
    </r>
    <r>
      <rPr>
        <b/>
        <sz val="10"/>
        <color rgb="FFFF0000"/>
        <rFont val="Calibri"/>
        <family val="2"/>
        <scheme val="minor"/>
      </rPr>
      <t>Ex:Loan Card, Digital Payment &amp; Borrower Written Statement</t>
    </r>
    <r>
      <rPr>
        <b/>
        <sz val="10"/>
        <color rgb="FF000000"/>
        <rFont val="Calibri"/>
        <family val="2"/>
        <scheme val="minor"/>
      </rPr>
      <t>)</t>
    </r>
  </si>
  <si>
    <t>BC</t>
  </si>
  <si>
    <t>MUSLIM</t>
  </si>
  <si>
    <t>26-Dec-2023</t>
  </si>
  <si>
    <t>OBC</t>
  </si>
  <si>
    <t>HINDU</t>
  </si>
  <si>
    <t>27-Dec-2023</t>
  </si>
  <si>
    <t>2</t>
  </si>
  <si>
    <t>1</t>
  </si>
  <si>
    <t>3</t>
  </si>
  <si>
    <t>SC</t>
  </si>
  <si>
    <t>ST</t>
  </si>
  <si>
    <t>Agarbathi Making</t>
  </si>
  <si>
    <t>09-Apr-2023</t>
  </si>
  <si>
    <t>04-Dec-2023</t>
  </si>
  <si>
    <t>03-Aug-2023</t>
  </si>
  <si>
    <t>08-Aug-2023</t>
  </si>
  <si>
    <t>09-May-2023</t>
  </si>
  <si>
    <t>Chetana</t>
  </si>
  <si>
    <t>05-Jul-2023</t>
  </si>
  <si>
    <t>01-Dec-2023</t>
  </si>
  <si>
    <t>10-Aug-2023</t>
  </si>
  <si>
    <t>07-Nov-2023</t>
  </si>
  <si>
    <t>23-Mar-2024</t>
  </si>
  <si>
    <t>01-Apr-2024</t>
  </si>
  <si>
    <t>02-Oct-2023</t>
  </si>
  <si>
    <t>23-Feb-2024</t>
  </si>
  <si>
    <t>02-Mar-2024</t>
  </si>
  <si>
    <t>GENERAL</t>
  </si>
  <si>
    <t>01-Jan-2024</t>
  </si>
  <si>
    <t>01-Jul-2024</t>
  </si>
  <si>
    <t>03-Jan-2024</t>
  </si>
  <si>
    <t>01-Aug-2024</t>
  </si>
  <si>
    <t>01-May-2024</t>
  </si>
  <si>
    <t>05-Aug-2023</t>
  </si>
  <si>
    <t>09-Feb-2024</t>
  </si>
  <si>
    <t>25-Jan-2024</t>
  </si>
  <si>
    <t>03-Jul-2024</t>
  </si>
  <si>
    <t>22-Feb-2024</t>
  </si>
  <si>
    <t>03-May-2023</t>
  </si>
  <si>
    <t>28-Mar-2024</t>
  </si>
  <si>
    <t>05-May-2023</t>
  </si>
  <si>
    <t>Unnati</t>
  </si>
  <si>
    <t>21-Apr-2023</t>
  </si>
  <si>
    <t>02-Aug-2023</t>
  </si>
  <si>
    <t>09-Aug-2023</t>
  </si>
  <si>
    <t>06-Aug-2023</t>
  </si>
  <si>
    <t>06-Sep-2023</t>
  </si>
  <si>
    <t>01-Sep-2023</t>
  </si>
  <si>
    <t>06-Nov-2023</t>
  </si>
  <si>
    <t>03-Nov-2023</t>
  </si>
  <si>
    <t>02-Nov-2023</t>
  </si>
  <si>
    <t>01-Nov-2023</t>
  </si>
  <si>
    <t>07-Feb-2024</t>
  </si>
  <si>
    <t>22-Mar-2024</t>
  </si>
  <si>
    <t>02-Jan-2024</t>
  </si>
  <si>
    <t>06-Feb-2024</t>
  </si>
  <si>
    <t>05-Jan-2024</t>
  </si>
  <si>
    <t>06-Mar-2024</t>
  </si>
  <si>
    <t>05-Mar-2024</t>
  </si>
  <si>
    <t>10-Apr-2024</t>
  </si>
  <si>
    <t>07-May-2024</t>
  </si>
  <si>
    <t>IL-1</t>
  </si>
  <si>
    <t>GL-2</t>
  </si>
  <si>
    <t>Open</t>
  </si>
  <si>
    <t/>
  </si>
  <si>
    <r>
      <t>Availability of Loan Card
(</t>
    </r>
    <r>
      <rPr>
        <b/>
        <sz val="10"/>
        <color rgb="FFFF0000"/>
        <rFont val="Calibri"/>
        <family val="2"/>
        <scheme val="minor"/>
      </rPr>
      <t>Drop Down</t>
    </r>
    <r>
      <rPr>
        <b/>
        <sz val="10"/>
        <color rgb="FF000000"/>
        <rFont val="Calibri"/>
        <family val="2"/>
        <scheme val="minor"/>
      </rPr>
      <t>)</t>
    </r>
  </si>
  <si>
    <t>01-Sep-2024</t>
  </si>
  <si>
    <t>01-Oct-2024</t>
  </si>
  <si>
    <t>S No</t>
  </si>
  <si>
    <t>Branch</t>
  </si>
  <si>
    <t>Village</t>
  </si>
  <si>
    <t>Principal Collection</t>
  </si>
  <si>
    <t>Outstanding Principal</t>
  </si>
  <si>
    <t>Outstanding Interest</t>
  </si>
  <si>
    <t>No of Installments Paid</t>
  </si>
  <si>
    <t>14-Nov-2024</t>
  </si>
  <si>
    <t>21-Nov-2024</t>
  </si>
  <si>
    <t>07-Jan-2025</t>
  </si>
  <si>
    <t>04-May-2023</t>
  </si>
  <si>
    <t>05-Jun-2023</t>
  </si>
  <si>
    <t>23-Sep-2023</t>
  </si>
  <si>
    <t>16-Feb-2024</t>
  </si>
  <si>
    <t>04-Feb-2023</t>
  </si>
  <si>
    <t>09-Jan-2025</t>
  </si>
  <si>
    <t>24-Jan-2025</t>
  </si>
  <si>
    <t>08-Jan-2025</t>
  </si>
  <si>
    <t>08-Jul-2023</t>
  </si>
  <si>
    <t>08-May-2024</t>
  </si>
  <si>
    <t>19-Dec-2023</t>
  </si>
  <si>
    <t>19-Mar-2024</t>
  </si>
  <si>
    <t>05-Aug-2022</t>
  </si>
  <si>
    <t>10-May-2023</t>
  </si>
  <si>
    <t>09-Oct-2023</t>
  </si>
  <si>
    <t>03-May-2024</t>
  </si>
  <si>
    <t>01-Mar-2024</t>
  </si>
  <si>
    <t>04-Oct-2024</t>
  </si>
  <si>
    <t>03-Dec-2024</t>
  </si>
  <si>
    <t>09-Feb-2025</t>
  </si>
  <si>
    <t>10-Apr-2023</t>
  </si>
  <si>
    <t>Tue</t>
  </si>
  <si>
    <t>Mon</t>
  </si>
  <si>
    <t>29-Jan-2024</t>
  </si>
  <si>
    <t>Wed</t>
  </si>
  <si>
    <t>Fri</t>
  </si>
  <si>
    <t>09-Jan-2023</t>
  </si>
  <si>
    <t>09-Jun-2023</t>
  </si>
  <si>
    <t>08-Jun-2023</t>
  </si>
  <si>
    <t>29-Jun-2024</t>
  </si>
  <si>
    <t>SIKHS</t>
  </si>
  <si>
    <t>Cust ID</t>
  </si>
  <si>
    <t>22-Jun-2023</t>
  </si>
  <si>
    <t>01-Oct-2023</t>
  </si>
  <si>
    <t>21-Sep-2023</t>
  </si>
  <si>
    <t>27-Oct-2023</t>
  </si>
  <si>
    <t>Thu</t>
  </si>
  <si>
    <t>29-May-2023</t>
  </si>
  <si>
    <t>29-Sep-2023</t>
  </si>
  <si>
    <t>24-Mar-2023</t>
  </si>
  <si>
    <t>29-Oct-2023</t>
  </si>
  <si>
    <t>23-Jun-2023</t>
  </si>
  <si>
    <t>12-Apr-2023</t>
  </si>
  <si>
    <t>26-Jul-2023</t>
  </si>
  <si>
    <t>05-Sep-2023</t>
  </si>
  <si>
    <t>18-Jul-2023</t>
  </si>
  <si>
    <t>06-May-2022</t>
  </si>
  <si>
    <t>19-Apr-2023</t>
  </si>
  <si>
    <t>18-Sep-2023</t>
  </si>
  <si>
    <t>07-Sep-2023</t>
  </si>
  <si>
    <t>03-Dec-2023</t>
  </si>
  <si>
    <t>08-Nov-2023</t>
  </si>
  <si>
    <t>21-Aug-2023</t>
  </si>
  <si>
    <t>10-Jun-2022</t>
  </si>
  <si>
    <t>07-Dec-2023</t>
  </si>
  <si>
    <t>10-Oct-2023</t>
  </si>
  <si>
    <t>26-May-2023</t>
  </si>
  <si>
    <t>24-Nov-2023</t>
  </si>
  <si>
    <t>20-Nov-2023</t>
  </si>
  <si>
    <t>28-Apr-2023</t>
  </si>
  <si>
    <t>19-Sep-2023</t>
  </si>
  <si>
    <t>19-May-2023</t>
  </si>
  <si>
    <t>22-Sep-2023</t>
  </si>
  <si>
    <t>28-Jul-2023</t>
  </si>
  <si>
    <t>13-Apr-2023</t>
  </si>
  <si>
    <t>26-Jun-2023</t>
  </si>
  <si>
    <t>22-Mar-2023</t>
  </si>
  <si>
    <t>01-Jun-2024</t>
  </si>
  <si>
    <t>17-Aug-2023</t>
  </si>
  <si>
    <t>24-Aug-2023</t>
  </si>
  <si>
    <t>12-Oct-2023</t>
  </si>
  <si>
    <t>27-Sep-2023</t>
  </si>
  <si>
    <t>08-Aug-2022</t>
  </si>
  <si>
    <t>08-Sep-2023</t>
  </si>
  <si>
    <t>15-May-2023</t>
  </si>
  <si>
    <t>23-Aug-2023</t>
  </si>
  <si>
    <t>22-Jun-2022</t>
  </si>
  <si>
    <t>06-Aug-2022</t>
  </si>
  <si>
    <t>25-Jul-2023</t>
  </si>
  <si>
    <t>22-Nov-2023</t>
  </si>
  <si>
    <t>26-Feb-2024</t>
  </si>
  <si>
    <t>01-Aug-2023</t>
  </si>
  <si>
    <t>31-May-2023</t>
  </si>
  <si>
    <t>13-Sep-2023</t>
  </si>
  <si>
    <t>21-Mar-2024</t>
  </si>
  <si>
    <t>18-Aug-2023</t>
  </si>
  <si>
    <t>24-Feb-2023</t>
  </si>
  <si>
    <t>23-Nov-2023</t>
  </si>
  <si>
    <t>14-Jul-2023</t>
  </si>
  <si>
    <t>08-Nov-2022</t>
  </si>
  <si>
    <t>09-Nov-2022</t>
  </si>
  <si>
    <t>13-Oct-2023</t>
  </si>
  <si>
    <t>28-Sep-2023</t>
  </si>
  <si>
    <t>22-Sep-2022</t>
  </si>
  <si>
    <t>21-Jun-2023</t>
  </si>
  <si>
    <t>16-Oct-2023</t>
  </si>
  <si>
    <t>28-Aug-2023</t>
  </si>
  <si>
    <t>17-Nov-2023</t>
  </si>
  <si>
    <t>28-Oct-2023</t>
  </si>
  <si>
    <t>29-Aug-2023</t>
  </si>
  <si>
    <t>04-Jan-2023</t>
  </si>
  <si>
    <t>03-Oct-2023</t>
  </si>
  <si>
    <t>27-Mar-2023</t>
  </si>
  <si>
    <t>05-Oct-2023</t>
  </si>
  <si>
    <t>18-Mar-2024</t>
  </si>
  <si>
    <t>03-Jun-2023</t>
  </si>
  <si>
    <t>04-Mar-2023</t>
  </si>
  <si>
    <t>20-Jun-2023</t>
  </si>
  <si>
    <t>08-Mar-2023</t>
  </si>
  <si>
    <t>25-Aug-2023</t>
  </si>
  <si>
    <t>11-Aug-2023</t>
  </si>
  <si>
    <t>29-May-2024</t>
  </si>
  <si>
    <t>27-Jun-2023</t>
  </si>
  <si>
    <t>26-Aug-2023</t>
  </si>
  <si>
    <t>20-Sep-2023</t>
  </si>
  <si>
    <t>21-Jul-2023</t>
  </si>
  <si>
    <t>03-Mar-2025</t>
  </si>
  <si>
    <t>06-Mar-2025</t>
  </si>
  <si>
    <t>25-Mar-2023</t>
  </si>
  <si>
    <t>23-Mar-2023</t>
  </si>
  <si>
    <t>29-Apr-2023</t>
  </si>
  <si>
    <t>12-May-2023</t>
  </si>
  <si>
    <t>16-May-2023</t>
  </si>
  <si>
    <t>13-May-2023</t>
  </si>
  <si>
    <t>16-Jun-2023</t>
  </si>
  <si>
    <t>13-Dec-2024</t>
  </si>
  <si>
    <t>28-Jan-2025</t>
  </si>
  <si>
    <t>28-Feb-2024</t>
  </si>
  <si>
    <t>12-Jan-2024</t>
  </si>
  <si>
    <t>11-Dec-2023</t>
  </si>
  <si>
    <t>05-Dec-2023</t>
  </si>
  <si>
    <t>21-Nov-2023</t>
  </si>
  <si>
    <t>18-Nov-2023</t>
  </si>
  <si>
    <t>01-Feb-2024</t>
  </si>
  <si>
    <t>25-Dec-2023</t>
  </si>
  <si>
    <t>09-Mar-2025</t>
  </si>
  <si>
    <t>28-Dec-2023</t>
  </si>
  <si>
    <t>08-Mar-2025</t>
  </si>
  <si>
    <t>18-Mar-2025</t>
  </si>
  <si>
    <t>19-Jan-2024</t>
  </si>
  <si>
    <t>24-Apr-2024</t>
  </si>
  <si>
    <t>23-Jan-2024</t>
  </si>
  <si>
    <t>10-Jun-2024</t>
  </si>
  <si>
    <t>14-Feb-2024</t>
  </si>
  <si>
    <t>15-Feb-2024</t>
  </si>
  <si>
    <t>23-Mar-2025</t>
  </si>
  <si>
    <t>Agriculture &amp; Farming</t>
  </si>
  <si>
    <t>04-Jan-2024</t>
  </si>
  <si>
    <t>16-Mar-2024</t>
  </si>
  <si>
    <t>03-Jul-2023</t>
  </si>
  <si>
    <t>14-Mar-2024</t>
  </si>
  <si>
    <t>09-Apr-2024</t>
  </si>
  <si>
    <t>12-Mar-2024</t>
  </si>
  <si>
    <t>23-Jun-2022</t>
  </si>
  <si>
    <t>07-Aug-2024</t>
  </si>
  <si>
    <t>06-Feb-2025</t>
  </si>
  <si>
    <t>08-Feb-2025</t>
  </si>
  <si>
    <t>01-Nov-2024</t>
  </si>
  <si>
    <t>Animal Husbandry &amp; Poultry</t>
  </si>
  <si>
    <t>12-Dec-2023</t>
  </si>
  <si>
    <t>31-Jan-2023</t>
  </si>
  <si>
    <t>02-Apr-2025</t>
  </si>
  <si>
    <t>10-Jan-2024</t>
  </si>
  <si>
    <t>11-Nov-2024</t>
  </si>
  <si>
    <t>06-Apr-2025</t>
  </si>
  <si>
    <t>05-Feb-2025</t>
  </si>
  <si>
    <t>14-Dec-2023</t>
  </si>
  <si>
    <t>08-Dec-2023</t>
  </si>
  <si>
    <t>04-Apr-2025</t>
  </si>
  <si>
    <t>Almirah Business</t>
  </si>
  <si>
    <t>03-Apr-2025</t>
  </si>
  <si>
    <t>10-Jun-2023</t>
  </si>
  <si>
    <t>15-Jan-2024</t>
  </si>
  <si>
    <t>SUSHILA</t>
  </si>
  <si>
    <t>13-Nov-2024</t>
  </si>
  <si>
    <t>28-Mar-2025</t>
  </si>
  <si>
    <t>07-Jun-2023</t>
  </si>
  <si>
    <t>SUMITRA</t>
  </si>
  <si>
    <t>04-Dec-2024</t>
  </si>
  <si>
    <t>01-Apr-2025</t>
  </si>
  <si>
    <t>05-Apr-2025</t>
  </si>
  <si>
    <t>27-Apr-2023</t>
  </si>
  <si>
    <t>20-Apr-2023</t>
  </si>
  <si>
    <t>26-Apr-2023</t>
  </si>
  <si>
    <t>10-Jul-2023</t>
  </si>
  <si>
    <t>18-May-2023</t>
  </si>
  <si>
    <t>24-Mar-2025</t>
  </si>
  <si>
    <t>30-May-2023</t>
  </si>
  <si>
    <t>09-Jul-2023</t>
  </si>
  <si>
    <t>19-Jun-2023</t>
  </si>
  <si>
    <t>29-Jun-2023</t>
  </si>
  <si>
    <t>15-Jun-2023</t>
  </si>
  <si>
    <t>26-Mar-2025</t>
  </si>
  <si>
    <t>03-Sep-2023</t>
  </si>
  <si>
    <t>04-Sep-2023</t>
  </si>
  <si>
    <t>02-Sep-2023</t>
  </si>
  <si>
    <t>20-Jul-2023</t>
  </si>
  <si>
    <t>10-Sep-2023</t>
  </si>
  <si>
    <t>09-Dec-2024</t>
  </si>
  <si>
    <t>07-Apr-2025</t>
  </si>
  <si>
    <t>16-Aug-2023</t>
  </si>
  <si>
    <t>12-Aug-2023</t>
  </si>
  <si>
    <t>14-Aug-2023</t>
  </si>
  <si>
    <t>04-Oct-2023</t>
  </si>
  <si>
    <t>11-Apr-2024</t>
  </si>
  <si>
    <t>12-Dec-2024</t>
  </si>
  <si>
    <t>10-Nov-2023</t>
  </si>
  <si>
    <t>11-Dec-2024</t>
  </si>
  <si>
    <t>15-Dec-2023</t>
  </si>
  <si>
    <t>10-Dec-2023</t>
  </si>
  <si>
    <t>13-Dec-2023</t>
  </si>
  <si>
    <t>28-Nov-2023</t>
  </si>
  <si>
    <t>22-Dec-2023</t>
  </si>
  <si>
    <t>05-Nov-2024</t>
  </si>
  <si>
    <t>14-May-2024</t>
  </si>
  <si>
    <t>21-Dec-2023</t>
  </si>
  <si>
    <t>05-Dec-2024</t>
  </si>
  <si>
    <t>08-Feb-2024</t>
  </si>
  <si>
    <t>11-Jan-2024</t>
  </si>
  <si>
    <t>16-Jan-2024</t>
  </si>
  <si>
    <t>16-Nov-2024</t>
  </si>
  <si>
    <t>04-Feb-2024</t>
  </si>
  <si>
    <t>13-Mar-2024</t>
  </si>
  <si>
    <t>SHANTI</t>
  </si>
  <si>
    <t>28-Feb-2025</t>
  </si>
  <si>
    <t>15-Mar-2024</t>
  </si>
  <si>
    <t>31-Mar-2025</t>
  </si>
  <si>
    <t>GL-3</t>
  </si>
  <si>
    <t>10-Jul-2024</t>
  </si>
  <si>
    <t>18-Nov-2024</t>
  </si>
  <si>
    <t>07-Dec-2024</t>
  </si>
  <si>
    <t>Loan Outstanding Report Detailed as on:</t>
  </si>
  <si>
    <t>Report generation date &amp; time:</t>
  </si>
  <si>
    <t>North</t>
  </si>
  <si>
    <t>Rajasthan</t>
  </si>
  <si>
    <t>MANJU</t>
  </si>
  <si>
    <t>LAXMI</t>
  </si>
  <si>
    <t>20-Feb-2023</t>
  </si>
  <si>
    <t>MOHANI DEVI</t>
  </si>
  <si>
    <t>25-May-2023</t>
  </si>
  <si>
    <t>KANTA</t>
  </si>
  <si>
    <t>MEERA</t>
  </si>
  <si>
    <t>11-Mar-2022</t>
  </si>
  <si>
    <t>16-Jun-2022</t>
  </si>
  <si>
    <t>09-Aug-2022</t>
  </si>
  <si>
    <t>06-Nov-2022</t>
  </si>
  <si>
    <t>SUNITA</t>
  </si>
  <si>
    <t>10-Dec-2022</t>
  </si>
  <si>
    <t>18-Oct-2022</t>
  </si>
  <si>
    <t>03-Dec-2022</t>
  </si>
  <si>
    <t>JAMNA</t>
  </si>
  <si>
    <t>11-Nov-2022</t>
  </si>
  <si>
    <t>DURGA</t>
  </si>
  <si>
    <t>15-Nov-2022</t>
  </si>
  <si>
    <t>MANJU MEGHWAL</t>
  </si>
  <si>
    <t>06-Jan-2024</t>
  </si>
  <si>
    <t>VALAKI</t>
  </si>
  <si>
    <t>14-Dec-2022</t>
  </si>
  <si>
    <t>10-Dec-2024</t>
  </si>
  <si>
    <t>10-Apr-2025</t>
  </si>
  <si>
    <t>11-Apr-2025</t>
  </si>
  <si>
    <t>13-Apr-2025</t>
  </si>
  <si>
    <t>12-Apr-2025</t>
  </si>
  <si>
    <t>27-Dec-2024</t>
  </si>
  <si>
    <t>SEEMA DEVI</t>
  </si>
  <si>
    <t>REKHA DEVI</t>
  </si>
  <si>
    <t>MON</t>
  </si>
  <si>
    <t>REKHA</t>
  </si>
  <si>
    <t>08-Apr-2025</t>
  </si>
  <si>
    <t>19-Mar-2023</t>
  </si>
  <si>
    <t>MANJU DEVI</t>
  </si>
  <si>
    <t>GEETA</t>
  </si>
  <si>
    <t>SUMITRA DEVI</t>
  </si>
  <si>
    <t>09-Apr-2025</t>
  </si>
  <si>
    <t>24-Apr-2023</t>
  </si>
  <si>
    <t>PUSHPA</t>
  </si>
  <si>
    <t>11-May-2023</t>
  </si>
  <si>
    <t>17-May-2023</t>
  </si>
  <si>
    <t>23-May-2023</t>
  </si>
  <si>
    <t>01-Jun-2023</t>
  </si>
  <si>
    <t>PUSHPA DEVI</t>
  </si>
  <si>
    <t>14-Jun-2023</t>
  </si>
  <si>
    <t>KIRAN</t>
  </si>
  <si>
    <t>RADHA DEVI</t>
  </si>
  <si>
    <t xml:space="preserve">MEENA </t>
  </si>
  <si>
    <t>MIRA DEVI</t>
  </si>
  <si>
    <t>DURGA DEVI</t>
  </si>
  <si>
    <t>JASHODA</t>
  </si>
  <si>
    <t>11-Sep-2023</t>
  </si>
  <si>
    <t>KAMLA</t>
  </si>
  <si>
    <t>DHAPU</t>
  </si>
  <si>
    <t>BHAGWATI</t>
  </si>
  <si>
    <t>14-Apr-2025</t>
  </si>
  <si>
    <t>JAMANA</t>
  </si>
  <si>
    <t>11-Jul-2024</t>
  </si>
  <si>
    <t>10-Mar-2024</t>
  </si>
  <si>
    <t>SANTOSH DEVI</t>
  </si>
  <si>
    <t>11-Mar-2024</t>
  </si>
  <si>
    <t>MEERA DEVI</t>
  </si>
  <si>
    <t>12-Jun-2024</t>
  </si>
  <si>
    <t xml:space="preserve">MRS RAJU </t>
  </si>
  <si>
    <t>SANTOSH</t>
  </si>
  <si>
    <t>Dear Team,
As per the findings of the Internal Audit (IA) Team during the verification conducted in April 2025, it was observed that a fraud amounting to Rs. /- has taken place. Specifically, the Loan Officer  collected amounts from borrowers but failed to perform the following actions:
The collected amount was not posted in FIMO.
The collected amount was not deposited in the branch.
Additionally, it was observed that the Loan Officer collected EMI payments from nine borrowers, amounting to Rs 66,830/-, of which Rs. /- has been recovered and posted in FIMO, and the rest amount 69,930/-, again failed to record these transactions in FIMO.</t>
  </si>
  <si>
    <t>Kapil Kumar Lohar/SF0040747</t>
  </si>
  <si>
    <t>Visited</t>
  </si>
  <si>
    <t>Borrower</t>
  </si>
  <si>
    <t>Available</t>
  </si>
  <si>
    <t>Yes</t>
  </si>
  <si>
    <t>Jodhpur</t>
  </si>
  <si>
    <t>Bikaner</t>
  </si>
  <si>
    <t>KOLAYAT</t>
  </si>
  <si>
    <t>RJ3247</t>
  </si>
  <si>
    <t>Kolayat</t>
  </si>
  <si>
    <t>NENIYA</t>
  </si>
  <si>
    <t>SF0094814</t>
  </si>
  <si>
    <t>Om Singh</t>
  </si>
  <si>
    <t>NENIYA C1</t>
  </si>
  <si>
    <t>NENIYA C1 Navab Nagar1</t>
  </si>
  <si>
    <t>SSF2282906</t>
  </si>
  <si>
    <t>BISAMILLA</t>
  </si>
  <si>
    <t>01-Feb-2022</t>
  </si>
  <si>
    <t>02-Mar-2022</t>
  </si>
  <si>
    <t>JHAJHOO</t>
  </si>
  <si>
    <t>SF0091304</t>
  </si>
  <si>
    <t>Mohammed Ajrudeen</t>
  </si>
  <si>
    <t>JHAJHOO C3</t>
  </si>
  <si>
    <t>MADH</t>
  </si>
  <si>
    <t>MADH C3</t>
  </si>
  <si>
    <t>MADH C3 Ward 4 Madh1</t>
  </si>
  <si>
    <t>VIMLA</t>
  </si>
  <si>
    <t>JHAJHOO C7</t>
  </si>
  <si>
    <t>KAMALA DEVI</t>
  </si>
  <si>
    <t>SAMU DEVI</t>
  </si>
  <si>
    <t>SRI KOLAYAT JI</t>
  </si>
  <si>
    <t>SF0094815</t>
  </si>
  <si>
    <t>Sunil Kumar</t>
  </si>
  <si>
    <t>SF0093033</t>
  </si>
  <si>
    <t>Ashok</t>
  </si>
  <si>
    <t>HADAN</t>
  </si>
  <si>
    <t>SHARDA</t>
  </si>
  <si>
    <t>HADLA BHATIYAN</t>
  </si>
  <si>
    <t>13-Mar-2022</t>
  </si>
  <si>
    <t>07-May-2022</t>
  </si>
  <si>
    <t>JHAJHOO C7 Sek21</t>
  </si>
  <si>
    <t>HADLA BHATIYAN C3</t>
  </si>
  <si>
    <t>HADLA BHATIYAN C3 Har Har Mahadev1</t>
  </si>
  <si>
    <t>SSF2476239</t>
  </si>
  <si>
    <t xml:space="preserve">SANTU DEVI </t>
  </si>
  <si>
    <t>KESAR DEVI</t>
  </si>
  <si>
    <t>DHAPU DEVI</t>
  </si>
  <si>
    <t>SF0089752</t>
  </si>
  <si>
    <t>Mukesh Kumar</t>
  </si>
  <si>
    <t xml:space="preserve">MADINA </t>
  </si>
  <si>
    <t>24-May-2023</t>
  </si>
  <si>
    <t>Girajsar</t>
  </si>
  <si>
    <t>girajsar c1</t>
  </si>
  <si>
    <t>BEETHNOKH C3 Kalu Khan Bithnok1</t>
  </si>
  <si>
    <t>SSF2487069</t>
  </si>
  <si>
    <t xml:space="preserve">SAMU </t>
  </si>
  <si>
    <t>08-Sep-2022</t>
  </si>
  <si>
    <t>BEETHNOKH C3 Rampal Ji1</t>
  </si>
  <si>
    <t>SSF2487118</t>
  </si>
  <si>
    <t>jebu</t>
  </si>
  <si>
    <t>JHAJHOO C11</t>
  </si>
  <si>
    <t>JHAJHOO C11 Hira41</t>
  </si>
  <si>
    <t>SSF2520914</t>
  </si>
  <si>
    <t>SURJA DEVI</t>
  </si>
  <si>
    <t>05-May-2024</t>
  </si>
  <si>
    <t>CHANI</t>
  </si>
  <si>
    <t>GURA</t>
  </si>
  <si>
    <t>GURA C2</t>
  </si>
  <si>
    <t>GURA C2 Tanwaro Ka Mohla1</t>
  </si>
  <si>
    <t>SSF2539569</t>
  </si>
  <si>
    <t>NIRMA</t>
  </si>
  <si>
    <t>27-Apr-2022</t>
  </si>
  <si>
    <t>SSF2539727</t>
  </si>
  <si>
    <t>MBC</t>
  </si>
  <si>
    <t>19-Apr-2022</t>
  </si>
  <si>
    <t>06-Jun-2022</t>
  </si>
  <si>
    <t>SSF2539730</t>
  </si>
  <si>
    <t>SARAJ</t>
  </si>
  <si>
    <t>SRI KOLAYAT JI C2</t>
  </si>
  <si>
    <t>SRI KOLAYAT JI C2 Uparla Bass 11</t>
  </si>
  <si>
    <t>24-Apr-2022</t>
  </si>
  <si>
    <t>08-Jun-2022</t>
  </si>
  <si>
    <t>SSF2550183</t>
  </si>
  <si>
    <t xml:space="preserve">MOHANI </t>
  </si>
  <si>
    <t>GITA DEVI</t>
  </si>
  <si>
    <t>30-Apr-2022</t>
  </si>
  <si>
    <t>SRI KOLAYAT JI C4</t>
  </si>
  <si>
    <t>BEETHNOKH C3 Taigar1</t>
  </si>
  <si>
    <t>SSF2556409</t>
  </si>
  <si>
    <t xml:space="preserve">KARISHMA </t>
  </si>
  <si>
    <t>KOTRI</t>
  </si>
  <si>
    <t>10-May-2022</t>
  </si>
  <si>
    <t>06-Jul-2022</t>
  </si>
  <si>
    <t xml:space="preserve">SONU DEVI </t>
  </si>
  <si>
    <t>MADH C2</t>
  </si>
  <si>
    <t>SSF2568024</t>
  </si>
  <si>
    <t>SANJU DEVI</t>
  </si>
  <si>
    <t>MODIYA MANSAR</t>
  </si>
  <si>
    <t>09-Jul-2022</t>
  </si>
  <si>
    <t>NENIYA C3</t>
  </si>
  <si>
    <t>NENIYA C3 Water Tank1</t>
  </si>
  <si>
    <t>NENIYA C3 water tank and Majid Ka Pass1</t>
  </si>
  <si>
    <t>RAHMAT</t>
  </si>
  <si>
    <t>MANDAL CHARNAN</t>
  </si>
  <si>
    <t>31-May-2022</t>
  </si>
  <si>
    <t>08-Jan-2024</t>
  </si>
  <si>
    <t>SIYANA</t>
  </si>
  <si>
    <t>SIYANA C1</t>
  </si>
  <si>
    <t>SIYANA C1 Bheru Nath 31</t>
  </si>
  <si>
    <t>SSF2585698</t>
  </si>
  <si>
    <t>KISHANA</t>
  </si>
  <si>
    <t>04-May-2024</t>
  </si>
  <si>
    <t>HADLA BHATIYAN C4</t>
  </si>
  <si>
    <t>HADLA BHATIYAN C4 Anil Kumar1</t>
  </si>
  <si>
    <t>SSF2591435</t>
  </si>
  <si>
    <t>07-Aug-2022</t>
  </si>
  <si>
    <t>SUKHI DEVI</t>
  </si>
  <si>
    <t>SRI KOLAYAT JI C17</t>
  </si>
  <si>
    <t>SRI KOLAYAT JI C17 Aakash1</t>
  </si>
  <si>
    <t>SSF2599357</t>
  </si>
  <si>
    <t xml:space="preserve">PAPPU DEVI </t>
  </si>
  <si>
    <t>14-Jun-2022</t>
  </si>
  <si>
    <t>HADAN C4</t>
  </si>
  <si>
    <t>LAXMI DEVI</t>
  </si>
  <si>
    <t>SSF2611668</t>
  </si>
  <si>
    <t xml:space="preserve">CHOTA </t>
  </si>
  <si>
    <t>SSF2611682</t>
  </si>
  <si>
    <t>SUMAN DEVI</t>
  </si>
  <si>
    <t>MAINA</t>
  </si>
  <si>
    <t>SSF2650950</t>
  </si>
  <si>
    <t xml:space="preserve">KIRAN DEVI </t>
  </si>
  <si>
    <t>Welding Shop</t>
  </si>
  <si>
    <t>SRI KOLAYAT JI C2 Mukesh G1</t>
  </si>
  <si>
    <t>SUMAN</t>
  </si>
  <si>
    <t>30-Sep-2024</t>
  </si>
  <si>
    <t>SRI KOLAYAT JI C19</t>
  </si>
  <si>
    <t>SRI KOLAYAT JI C19 Jhajhoo Road BM2</t>
  </si>
  <si>
    <t>GAJNER</t>
  </si>
  <si>
    <t>28-Jun-2024</t>
  </si>
  <si>
    <t>MANDAL CHARNAN C7</t>
  </si>
  <si>
    <t>girajsar c3</t>
  </si>
  <si>
    <t>BEETHNOKH C6 Basnti2</t>
  </si>
  <si>
    <t>SUA DEVI</t>
  </si>
  <si>
    <t>MAINA DEVI</t>
  </si>
  <si>
    <t>CHANI C9</t>
  </si>
  <si>
    <t>CHANI C9 Hai Om1</t>
  </si>
  <si>
    <t>SSF2773335</t>
  </si>
  <si>
    <t xml:space="preserve">SHARDA DEVI </t>
  </si>
  <si>
    <t>17-Oct-2022</t>
  </si>
  <si>
    <t>SRI KOLAYAT JI C23</t>
  </si>
  <si>
    <t>SRI KOLAYAT JI C23 building Wali Gali1</t>
  </si>
  <si>
    <t>SSF2815855</t>
  </si>
  <si>
    <t>PRIYANKA</t>
  </si>
  <si>
    <t>Nalbari</t>
  </si>
  <si>
    <t>Bajju Tej Pura</t>
  </si>
  <si>
    <t>bajju cA</t>
  </si>
  <si>
    <t>BEETHNOKH C1 Mahboob Nagar BEETHNOKH41</t>
  </si>
  <si>
    <t>SSF2888058</t>
  </si>
  <si>
    <t xml:space="preserve">ANACHI KANWAR </t>
  </si>
  <si>
    <t>CHANI C9 Chani Fanta Road1</t>
  </si>
  <si>
    <t>SSF2938567</t>
  </si>
  <si>
    <t xml:space="preserve">IMA DEVI </t>
  </si>
  <si>
    <t>MADH C3 Ward 4 21</t>
  </si>
  <si>
    <t>SSF3031742</t>
  </si>
  <si>
    <t>LALI DEVI</t>
  </si>
  <si>
    <t>SSF3032093</t>
  </si>
  <si>
    <t>PANA DEVI</t>
  </si>
  <si>
    <t>VIMLA DEVI</t>
  </si>
  <si>
    <t>KIRAN DEVI</t>
  </si>
  <si>
    <t>JHAJHOO C15</t>
  </si>
  <si>
    <t>KANTA DEVI</t>
  </si>
  <si>
    <t>SSF3135002</t>
  </si>
  <si>
    <t xml:space="preserve">MANJU DEVI </t>
  </si>
  <si>
    <t>24-Jan-2023</t>
  </si>
  <si>
    <t>GURA C1</t>
  </si>
  <si>
    <t>SRI KOLAYAT JI C11</t>
  </si>
  <si>
    <t>SRI KOLAYAT JI C11 Jhajhu Bas Ward No 31</t>
  </si>
  <si>
    <t>SSF3293102</t>
  </si>
  <si>
    <t>SSF2550097</t>
  </si>
  <si>
    <t xml:space="preserve">PAPU </t>
  </si>
  <si>
    <t>12-Feb-2023</t>
  </si>
  <si>
    <t>KAMLA DEVI</t>
  </si>
  <si>
    <t>HADLA BHATIYAN C3 Nayako Ka Bass1</t>
  </si>
  <si>
    <t>SSF2586133</t>
  </si>
  <si>
    <t>07-Apr-2023</t>
  </si>
  <si>
    <t>SHAYAR</t>
  </si>
  <si>
    <t>DIYATARA</t>
  </si>
  <si>
    <t>CHAMPA DEVI</t>
  </si>
  <si>
    <t>SANTU</t>
  </si>
  <si>
    <t>Kotra</t>
  </si>
  <si>
    <t>Kotra C1</t>
  </si>
  <si>
    <t>Kotra C1 G2</t>
  </si>
  <si>
    <t>SSF3427785</t>
  </si>
  <si>
    <t>SAROJ</t>
  </si>
  <si>
    <t>SSF2568074</t>
  </si>
  <si>
    <t>CHHOTA</t>
  </si>
  <si>
    <t>25-Jun-2024</t>
  </si>
  <si>
    <t>NENIYA C1 Nawab Nagar 11</t>
  </si>
  <si>
    <t>BASANTI</t>
  </si>
  <si>
    <t>Kotra C1 G1</t>
  </si>
  <si>
    <t>BHANWARI</t>
  </si>
  <si>
    <t>SHARDA DEVI</t>
  </si>
  <si>
    <t>SSF3552766</t>
  </si>
  <si>
    <t>HIRA DEVI</t>
  </si>
  <si>
    <t>JHAJHOO C18</t>
  </si>
  <si>
    <t>JHAJHOO C18 Muslmano Ka Mohalla1</t>
  </si>
  <si>
    <t>CHRISTIAN</t>
  </si>
  <si>
    <t>RAJU DEVI</t>
  </si>
  <si>
    <t>GAJNER C13</t>
  </si>
  <si>
    <t>GAJNER C13 Likhmaram Sansi1</t>
  </si>
  <si>
    <t>MAMTA</t>
  </si>
  <si>
    <t>22-Apr-2025</t>
  </si>
  <si>
    <t>HADAN C1</t>
  </si>
  <si>
    <t>DIYATARA C12</t>
  </si>
  <si>
    <t>DIYATARA C12 7737315071 Raj Shri 1987 Diyatra Chandu Ramesh Kum1</t>
  </si>
  <si>
    <t>Nal Chhoti C1</t>
  </si>
  <si>
    <t>Nal Chhoti C1 G3</t>
  </si>
  <si>
    <t>SSF3610021</t>
  </si>
  <si>
    <t>SSF3621001</t>
  </si>
  <si>
    <t>PARWATI</t>
  </si>
  <si>
    <t>CHANDASAR</t>
  </si>
  <si>
    <t>GAJNER C6</t>
  </si>
  <si>
    <t>GAJNER C6 Chan1</t>
  </si>
  <si>
    <t>SSF3628773</t>
  </si>
  <si>
    <t>PANA</t>
  </si>
  <si>
    <t>SSF3630668</t>
  </si>
  <si>
    <t>28-Mar-2023</t>
  </si>
  <si>
    <t>SRI KOLAYAT JI C4 1 No Ward1</t>
  </si>
  <si>
    <t>SSF3590129</t>
  </si>
  <si>
    <t>SSF2397261</t>
  </si>
  <si>
    <t>PUNAM DEVI</t>
  </si>
  <si>
    <t>SSF3653382</t>
  </si>
  <si>
    <t>JAMALI</t>
  </si>
  <si>
    <t>SSF3659000</t>
  </si>
  <si>
    <t>MAGA DEVI</t>
  </si>
  <si>
    <t>HADAN C1 Pirohit Ka Mohalla1</t>
  </si>
  <si>
    <t>05-Nov-2023</t>
  </si>
  <si>
    <t>GUDDI DEVI</t>
  </si>
  <si>
    <t>SUSILA</t>
  </si>
  <si>
    <t>GAJNER C18</t>
  </si>
  <si>
    <t>GAJNER C18 Chani New1</t>
  </si>
  <si>
    <t>SSF3710597</t>
  </si>
  <si>
    <t>SRI KOLAYAT JI C30</t>
  </si>
  <si>
    <t>SRI KOLAYAT JI C30 Pana Anti Ji1</t>
  </si>
  <si>
    <t>JHAJHOO C20</t>
  </si>
  <si>
    <t>JHAJHOO C20 Jaju Kumaro Ka Bass1</t>
  </si>
  <si>
    <t>SSF3727634</t>
  </si>
  <si>
    <t>SARSWATI</t>
  </si>
  <si>
    <t>SSF3727708</t>
  </si>
  <si>
    <t>ANURADHA</t>
  </si>
  <si>
    <t>SSF3727743</t>
  </si>
  <si>
    <t>GULAFSHA BANO</t>
  </si>
  <si>
    <t>MADH C2 Maina Devi1</t>
  </si>
  <si>
    <t>SSF3743666</t>
  </si>
  <si>
    <t>SSF3746169</t>
  </si>
  <si>
    <t>RUPA DEVI</t>
  </si>
  <si>
    <t>SRI KOLAYAT JI C11 4 Ward No 4 Mahadev 21</t>
  </si>
  <si>
    <t>SSF3766469</t>
  </si>
  <si>
    <t>SRI KOLAYAT JI C5</t>
  </si>
  <si>
    <t>SRI KOLAYAT JI C5 Water Tanky Bichla Bas1</t>
  </si>
  <si>
    <t>SSF2343172</t>
  </si>
  <si>
    <t>SSF3776706</t>
  </si>
  <si>
    <t>30-Apr-2023</t>
  </si>
  <si>
    <t>GURA C5</t>
  </si>
  <si>
    <t>GURA C5 Bhanwari 63671935841</t>
  </si>
  <si>
    <t>SSF3785807</t>
  </si>
  <si>
    <t>SANNU</t>
  </si>
  <si>
    <t>GURA C5 Swasthik Kendar1</t>
  </si>
  <si>
    <t>SSF3785859</t>
  </si>
  <si>
    <t>CHHINNU</t>
  </si>
  <si>
    <t>CHANI C1 Ward No 81</t>
  </si>
  <si>
    <t>JHAJHOO C17</t>
  </si>
  <si>
    <t>JHAJHOO C17 Dinesh Rajejandr 78772504101</t>
  </si>
  <si>
    <t>SSF3792534</t>
  </si>
  <si>
    <t>MANISHA MEGHWAL</t>
  </si>
  <si>
    <t>SSF2300773</t>
  </si>
  <si>
    <t>SUNDRA DEVI</t>
  </si>
  <si>
    <t>SANTU DEVI</t>
  </si>
  <si>
    <t>GURA C3</t>
  </si>
  <si>
    <t>GURA C3 Bus Stand1</t>
  </si>
  <si>
    <t>SSF3803233</t>
  </si>
  <si>
    <t>REVANTI DEVI</t>
  </si>
  <si>
    <t>BHANWARI DEVI</t>
  </si>
  <si>
    <t>SRI KOLAYAT JI C19 BM Varma1</t>
  </si>
  <si>
    <t>SSF3811973</t>
  </si>
  <si>
    <t>SSF3816935</t>
  </si>
  <si>
    <t>MUNNI DEVI</t>
  </si>
  <si>
    <t>SSF3789895</t>
  </si>
  <si>
    <t>SUGRA</t>
  </si>
  <si>
    <t>CHANI C9 Dhani1</t>
  </si>
  <si>
    <t>SSF2551297</t>
  </si>
  <si>
    <t>SARADARI</t>
  </si>
  <si>
    <t>GAJNER C6 Madan G1</t>
  </si>
  <si>
    <t>SSF3821956</t>
  </si>
  <si>
    <t>ANITA ANITA</t>
  </si>
  <si>
    <t>Nal Chhoti C1 G1</t>
  </si>
  <si>
    <t>SSF3822012</t>
  </si>
  <si>
    <t xml:space="preserve">MRS RANI </t>
  </si>
  <si>
    <t>GURA C4</t>
  </si>
  <si>
    <t>GURA C4 New Group1</t>
  </si>
  <si>
    <t>UGAMA KANWAR</t>
  </si>
  <si>
    <t>SSF3823262</t>
  </si>
  <si>
    <t>PARAM JIT KAUR</t>
  </si>
  <si>
    <t>SSF3785860</t>
  </si>
  <si>
    <t>JAMIL BANO</t>
  </si>
  <si>
    <t>SSF3785949</t>
  </si>
  <si>
    <t>SSF3825455</t>
  </si>
  <si>
    <t>MAINA BANU</t>
  </si>
  <si>
    <t>SSF3825533</t>
  </si>
  <si>
    <t>KHATUN BANO</t>
  </si>
  <si>
    <t>GURA C1 Ward 71</t>
  </si>
  <si>
    <t>SSF3825534</t>
  </si>
  <si>
    <t>SHANTI DEVI</t>
  </si>
  <si>
    <t>SSF3826067</t>
  </si>
  <si>
    <t>15-Apr-2025</t>
  </si>
  <si>
    <t>SSF3845307</t>
  </si>
  <si>
    <t>MAYA DEVI</t>
  </si>
  <si>
    <t>SSF3849039</t>
  </si>
  <si>
    <t>NAINU DEVI</t>
  </si>
  <si>
    <t>GOMTI DEVI</t>
  </si>
  <si>
    <t>SSF3854443</t>
  </si>
  <si>
    <t>Food Item Business</t>
  </si>
  <si>
    <t>RAMA DEVI</t>
  </si>
  <si>
    <t>KOTRI C14</t>
  </si>
  <si>
    <t>KOTRI C14 Dukan1</t>
  </si>
  <si>
    <t>SSF3433358</t>
  </si>
  <si>
    <t>CHANI C1 Mata Di1</t>
  </si>
  <si>
    <t>SSF2397053</t>
  </si>
  <si>
    <t>KALI DEVI</t>
  </si>
  <si>
    <t>GURA C2 Uperla Bas1</t>
  </si>
  <si>
    <t>SSF3857526</t>
  </si>
  <si>
    <t>RUKHAMA</t>
  </si>
  <si>
    <t>OTHERS</t>
  </si>
  <si>
    <t>SSF3334097</t>
  </si>
  <si>
    <t>SSF3860397</t>
  </si>
  <si>
    <t>MAGHI DEVI</t>
  </si>
  <si>
    <t>SSF3860462</t>
  </si>
  <si>
    <t>SSF3676325</t>
  </si>
  <si>
    <t>RUCHIKA</t>
  </si>
  <si>
    <t>CHANDASAR C8</t>
  </si>
  <si>
    <t>CHANDASAR C8 Rupa Ji Chandasar1</t>
  </si>
  <si>
    <t>SSF3864304</t>
  </si>
  <si>
    <t>SSF3864317</t>
  </si>
  <si>
    <t>BAIJA MUSALMAN</t>
  </si>
  <si>
    <t>SSF3864342</t>
  </si>
  <si>
    <t>SUGARA</t>
  </si>
  <si>
    <t>SSF3864359</t>
  </si>
  <si>
    <t>SSF3864369</t>
  </si>
  <si>
    <t>SSF2312885</t>
  </si>
  <si>
    <t>UCHABE KANWAR</t>
  </si>
  <si>
    <t>CHANI C1 Chani Chani Pushpa1</t>
  </si>
  <si>
    <t>SSF2397055</t>
  </si>
  <si>
    <t>SSF2397003</t>
  </si>
  <si>
    <t>SUWA SUWA</t>
  </si>
  <si>
    <t>SSF3876552</t>
  </si>
  <si>
    <t>SSF3878122</t>
  </si>
  <si>
    <t>NIRAMA</t>
  </si>
  <si>
    <t>SSF3878138</t>
  </si>
  <si>
    <t>KAMALA</t>
  </si>
  <si>
    <t>SSF2586103</t>
  </si>
  <si>
    <t>mrs RAJU</t>
  </si>
  <si>
    <t>SSF2396999</t>
  </si>
  <si>
    <t>GAYTRI DEVI</t>
  </si>
  <si>
    <t>SSF2828567</t>
  </si>
  <si>
    <t xml:space="preserve">SANTHOSHI DEVI MEGHWAL </t>
  </si>
  <si>
    <t>12-Nov-2024</t>
  </si>
  <si>
    <t>SSF2321774</t>
  </si>
  <si>
    <t>BADHU DEVI</t>
  </si>
  <si>
    <t>SUMAN KANWAR</t>
  </si>
  <si>
    <t>SSF3892095</t>
  </si>
  <si>
    <t>SSF3892120</t>
  </si>
  <si>
    <t>CHAINA DEVI</t>
  </si>
  <si>
    <t>BEETHNOKH C1 Bithnok Bithnok 11111</t>
  </si>
  <si>
    <t>SRI KOLAYAT JI C4 Ruma 31</t>
  </si>
  <si>
    <t>JHAJHOO C17 Puja Ji Ke Gar1</t>
  </si>
  <si>
    <t>CHOTA</t>
  </si>
  <si>
    <t>SSF2404765</t>
  </si>
  <si>
    <t xml:space="preserve">MRS HIRA  </t>
  </si>
  <si>
    <t>SSF3902288</t>
  </si>
  <si>
    <t>LICHHMA DEVI</t>
  </si>
  <si>
    <t>MANDAL CHARNAN C11</t>
  </si>
  <si>
    <t>MANDAL CHARNAN C11 Mander Ka Pas Chukaa 11</t>
  </si>
  <si>
    <t>SSF2569933</t>
  </si>
  <si>
    <t>SSF3904045</t>
  </si>
  <si>
    <t>RUKHMA</t>
  </si>
  <si>
    <t>MODIYA MANSAR C2</t>
  </si>
  <si>
    <t>SONI DEVI</t>
  </si>
  <si>
    <t>ASHA DEVI</t>
  </si>
  <si>
    <t>CHANDASAR C10</t>
  </si>
  <si>
    <t>CHANDASAR C10 Baby 21</t>
  </si>
  <si>
    <t>SSF3913890</t>
  </si>
  <si>
    <t>MAFIYA</t>
  </si>
  <si>
    <t>CHANDASAR C10 Baby Devi1</t>
  </si>
  <si>
    <t>SSF3913896</t>
  </si>
  <si>
    <t>MRS BANO</t>
  </si>
  <si>
    <t>SSF3913915</t>
  </si>
  <si>
    <t>BEBI DEVI</t>
  </si>
  <si>
    <t>SSF3913950</t>
  </si>
  <si>
    <t>SSF3913968</t>
  </si>
  <si>
    <t>GANGA DEVI</t>
  </si>
  <si>
    <t>SSF3914627</t>
  </si>
  <si>
    <t>CHANDU</t>
  </si>
  <si>
    <t>SSF2397001</t>
  </si>
  <si>
    <t>SIPU DEVI</t>
  </si>
  <si>
    <t>SSF3922588</t>
  </si>
  <si>
    <t>SSF3925462</t>
  </si>
  <si>
    <t>MOKHA KHALSA</t>
  </si>
  <si>
    <t>MOKHA KHALSA C1</t>
  </si>
  <si>
    <t>MOKHA KHALSA C1 Meghwal And Jat Ka Bas1</t>
  </si>
  <si>
    <t>SSF2560658</t>
  </si>
  <si>
    <t>PARVATI</t>
  </si>
  <si>
    <t>SSF2559310</t>
  </si>
  <si>
    <t>SSF2559309</t>
  </si>
  <si>
    <t>SSF2560657</t>
  </si>
  <si>
    <t>SSF2568093</t>
  </si>
  <si>
    <t>GULSHAN</t>
  </si>
  <si>
    <t>BEETHNOKH C1 Mahboob Nagar Bitthnokh1</t>
  </si>
  <si>
    <t>SSF2580231</t>
  </si>
  <si>
    <t>GOMTI</t>
  </si>
  <si>
    <t>SSF3941637</t>
  </si>
  <si>
    <t>NAIMU BANU</t>
  </si>
  <si>
    <t>SSF2532810</t>
  </si>
  <si>
    <t>SSF3947552</t>
  </si>
  <si>
    <t>HABIBA</t>
  </si>
  <si>
    <t>SSF3914665</t>
  </si>
  <si>
    <t>MANJURA</t>
  </si>
  <si>
    <t>16-Apr-2025</t>
  </si>
  <si>
    <t>NENU DEVI</t>
  </si>
  <si>
    <t>SSF3963702</t>
  </si>
  <si>
    <t>mrs anu</t>
  </si>
  <si>
    <t>SSF3963729</t>
  </si>
  <si>
    <t>BISMILA</t>
  </si>
  <si>
    <t>SSF3965161</t>
  </si>
  <si>
    <t>LICHAMA</t>
  </si>
  <si>
    <t>SSF3968917</t>
  </si>
  <si>
    <t>MADH C2 Mataji Mandir1</t>
  </si>
  <si>
    <t>SSF3972823</t>
  </si>
  <si>
    <t>SSF3972825</t>
  </si>
  <si>
    <t>SSF3972911</t>
  </si>
  <si>
    <t>RESHMA</t>
  </si>
  <si>
    <t>SSF3973085</t>
  </si>
  <si>
    <t>MUSKAN PARVEEN SALIM KHAN</t>
  </si>
  <si>
    <t>18-Apr-2025</t>
  </si>
  <si>
    <t>SSF3982385</t>
  </si>
  <si>
    <t>SSF3889411</t>
  </si>
  <si>
    <t>SSF3992130</t>
  </si>
  <si>
    <t>SSF3996232</t>
  </si>
  <si>
    <t>GUDDI</t>
  </si>
  <si>
    <t>SSF4007783</t>
  </si>
  <si>
    <t>PRAMESHWARI</t>
  </si>
  <si>
    <t>SSF3993067</t>
  </si>
  <si>
    <t>MRS DEVI</t>
  </si>
  <si>
    <t>MOHANI</t>
  </si>
  <si>
    <t>Nal Chhoti C1 G4</t>
  </si>
  <si>
    <t>SSF4022567</t>
  </si>
  <si>
    <t>ANGURI</t>
  </si>
  <si>
    <t>SSF2761441</t>
  </si>
  <si>
    <t>SANGEETA DANWA</t>
  </si>
  <si>
    <t>SSF4039254</t>
  </si>
  <si>
    <t>URAMA</t>
  </si>
  <si>
    <t>SSF4039340</t>
  </si>
  <si>
    <t>jethi</t>
  </si>
  <si>
    <t>JHAJHOO C5 Ramdev1</t>
  </si>
  <si>
    <t>SSF2330365</t>
  </si>
  <si>
    <t>SSF2398828</t>
  </si>
  <si>
    <t>SSF2397154</t>
  </si>
  <si>
    <t>mrs samu</t>
  </si>
  <si>
    <t>SSF4050092</t>
  </si>
  <si>
    <t>SSF4050127</t>
  </si>
  <si>
    <t>PHUSI DEVI</t>
  </si>
  <si>
    <t>SSF4050192</t>
  </si>
  <si>
    <t>MAINA DEV</t>
  </si>
  <si>
    <t>SSF2560665</t>
  </si>
  <si>
    <t>SSF4081264</t>
  </si>
  <si>
    <t>SSF4097848</t>
  </si>
  <si>
    <t>RAISHA</t>
  </si>
  <si>
    <t>SSF4097849</t>
  </si>
  <si>
    <t>RAMJANI</t>
  </si>
  <si>
    <t>ANJU DEVI</t>
  </si>
  <si>
    <t>SSF4107379</t>
  </si>
  <si>
    <t>SSF4107390</t>
  </si>
  <si>
    <t>SSF4107347</t>
  </si>
  <si>
    <t>SSF4114540</t>
  </si>
  <si>
    <t>UCHHAB KANWAR</t>
  </si>
  <si>
    <t>SRI KOLAYAT JI C5 Jhajhoo Bas1</t>
  </si>
  <si>
    <t>SSF2314025</t>
  </si>
  <si>
    <t>SARADA DEVI</t>
  </si>
  <si>
    <t>SSF4139193</t>
  </si>
  <si>
    <t>SSF4140879</t>
  </si>
  <si>
    <t>SSF2532812</t>
  </si>
  <si>
    <t>RANKI</t>
  </si>
  <si>
    <t>SSF2362125</t>
  </si>
  <si>
    <t>MANDAL CHARNAN C7 Laxmi Ji Ke Gar Dp Ke Samn1</t>
  </si>
  <si>
    <t>SSF4183672</t>
  </si>
  <si>
    <t>SSF4183674</t>
  </si>
  <si>
    <t>SSF4183675</t>
  </si>
  <si>
    <t>JHAJHOO C15 Panwar Ka Mohlla1</t>
  </si>
  <si>
    <t>SSF4184530</t>
  </si>
  <si>
    <t>HIRA HIRA</t>
  </si>
  <si>
    <t>ANNU DEVI</t>
  </si>
  <si>
    <t>SSF4197059</t>
  </si>
  <si>
    <t>SSF4198276</t>
  </si>
  <si>
    <t>SAVITRI</t>
  </si>
  <si>
    <t>SSF4184457</t>
  </si>
  <si>
    <t>mrs pemi</t>
  </si>
  <si>
    <t>SSF4203411</t>
  </si>
  <si>
    <t>SSF4206954</t>
  </si>
  <si>
    <t>MUNNA DEVI</t>
  </si>
  <si>
    <t>SSF4220500</t>
  </si>
  <si>
    <t>PANKHI DEVI</t>
  </si>
  <si>
    <t>SSF2555642</t>
  </si>
  <si>
    <t>JASSU</t>
  </si>
  <si>
    <t>SSF4224943</t>
  </si>
  <si>
    <t>22-Feb-2025</t>
  </si>
  <si>
    <t>SSF4243257</t>
  </si>
  <si>
    <t>CHAILU DEVI</t>
  </si>
  <si>
    <t>SSF4257635</t>
  </si>
  <si>
    <t>SAVITRI DEVI</t>
  </si>
  <si>
    <t>SSF4268190</t>
  </si>
  <si>
    <t>SSF2581352</t>
  </si>
  <si>
    <t>SSF4275989</t>
  </si>
  <si>
    <t>SSF4277571</t>
  </si>
  <si>
    <t>SSF4287540</t>
  </si>
  <si>
    <t>JETHI KANWAR</t>
  </si>
  <si>
    <t>SSF4300806</t>
  </si>
  <si>
    <t>SSF4307609</t>
  </si>
  <si>
    <t>SANGEETA MEGHWAL</t>
  </si>
  <si>
    <t>SSF4317658</t>
  </si>
  <si>
    <t>BHIKHA DEVI</t>
  </si>
  <si>
    <t>SSF4317691</t>
  </si>
  <si>
    <t>ABHILASHA RAMAWAT</t>
  </si>
  <si>
    <t>SSF4329547</t>
  </si>
  <si>
    <t>INDRA MEGHWAL</t>
  </si>
  <si>
    <t>NATHI DEVI</t>
  </si>
  <si>
    <t>SSF4329647</t>
  </si>
  <si>
    <t>PUSHPA KARWAR</t>
  </si>
  <si>
    <t>SSF4329732</t>
  </si>
  <si>
    <t>BIRAMA DEVI</t>
  </si>
  <si>
    <t>LALAMDESAR</t>
  </si>
  <si>
    <t>LALAMDESAR C1</t>
  </si>
  <si>
    <t>LALAMDESAR C1 G1</t>
  </si>
  <si>
    <t>MODIYA MANSAR C2 Kodmser Bheru Ji1</t>
  </si>
  <si>
    <t>SSF4340230</t>
  </si>
  <si>
    <t>SSF4352391</t>
  </si>
  <si>
    <t>mrs puja</t>
  </si>
  <si>
    <t>SRI KOLAYAT JI C16</t>
  </si>
  <si>
    <t>SRI KOLAYAT JI C16 Knjro Ka Bass2</t>
  </si>
  <si>
    <t>SSF4352421</t>
  </si>
  <si>
    <t xml:space="preserve">ANITA </t>
  </si>
  <si>
    <t>NENIYA C2</t>
  </si>
  <si>
    <t>NENIYA C2 Nathusar Bas1</t>
  </si>
  <si>
    <t>SSF2292165</t>
  </si>
  <si>
    <t>SSF2605117</t>
  </si>
  <si>
    <t>SSF2539567</t>
  </si>
  <si>
    <t>BHAMWARI DEVI</t>
  </si>
  <si>
    <t>27-Mar-2024</t>
  </si>
  <si>
    <t>SSF4220551</t>
  </si>
  <si>
    <t>NENIYA C1 Nawab Nagar 22</t>
  </si>
  <si>
    <t>08-Oct-2023</t>
  </si>
  <si>
    <t>BALU KANWAR</t>
  </si>
  <si>
    <t>MANOHARI</t>
  </si>
  <si>
    <t>SSF2397155</t>
  </si>
  <si>
    <t>SSF4401209</t>
  </si>
  <si>
    <t>Bajju Tej Pura cA G2</t>
  </si>
  <si>
    <t>SSF4412438</t>
  </si>
  <si>
    <t>JARINA</t>
  </si>
  <si>
    <t>SSF4412455</t>
  </si>
  <si>
    <t>LALITA BAI</t>
  </si>
  <si>
    <t>SSF4412507</t>
  </si>
  <si>
    <t>RATNA</t>
  </si>
  <si>
    <t>SSF4420823</t>
  </si>
  <si>
    <t>SSF4436039</t>
  </si>
  <si>
    <t>SANTU DEV</t>
  </si>
  <si>
    <t>SSF2816131</t>
  </si>
  <si>
    <t>PARVTI DEVI MEDH</t>
  </si>
  <si>
    <t>SSF4449538</t>
  </si>
  <si>
    <t xml:space="preserve">MRS JEBU </t>
  </si>
  <si>
    <t>lOHIYA HADAN</t>
  </si>
  <si>
    <t>SSF4410436</t>
  </si>
  <si>
    <t>PAPPU DEVI</t>
  </si>
  <si>
    <t>SSF4460026</t>
  </si>
  <si>
    <t>SSF4464578</t>
  </si>
  <si>
    <t xml:space="preserve">MRS HAJU </t>
  </si>
  <si>
    <t>SSF4465058</t>
  </si>
  <si>
    <t>SSF4469820</t>
  </si>
  <si>
    <t>KOUSHLYA KOUR</t>
  </si>
  <si>
    <t>SSF2567778</t>
  </si>
  <si>
    <t>SAJANA DEVI</t>
  </si>
  <si>
    <t>SSF4482825</t>
  </si>
  <si>
    <t>SSF4434357</t>
  </si>
  <si>
    <t>MRS MIRA</t>
  </si>
  <si>
    <t>SSF4486030</t>
  </si>
  <si>
    <t>AJMAT</t>
  </si>
  <si>
    <t>SSF2330366</t>
  </si>
  <si>
    <t>BALA DEVI</t>
  </si>
  <si>
    <t>BEETHNOKH C1 Bithnok Bithnok 21</t>
  </si>
  <si>
    <t>SSF4406531</t>
  </si>
  <si>
    <t>PALLI DEVI</t>
  </si>
  <si>
    <t>SSF4535651</t>
  </si>
  <si>
    <t>SSF4544940</t>
  </si>
  <si>
    <t>GAVARA</t>
  </si>
  <si>
    <t>SSF4556640</t>
  </si>
  <si>
    <t>MRS JAMU</t>
  </si>
  <si>
    <t>SSF4559475</t>
  </si>
  <si>
    <t>ROSHNI</t>
  </si>
  <si>
    <t>SSF4562326</t>
  </si>
  <si>
    <t xml:space="preserve">MRS PEMI </t>
  </si>
  <si>
    <t>SSF4562398</t>
  </si>
  <si>
    <t>SSF4568781</t>
  </si>
  <si>
    <t>SSF2700325</t>
  </si>
  <si>
    <t>SSF4592933</t>
  </si>
  <si>
    <t>IMARATI</t>
  </si>
  <si>
    <t>ANU DEVI</t>
  </si>
  <si>
    <t>JARINA BANO</t>
  </si>
  <si>
    <t>SSF4634247</t>
  </si>
  <si>
    <t>SSF4657538</t>
  </si>
  <si>
    <t>GUDI DEVI</t>
  </si>
  <si>
    <t>DIYATARA C13</t>
  </si>
  <si>
    <t>DIYATARA C13 Pipl Ke Pass Sumn Anty Ji Ke Gr1</t>
  </si>
  <si>
    <t>SSF4665319</t>
  </si>
  <si>
    <t>SSF4668774</t>
  </si>
  <si>
    <t>MAMTA DEVI</t>
  </si>
  <si>
    <t>SSF4669138</t>
  </si>
  <si>
    <t>SSF3988546</t>
  </si>
  <si>
    <t>NAINU</t>
  </si>
  <si>
    <t>SSF4672816</t>
  </si>
  <si>
    <t>SSF4672994</t>
  </si>
  <si>
    <t xml:space="preserve">JASSU </t>
  </si>
  <si>
    <t>SSF4677409</t>
  </si>
  <si>
    <t>SSF4679988</t>
  </si>
  <si>
    <t>04-Nov-2023</t>
  </si>
  <si>
    <t>CHOTA DEVI</t>
  </si>
  <si>
    <t>SSF3855757</t>
  </si>
  <si>
    <t>MANGEJ</t>
  </si>
  <si>
    <t>SSF2479068</t>
  </si>
  <si>
    <t>NIMBU KANWAR</t>
  </si>
  <si>
    <t>SSF2564516</t>
  </si>
  <si>
    <t>HADAN C4 Hada C41</t>
  </si>
  <si>
    <t>SSF4401670</t>
  </si>
  <si>
    <t>SUKHI</t>
  </si>
  <si>
    <t>SSF2314026</t>
  </si>
  <si>
    <t>SSF4740750</t>
  </si>
  <si>
    <t>SSF4760102</t>
  </si>
  <si>
    <t>SSF4760125</t>
  </si>
  <si>
    <t>BHAWNA</t>
  </si>
  <si>
    <t>31-Oct-2023</t>
  </si>
  <si>
    <t>SSF4760429</t>
  </si>
  <si>
    <t>SSF2349165</t>
  </si>
  <si>
    <t>CHAILU RANI</t>
  </si>
  <si>
    <t>SSF2600149</t>
  </si>
  <si>
    <t>28-May-2024</t>
  </si>
  <si>
    <t>SSF2377160</t>
  </si>
  <si>
    <t>SARITA SOLANKI</t>
  </si>
  <si>
    <t>SSF4795013</t>
  </si>
  <si>
    <t>SUVA KANWAR</t>
  </si>
  <si>
    <t>SSF2345309</t>
  </si>
  <si>
    <t>mrs KOJu</t>
  </si>
  <si>
    <t>SSF4814389</t>
  </si>
  <si>
    <t>NARU DEVI</t>
  </si>
  <si>
    <t>SSF4836650</t>
  </si>
  <si>
    <t xml:space="preserve">MRS HIRA </t>
  </si>
  <si>
    <t>SSF2552402</t>
  </si>
  <si>
    <t>SSF2480021</t>
  </si>
  <si>
    <t>SSF2480022</t>
  </si>
  <si>
    <t>13-May-2024</t>
  </si>
  <si>
    <t>BALI DEVI</t>
  </si>
  <si>
    <t>12-Feb-2024</t>
  </si>
  <si>
    <t>SSF2821935</t>
  </si>
  <si>
    <t>SHARDA KANWAR</t>
  </si>
  <si>
    <t>SSF2283056</t>
  </si>
  <si>
    <t>SSF3517271</t>
  </si>
  <si>
    <t>07-Jan-2024</t>
  </si>
  <si>
    <t>SSF2616648</t>
  </si>
  <si>
    <t>SSF3979596</t>
  </si>
  <si>
    <t>JETUN</t>
  </si>
  <si>
    <t>SSF3828787</t>
  </si>
  <si>
    <t>lOHIYA HADAN C2</t>
  </si>
  <si>
    <t>lOHIYA HADAN C2 Lohiya Farm1</t>
  </si>
  <si>
    <t>SSF2653615</t>
  </si>
  <si>
    <t>SSF2580659</t>
  </si>
  <si>
    <t xml:space="preserve">SANJU </t>
  </si>
  <si>
    <t>SSF2559124</t>
  </si>
  <si>
    <t xml:space="preserve">SUSHILA </t>
  </si>
  <si>
    <t>SSF2557394</t>
  </si>
  <si>
    <t>JIVANI</t>
  </si>
  <si>
    <t>SSF2555846</t>
  </si>
  <si>
    <t>MAIHARA</t>
  </si>
  <si>
    <t>SSF4892092</t>
  </si>
  <si>
    <t>SANGEETA RAMAWAT</t>
  </si>
  <si>
    <t>SSF4899895</t>
  </si>
  <si>
    <t>SSF4934714</t>
  </si>
  <si>
    <t>PINKU</t>
  </si>
  <si>
    <t>SSF4756683</t>
  </si>
  <si>
    <t>FULA DEVI</t>
  </si>
  <si>
    <t>URMILA MEGHWAL</t>
  </si>
  <si>
    <t>SSF5014166</t>
  </si>
  <si>
    <t>17-Apr-2025</t>
  </si>
  <si>
    <t>SSF2823607</t>
  </si>
  <si>
    <t>SSF5030246</t>
  </si>
  <si>
    <t>AASHA MEGHWAL</t>
  </si>
  <si>
    <t>SSF4118827</t>
  </si>
  <si>
    <t>SSF2878663</t>
  </si>
  <si>
    <t>SUNITA KANWAR</t>
  </si>
  <si>
    <t>SSF5051895</t>
  </si>
  <si>
    <t>NAFISA BANO</t>
  </si>
  <si>
    <t>SSF5054604</t>
  </si>
  <si>
    <t>RUCHI KUMARI</t>
  </si>
  <si>
    <t>SSF5060801</t>
  </si>
  <si>
    <t>SSF2356590</t>
  </si>
  <si>
    <t>SSF5092907</t>
  </si>
  <si>
    <t>BUDI DEVI</t>
  </si>
  <si>
    <t>SSF4325272</t>
  </si>
  <si>
    <t>SSF5100237</t>
  </si>
  <si>
    <t>DHANVANTI</t>
  </si>
  <si>
    <t>SSF5100296</t>
  </si>
  <si>
    <t>SSF5100478</t>
  </si>
  <si>
    <t>RACHNA DEVI</t>
  </si>
  <si>
    <t>08-Mar-2024</t>
  </si>
  <si>
    <t>SSF3972822</t>
  </si>
  <si>
    <t>SSF3972824</t>
  </si>
  <si>
    <t>SSF3696341</t>
  </si>
  <si>
    <t>SSF2560704</t>
  </si>
  <si>
    <t xml:space="preserve">KAMALA DEVI </t>
  </si>
  <si>
    <t>SSF2397259</t>
  </si>
  <si>
    <t>SSF3466672</t>
  </si>
  <si>
    <t>SSF3820339</t>
  </si>
  <si>
    <t>23-Apr-2025</t>
  </si>
  <si>
    <t>SSF2555811</t>
  </si>
  <si>
    <t>AAJMIN</t>
  </si>
  <si>
    <t>SSF2555847</t>
  </si>
  <si>
    <t xml:space="preserve">MUKHTAYAR BANO </t>
  </si>
  <si>
    <t>SSF4039278</t>
  </si>
  <si>
    <t>MENA DEVI</t>
  </si>
  <si>
    <t>30-Apr-2024</t>
  </si>
  <si>
    <t>SSF5113946</t>
  </si>
  <si>
    <t>JAMNA DEVI</t>
  </si>
  <si>
    <t>SSF5143369</t>
  </si>
  <si>
    <t>SSF2283812</t>
  </si>
  <si>
    <t>10-Feb-2024</t>
  </si>
  <si>
    <t>SSF5167635</t>
  </si>
  <si>
    <t xml:space="preserve">RAISA </t>
  </si>
  <si>
    <t>SSF2292164</t>
  </si>
  <si>
    <t>SSF5184032</t>
  </si>
  <si>
    <t>SARITA</t>
  </si>
  <si>
    <t>SSF2282743</t>
  </si>
  <si>
    <t>MRS RAMI</t>
  </si>
  <si>
    <t>SSF5227878</t>
  </si>
  <si>
    <t>SSF2736953</t>
  </si>
  <si>
    <t>BUDHI DEVI</t>
  </si>
  <si>
    <t>SSF2282741</t>
  </si>
  <si>
    <t>SSF2823610</t>
  </si>
  <si>
    <t>SSF5250404</t>
  </si>
  <si>
    <t>SSF5260038</t>
  </si>
  <si>
    <t>DIMPAL MEGHWAL</t>
  </si>
  <si>
    <t>SSF5260231</t>
  </si>
  <si>
    <t>JUBEDA</t>
  </si>
  <si>
    <t>SSF2475928</t>
  </si>
  <si>
    <t>10-Aug-2024</t>
  </si>
  <si>
    <t>SSF5273895</t>
  </si>
  <si>
    <t>SSF2292168</t>
  </si>
  <si>
    <t>SSF5307431</t>
  </si>
  <si>
    <t>SSF5311367</t>
  </si>
  <si>
    <t>PADMA</t>
  </si>
  <si>
    <t>SSF5320646</t>
  </si>
  <si>
    <t>SSF5321346</t>
  </si>
  <si>
    <t>SARlA</t>
  </si>
  <si>
    <t>SSF2282909</t>
  </si>
  <si>
    <t>SSF2557589</t>
  </si>
  <si>
    <t xml:space="preserve">JETHI DEVI </t>
  </si>
  <si>
    <t>SSF2878659</t>
  </si>
  <si>
    <t>SSF3696423</t>
  </si>
  <si>
    <t>BHGWATI</t>
  </si>
  <si>
    <t>08-Apr-2024</t>
  </si>
  <si>
    <t>SSF2665567</t>
  </si>
  <si>
    <t>10-May-2024</t>
  </si>
  <si>
    <t>SSF3926514</t>
  </si>
  <si>
    <t>SSF5393252</t>
  </si>
  <si>
    <t>SSF5419304</t>
  </si>
  <si>
    <t>SSF5420598</t>
  </si>
  <si>
    <t>KASTURI</t>
  </si>
  <si>
    <t>SSF5458793</t>
  </si>
  <si>
    <t>MADHI DEVI</t>
  </si>
  <si>
    <t>SSF2823608</t>
  </si>
  <si>
    <t>SSF5476355</t>
  </si>
  <si>
    <t>GAJNER C6 Raj New Lone1</t>
  </si>
  <si>
    <t>SSF5477323</t>
  </si>
  <si>
    <t xml:space="preserve">MR RAKU </t>
  </si>
  <si>
    <t>GAJNER C6 NALL Bhanaa1</t>
  </si>
  <si>
    <t>SSF2878657</t>
  </si>
  <si>
    <t>SSF4775122</t>
  </si>
  <si>
    <t>SSF5495372</t>
  </si>
  <si>
    <t>SSF2476238</t>
  </si>
  <si>
    <t>PEMPA</t>
  </si>
  <si>
    <t>SSF5520368</t>
  </si>
  <si>
    <t>GOMATI devi</t>
  </si>
  <si>
    <t>SSF5572764</t>
  </si>
  <si>
    <t xml:space="preserve">SUNIL </t>
  </si>
  <si>
    <t>SSF2567644</t>
  </si>
  <si>
    <t>SSF5586293</t>
  </si>
  <si>
    <t xml:space="preserve">MS MULI </t>
  </si>
  <si>
    <t>SSF4713746</t>
  </si>
  <si>
    <t>BHAGAWATI</t>
  </si>
  <si>
    <t>SSF4293601</t>
  </si>
  <si>
    <t>TIJA DEVI</t>
  </si>
  <si>
    <t>SSF4407924</t>
  </si>
  <si>
    <t>SSF3979595</t>
  </si>
  <si>
    <t>SSF2568075</t>
  </si>
  <si>
    <t>SSF4684066</t>
  </si>
  <si>
    <t>MINAKA</t>
  </si>
  <si>
    <t>14-Jun-2024</t>
  </si>
  <si>
    <t>SSF2704688</t>
  </si>
  <si>
    <t>JYOTHI</t>
  </si>
  <si>
    <t>SSF2397439</t>
  </si>
  <si>
    <t>SSF2579703</t>
  </si>
  <si>
    <t>SSF4760012</t>
  </si>
  <si>
    <t>SAMTA</t>
  </si>
  <si>
    <t>SSF5606731</t>
  </si>
  <si>
    <t>SSF3682622</t>
  </si>
  <si>
    <t>SSF2555641</t>
  </si>
  <si>
    <t>SSF5067821</t>
  </si>
  <si>
    <t>SSF4503711</t>
  </si>
  <si>
    <t>ARSAD</t>
  </si>
  <si>
    <t>GAJNER C6 Naal Bedi1</t>
  </si>
  <si>
    <t>SSF3859459</t>
  </si>
  <si>
    <t>SSF3938940</t>
  </si>
  <si>
    <t>SSF4435749</t>
  </si>
  <si>
    <t>POOJA BAI</t>
  </si>
  <si>
    <t>SRI KOLAYAT JI C5 2nd Uparla Bass1</t>
  </si>
  <si>
    <t>SSF2356926</t>
  </si>
  <si>
    <t>TULACHHA</t>
  </si>
  <si>
    <t>30-May-2024</t>
  </si>
  <si>
    <t>SSF4553261</t>
  </si>
  <si>
    <t>LAHARI</t>
  </si>
  <si>
    <t>SSF2560693</t>
  </si>
  <si>
    <t>SSF4556636</t>
  </si>
  <si>
    <t>ALARAKHI</t>
  </si>
  <si>
    <t>SSF3181413</t>
  </si>
  <si>
    <t>AASHA DEVI</t>
  </si>
  <si>
    <t>DHAPU KANWAR</t>
  </si>
  <si>
    <t>SSF2573059</t>
  </si>
  <si>
    <t>SSF2653617</t>
  </si>
  <si>
    <t>GAJNER C6 Nall1</t>
  </si>
  <si>
    <t>SSF3014146</t>
  </si>
  <si>
    <t>LADA DEVI</t>
  </si>
  <si>
    <t>SSF3671155</t>
  </si>
  <si>
    <t>NOOR JAHAN</t>
  </si>
  <si>
    <t>08-Jul-2024</t>
  </si>
  <si>
    <t>SSF4365439</t>
  </si>
  <si>
    <t>MANJU PRAJAPAT</t>
  </si>
  <si>
    <t>SSF4276458</t>
  </si>
  <si>
    <t>JETI DEVI</t>
  </si>
  <si>
    <t>SSF3723484</t>
  </si>
  <si>
    <t>SHAYARA</t>
  </si>
  <si>
    <t>SSF4107765</t>
  </si>
  <si>
    <t>SSF2539729</t>
  </si>
  <si>
    <t>VIMla</t>
  </si>
  <si>
    <t>SSF3350988</t>
  </si>
  <si>
    <t>SSF4040829</t>
  </si>
  <si>
    <t>SUWATI</t>
  </si>
  <si>
    <t>SSF3823913</t>
  </si>
  <si>
    <t>SSF2544317</t>
  </si>
  <si>
    <t>12-Aug-2024</t>
  </si>
  <si>
    <t>SSF5277093</t>
  </si>
  <si>
    <t>08-Aug-2024</t>
  </si>
  <si>
    <t>SSF4913741</t>
  </si>
  <si>
    <t>REWANTI MEGHWAL</t>
  </si>
  <si>
    <t>09-Aug-2024</t>
  </si>
  <si>
    <t>SSF2539728</t>
  </si>
  <si>
    <t>14-Aug-2024</t>
  </si>
  <si>
    <t>SSF3480900</t>
  </si>
  <si>
    <t>SSF2611968</t>
  </si>
  <si>
    <t>SSF3961686</t>
  </si>
  <si>
    <t>SSF3209888</t>
  </si>
  <si>
    <t>SSF3259579</t>
  </si>
  <si>
    <t>BEBI</t>
  </si>
  <si>
    <t>SSF2597659</t>
  </si>
  <si>
    <t>SSF2675282</t>
  </si>
  <si>
    <t xml:space="preserve">MUNI DEVI </t>
  </si>
  <si>
    <t>SSF4300026</t>
  </si>
  <si>
    <t>SSF3864287</t>
  </si>
  <si>
    <t>15-Nov-2024</t>
  </si>
  <si>
    <t>08-Nov-2024</t>
  </si>
  <si>
    <t>SSF4352445</t>
  </si>
  <si>
    <t>SSF4760135</t>
  </si>
  <si>
    <t>RESHMI DEVI</t>
  </si>
  <si>
    <t>SSF3595624</t>
  </si>
  <si>
    <t>KIRNA</t>
  </si>
  <si>
    <t>SSF2551202</t>
  </si>
  <si>
    <t>SSF3671108</t>
  </si>
  <si>
    <t>SSF2551201</t>
  </si>
  <si>
    <t>SSF3979163</t>
  </si>
  <si>
    <t>SSF5070277</t>
  </si>
  <si>
    <t>SSF3743591</t>
  </si>
  <si>
    <t>RENU DEVI</t>
  </si>
  <si>
    <t>SSF2687266</t>
  </si>
  <si>
    <t>SSF3931936</t>
  </si>
  <si>
    <t>CHUKA DEVI</t>
  </si>
  <si>
    <t>SSF4310985</t>
  </si>
  <si>
    <t>GAWARA DEVI</t>
  </si>
  <si>
    <t>SSF4150294</t>
  </si>
  <si>
    <t>SSF3671110</t>
  </si>
  <si>
    <t>SSF2687289</t>
  </si>
  <si>
    <t>CHINA DEVI</t>
  </si>
  <si>
    <t>SSF2283808</t>
  </si>
  <si>
    <t xml:space="preserve"> MRS ICHU</t>
  </si>
  <si>
    <t>SSF3340847</t>
  </si>
  <si>
    <t>SSF3014149</t>
  </si>
  <si>
    <t>SENA DEVI</t>
  </si>
  <si>
    <t>SSF2479889</t>
  </si>
  <si>
    <t>SSF3982413</t>
  </si>
  <si>
    <t>SSF4267248</t>
  </si>
  <si>
    <t>ASAMANI DEVI</t>
  </si>
  <si>
    <t>SSF2397258</t>
  </si>
  <si>
    <t>SSF2476237</t>
  </si>
  <si>
    <t>SSF5276355</t>
  </si>
  <si>
    <t>SSF4023426</t>
  </si>
  <si>
    <t>SSF4921763</t>
  </si>
  <si>
    <t>SSF3788853</t>
  </si>
  <si>
    <t>SSF4149204</t>
  </si>
  <si>
    <t>SSF4329738</t>
  </si>
  <si>
    <t>SSF3809558</t>
  </si>
  <si>
    <t>MRS UDI</t>
  </si>
  <si>
    <t>SSF4110195</t>
  </si>
  <si>
    <t>AMINA</t>
  </si>
  <si>
    <t>SSF3424379</t>
  </si>
  <si>
    <t>SSF2300775</t>
  </si>
  <si>
    <t>SHIV DEVI</t>
  </si>
  <si>
    <t>14-Mar-2025</t>
  </si>
  <si>
    <t>Borrower Not Available</t>
  </si>
  <si>
    <t>Not Available</t>
  </si>
  <si>
    <t>Multiple Evidences</t>
  </si>
  <si>
    <t>Digital Payment</t>
  </si>
  <si>
    <t>Loan Card</t>
  </si>
  <si>
    <t>Borrower Written Statement</t>
  </si>
  <si>
    <t>Jagdish Meghwal/SF0068442</t>
  </si>
  <si>
    <t>Borrower Family Member</t>
  </si>
  <si>
    <t>Digital Payment &amp; Borrower Written Statement</t>
  </si>
  <si>
    <t>Loan Card &amp; Borrower Written Statement</t>
  </si>
  <si>
    <t>As per Borrower/Spouse Written Letter, Borrower have Paid 01 Advance EMI of Rs. 2780/- on date 01-09-2024 Along with Regular EMI to LO Jagdish, But LO Jagdish Posted only 1 EMI in FIMO and Advance EMI amount Rs. 2780/- Not Posted by him</t>
  </si>
  <si>
    <t>As per Borrower written Letter, Borrower have paid 2 EMIs of Rs. 2780/- on date 10-04-2024 &amp; 12-06-2024 total Rs. 5560/- paid to LO Jagdish which total collected EMI amount not posted in FIMO by him.</t>
  </si>
  <si>
    <t>SF0068442</t>
  </si>
  <si>
    <t>Jagdish Meghwal</t>
  </si>
  <si>
    <t>FN25-26-00304</t>
  </si>
  <si>
    <t>Q1 25-26</t>
  </si>
  <si>
    <t>Business</t>
  </si>
  <si>
    <t>BQM</t>
  </si>
  <si>
    <t>Cover in Previous CLV Report</t>
  </si>
  <si>
    <t>As per borrower husband, They have taken a loan of Rs. 44040/- on date 22-08-2022 which loan id - 348650658, But this loan is preclosed by new loan amount Rs. 28000/- on date 10-12-2023 which loan Id - 353685510, This loan disbursed without informing to borrower/spouse, Borrower not having loan card for this loan and also on previous loan card (Loan ID - 348650658) total 09 Entry available in the loan card from Oct'2022 to Jun'2023 which all 09 EMIs updated in FIMO on loan ID - 348650658. After June'2023 borrower have paid EMis which is updated in New loan ID - 353685510 And some not posted, But borrower don't having any Evidence regarding paid EMIs.</t>
  </si>
  <si>
    <t>Borrower not available, No Deviation noted as per Loan Card</t>
  </si>
  <si>
    <t>During visit borrower &amp; Loan Card Not available</t>
  </si>
  <si>
    <t>As per borrower, her was given KYCs to LO Omprakash for taken a loan in Oct'2023, But at that time Lo said to borrower, currently you did not eligible for loan from spandana, but after on date 24-08-2023, Loan Amount Rs. 38127/- (Loan Amount Was Rs. 40000/-, Loan ID - 352622098) Credited in borrower bank account which massage her received in her mobile number, After the next day, LO Chotu Ram has gone at E-Mitra (Online KIOSK Centre) for taken back the loan amount from the borrower account, and said borrower this is wrong transaction has been done in your account bymistakenly and you have to give it back to me.
1. According to this Borrower have Return Rs. 10000/- on date 25-08-2023 to LO Chotu Ram Meghwal
2. Borrower have Return Rs. 5000/- on date 25-08-2023 to LO Chotu Ram Meghwal
3. Borrower have Return Rs. 18500/- on date 25-08-2023 to LO Chotu Ram Meghwal &amp; Omprakash
As per borrower Rs. 5000/- Used by borrower after withdraw from bank.
After this Branch team have saved a new loan on this borrower after preclosing Old loan Outstanding amount, on date 19-03-2024 which Loan ID - 356005716, Loan Amount was Rs. 39000/-. 
This borrower is in 319 DPD.</t>
  </si>
  <si>
    <t>Installment</t>
  </si>
  <si>
    <t>Advance Collection</t>
  </si>
  <si>
    <t>As per Loan Card, Borrower have Paid Rs. 2300/- on date 09-11-2023 to LO Jagdish, But LO not Posted Collected EMI amount in FIMO and kept In his pocket.</t>
  </si>
  <si>
    <t>As per Loan Card, Borrower have Paid Rs. 2300/- on date 09-12-2023 to LO Jagdish, But LO not Posted Collected EMI amount in FIMO and kept In his pocket.</t>
  </si>
  <si>
    <t>As per Borrower written statement, Borrower was paying EMI of Rs. 2400/- to LO Jagdish Meghwal for her Old Loan ID - 349018992.
Borrower have paid 1st Emi of Rs. 2047/- in Dec'22 after that borrower have Paid Rs. 2400/- regularly from Jan'23 to Sep'24 (Total 22 EMIs) to LO Jagdish Meghwal.
But Rs. 2400/- EMI posted in Borrower Loan ID - 349018992, From Dec'22 to Sep'23,Only 10 EMIs posted.
And LO Jagdish have disbursed new loan to Borrower with Loan ID - 353685407 on date 03-12-2023, Bitween this period borrower was paid 3 EMIs of Rs. 2400/- on date 08-12-2023 to LO which is not posted in FIMO by LO</t>
  </si>
  <si>
    <t>As per Borrower written statement, Borrower was paying EMI of Rs. 2400/- to LO Jagdish Meghwal for her Old Loan ID - 349018992.
Borrower have paid 1st Emi of Rs. 2047/- in Dec'22 after that borrower have Paid Rs. 2400/- regularly from Jan'23 to Sep'24 (Total 22 EMIs) to LO Jagdish Meghwal.
But Rs. 2400/- EMI posted in Borrower Loan ID - 349018992, From Dec'22 to Sep'23,Only 10 EMIs posted.
And LO Jagdish have disbursed new loan to Borrower with Loan ID - 353685407 on date 03-12-2023, Bitween this period borrower was paid 3 EMIs of Rs. 2400/- on date 08-11-2023 to LO which is not posted in FIMO by LO</t>
  </si>
  <si>
    <t>As per Borrower written statement, Borrower was paying EMI of Rs. 2400/- to LO Jagdish Meghwal for her Old Loan ID - 349018992.
Borrower have paid 1st Emi of Rs. 2047/- in Dec'22 after that borrower have Paid Rs. 2400/- regularly from Jan'23 to Sep'24 (Total 22 EMIs) to LO Jagdish Meghwal.
But Rs. 2400/- EMI posted in Borrower Loan ID - 349018992, From Dec'22 to Sep'23,Only 10 EMIs posted.
And LO Jagdish have disbursed new loan to Borrower with Loan ID - 353685407 on date 03-12-2023, Bitween this period borrower was paid 3 EMIs of Rs. 2400/- on date 08-10-2023 to LO which is not posted in FIMO by LO</t>
  </si>
  <si>
    <t>As per Borrower written statement, Borrower was paying EMI of Rs. 2400/- to LO Jagdish Meghwal for her Old Loan ID - 349018992, But LO have posted in new Loan ID - 353685407, LO have collected Rs. 2400/- on date 16-01-2024, But Posted Rs. 1710/-, Remaining Rs. 690/- not posted</t>
  </si>
  <si>
    <t>As per Borrower written statement, Borrower was paying EMI of Rs. 2400/- to LO Jagdish Meghwal for her Old Loan ID - 349018992, But LO have posted in new Loan ID - 353685407, LO Collected Rs. 2400/- on date 21-02-2024, But Posted Rs. 1710/-, Remaining Rs. 690/- not posted</t>
  </si>
  <si>
    <t>As per Borrower written statement, Borrower was paying EMI of Rs. 2400/- to LO Jagdish Meghwal for her Old Loan ID - 349018992, But LO have posted in new Loan ID - 353685407, LO Collected Rs. 2400/- on date 11-03-2024, But Posted Rs. 1710/-, Remaining Rs. 690/- not posted</t>
  </si>
  <si>
    <t>As per Borrower written statement, Borrower was paying EMI of Rs. 2400/- to LO Jagdish Meghwal for her Old Loan ID - 349018992, But LO have posted in new Loan ID - 353685407, LO Collected Rs. 2400/- on date 13-04-2024, But Posted Rs. 1710/-, Remaining Rs. 690/- not posted</t>
  </si>
  <si>
    <t>As per Borrower written statement, Borrower was paying EMI of Rs. 2400/- to LO Jagdish Meghwal for her Old Loan ID - 349018992, But LO have posted in new Loan ID - 353685407, LO Collected Rs. 2400/- on date 13-05-2024, But Posted Rs. 2020/-, Remaining Rs. 380/- not posted</t>
  </si>
  <si>
    <t>As per Borrower written statement, Borrower was paying EMI of Rs. 2400/- to LO Jagdish Meghwal for her Old Loan ID - 349018992, But LO have posted in new Loan ID - 353685407, LO Collected Rs. 2400/- on date 19-06-2024, But Posted Rs. 1400/-, Remaining Rs. 1000/- not posted</t>
  </si>
  <si>
    <t>As per Borrower written statement, Borrower was paying EMI of Rs. 2400/- to LO Jagdish Meghwal for her Old Loan ID - 349018992, But LO have posted in new Loan ID - 353685407, LO Collected Rs. 2400/- on date 28-07-2024, But Posted Rs. 1710/-, Remaining Rs. 690/- not posted</t>
  </si>
  <si>
    <t>As per Borrower written statement, Borrower was paying EMI of Rs. 2400/- to LO Jagdish Meghwal for her Old Loan ID - 349018992, But LO have posted in new Loan ID - 353685407, LO Collected Rs. 2400/- on date 09-08-2024, But Posted Rs. 1710/-, Remaining Rs. 690/- not posted</t>
  </si>
  <si>
    <t>As per Borrower written statement, Borrower was paying EMI of Rs. 2400/- to LO Jagdish Meghwal for her Old Loan ID - 349018992, But LO have posted in new Loan ID - 353685407, LO Collected Rs. 2400/- on date 30-09-2024, But Posted Rs. 1710/-, Remaining Rs. 690/- not posted</t>
  </si>
  <si>
    <t>As per Borrower Written Letter and Loan Card, Borrower have taken a loan of Rs. 44040/- on date 19-05-2022, which Loan ID - 348006808, And EMI amount is Rs. 2300/- and 1st EMI starts from July'23. This borrower new loan was saved by LO Jagdish Meghwal on date 22-12-2023 which Loan ID - 353698802, And Loan Amount of Rs. 22000/- after Preclosing of Old Loan ID - 348006808 Outstanding amount Rs. 20011/-.
As per Loan Card borrower have paid Rs. 2300/- on date 08-03-2023 which is not posted in FIMO by LO Jagdish Meghwal.</t>
  </si>
  <si>
    <t>As per Borrower Written Letter and Loan Card, Borrower have taken a loan of Rs. 44040/- on date 19-05-2022, which Loan ID - 348006808, And EMI amount is Rs. 2300/- and 1st EMI starts from July'23. This borrower new loan was saved by LO Jagdish Meghwal on date 22-12-2023 which Loan ID - 353698802, And Loan Amount of Rs. 22000/- after Preclosing of Old Loan ID - 348006808 Outstanding amount Rs. 20011/-.
As per Loan Card borrower have paid Rs. 2300/- on date 13-11-2023 which is not posted in FIMO by LO Jagdish Meghwal.</t>
  </si>
  <si>
    <t>As per Borrower Written Letter and Loan Card, Borrower have taken a loan of Rs. 44040/- on date 19-05-2022, which Loan ID - 348006808, And EMI amount is Rs. 2300/- and 1st EMI starts from July'23. This borrower new loan was saved by LO Jagdish Meghwal on date 22-12-2023 which Loan ID - 353698802, And Loan Amount of Rs. 22000/- after Preclosing of Old Loan ID - 348006808 Outstanding amount Rs. 20011/-.
As per Loan Card borrower have paid Rs. 2300/- on date 11-12-2023 which is not posted in FIMO by LO Jagdish Meghwal.</t>
  </si>
  <si>
    <t>As per Borrower Written Letter and Loan Card, Borrower have taken a loan of Rs. 44040/- on date 19-05-2022, which Loan ID - 348006808, And EMI amount is Rs. 2300/- and 1st EMI starts from July'23. This borrower new loan was saved by LO Jagdish Meghwal on date 22-12-2023 which Loan ID - 353698802, And Loan Amount of Rs. 22000/- after Preclosing of Old Loan ID - 348006808 Outstanding amount Rs. 20011/-.
As per Loan Card borrower have paid Rs. 2300/- on date 08-01-2024 which is not posted in FIMO by LO Jagdish Meghwal.</t>
  </si>
  <si>
    <t>As per Old Loan Card (Loan ID - 350264002), Borrower was paying EMI of Rs. 2400/- each month from Nov'23 to Nov'24.
Borrower have paid Rs. 2400/- on date 04-11-2023 to LO Jagdish, But LO Jagdish Not posted collected EMI amount in FIMO</t>
  </si>
  <si>
    <t>As per Old Loan Card (Loan ID - 350264002), Borrower was paying EMI of Rs. 2400/- each month from Nov'23 to Nov'24.
Borrower have paid Rs. 2400/- on date 04-12-2023 to LO Jagdish, But LO Jagdish Not posted collected EMI amount in FIMO</t>
  </si>
  <si>
    <t>As per Old Loan Card (Loan ID - 350264002), Borrower was paying EMI of Rs. 2400/- each month from Nov'23 to Nov'24.
Borrower have paid Rs. 2400/- on date 04-01-2024 to LO Jagdish, But LO Jagdish Not posted collected EMI amount in FIMO</t>
  </si>
  <si>
    <t>As per Old Loan Card (Loan ID - 350264002), Borrower was paying EMI of Rs. 2400/- each month from Nov'23 to Nov'24.
Borrower have paid Rs. 2400/- on date 04-02-2024 to LO Jagdish, But LO Jagdish Not posted collected EMI amount in FIMO</t>
  </si>
  <si>
    <t>As per Old Loan Card (Loan ID - 350264002), Borrower was paying EMI of Rs. 2400/- each month from Nov'23 to Nov'24, But LO have posted collected EMI partial amount in New Loan ID - 354196694.
As per Old Loan Card, LO Collected Rs. 2400/- on date 01-03-2024, But Posted Rs. 1970/-, Remaining Rs. 430/- not posted</t>
  </si>
  <si>
    <t>As per Old Loan Card (Loan ID - 350264002), Borrower was paying EMI of Rs. 2400/- each month from Nov'23 to Nov'24, But LO have posted collected EMI partial amount in New Loan ID - 354196694.
As per Old Loan Card, LO Collected Rs. 2400/- on date 01-04-2024, But Posted Rs. 2000/-, Remaining Rs. 400/- not posted</t>
  </si>
  <si>
    <t>As per Old Loan Card (Loan ID - 350264002), Borrower was paying EMI of Rs. 2400/- each month from Nov'23 to Nov'24, But LO have posted collected EMI partial amount in New Loan ID - 354196694.
As per Old Loan Card, LO Collected Rs. 2400/- on date 04-05-2024, But Posted Rs. 2000/-, Remaining Rs. 400/- not posted</t>
  </si>
  <si>
    <t>As per Old Loan Card (Loan ID - 350264002), Borrower was paying EMI of Rs. 2400/- each month from Nov'23 to Nov'24, But LO have posted collected EMI partial amount in New Loan ID - 354196694.
As per Old Loan Card, LO Collected Rs. 2400/- on date 01-06-2024, But Posted Rs. 1970/-, Remaining Rs. 430/- not posted</t>
  </si>
  <si>
    <t>As per Old Loan Card (Loan ID - 350264002), Borrower was paying EMI of Rs. 2400/- each month from Nov'23 to Nov'24, But LO have posted collected EMI partial amount in New Loan ID - 354196694.
As per Old Loan Card, LO Collected Rs. 2400/- on date 29-06-2024, But Posted Rs. 1910/-, Remaining Rs. 490/- not posted</t>
  </si>
  <si>
    <t>As per Old Loan Card (Loan ID - 350264002), Borrower was paying EMI of Rs. 2400/- each month from Nov'23 to Nov'24, But LO have posted collected EMI partial amount in New Loan ID - 354196694.
As per Old Loan Card, LO Collected Rs. 2400/- on date 01-08-2024, But Posted Rs. 1970/-, Remaining Rs. 430/- not posted</t>
  </si>
  <si>
    <t>As per Old Loan Card (Loan ID - 350264002), Borrower was paying EMI of Rs. 2400/- each month from Nov'23 to Nov'24, But LO have posted collected EMI partial amount in New Loan ID - 354196694.
As per Old Loan Card, LO Collected Rs. 2400/- on date 01-09-2024, But Posted Rs. 1970/-, Remaining Rs. 430/- not posted</t>
  </si>
  <si>
    <t>As per Old Loan Card (Loan ID - 350264002), Borrower was paying EMI of Rs. 2400/- each month from Nov'23 to Nov'24, But LO have posted collected EMI partial amount in New Loan ID - 354196694.
As per Old Loan Card, LO Collected Rs. 2400/- on date 30-09-2024, But Posted Rs. 1970/-, Remaining Rs. 430/- not posted</t>
  </si>
  <si>
    <t>As per Old Loan Card (Loan ID - 350264002), Borrower was paying EMI of Rs. 2400/- each month from Nov'23 to Nov'24, But LO have posted collected EMI partial amount in New Loan ID - 354196694.
As per Old Loan Card, LO Collected Rs. 2400/- on date 01-11-2024, But Posted Rs. 1970/-, Remaining Rs. 430/- not posted</t>
  </si>
  <si>
    <t>As per Borrower written Letter, Borrower have paid 17 EMIs of Rs. 2250/- to LO Jagdish Meghwal from date 05-07-2023 to date 01-11-2024 for her Old Loan ID - 351591152, Which is closed by new loan, But when her get new loan in the month of Nov'2024, LO have collected 1 EMI of Rs. 2250/- on 05-11-2024 before the loan Disbursement and LO did not posted this collected EMI into FIMO and kept in his pocket, Now this EMI amount of Rs. 2250/- need to post in Borrower new loan ID - 358487227.</t>
  </si>
  <si>
    <t>As per Loan Card, Borrower have paid EMI of Rs. 2240/- on date 08-10-2024 to LO Jagdish, But EMI not posted in Borrower FIMO Account</t>
  </si>
  <si>
    <t>As per Digital payment Receipt, Borrower have paid Rs. 2240/- On date 22-10-2024 to LO Jagdish Meghwal, But collected EMI not posted in borrower FIMO Account.</t>
  </si>
  <si>
    <t>As per Loan Card borrower have paid EMI of Rs. 2780/- On date 11-11-2024 to LO Jagdish, But LO not posted collected EMI amount in FIMO</t>
  </si>
  <si>
    <t>As per Old Loan Card (Loan ID - 350264002), Borrower was paying EMI of Rs. 2400/- each month from Nov'23 to Nov'24 to BQM Jagdish, But BQM Jagdish Not posted 04 EMI of Rs. 2400/- (total Rs. 7200/-) For Nov'23, Dec'23, Jan'24 &amp; Feb'24, Also he saved a new loan after preclouser of old loan to borrower on date 29-01-2024, which EMI amount was Rs. 1970/- And 1st EMI starts from 01-03-2024, But still BQM Jagdish was collecting Rs. 2400/- from Borrower
LO Collected Rs. 2400/- on date 01-03-2024, But Posted Rs. 1970/-, Remaining Rs. 430/- not posted
LO Collected Rs. 2400/- on date 01-04-2024, But Posted Rs. 2000/-, Remaining Rs. 400/- not posted
LO Collected Rs. 2400/- on date 04-05-2024, But Posted Rs. 2000/-, Remaining Rs. 400/- not posted
LO Collected Rs. 2400/- on date 01-06-2024, But Posted Rs. 1970/-, Remaining Rs. 430/- not posted
LO Collected Rs. 2400/- on date 29-06-2024, But Posted Rs. 1910/-, Remaining Rs. 490/- not posted
LO Collected Rs. 2400/- on date 01-08-2024, But Posted Rs. 1970/-, Remaining Rs. 430/- not posted
LO Collected Rs. 2400/- on date 01-09-2024, But Posted Rs. 1970/-, Remaining Rs. 430/- not posted
LO Collected Rs. 2400/- on date 30-09-2024, But Posted Rs. 1970/-, Remaining Rs. 430/- not posted
LO Collected Rs. 2400/- on date 01-11-2024, But Posted Rs. 1970/-, Remaining Rs. 430/- not posted
Total Collected Rs. 13470/- not posted in FIMO, All the Remaining amount need to post in Borrower New Loan ID - 354196694.</t>
  </si>
  <si>
    <t>As per Borrower written statement, Borrower was paying EMI of Rs. 2400/- to BQM Jagdish Meghwal for her Old Loan ID - 349018992.
Borrower have paid 1st Emi of Rs. 2047/- in Dec'22 after that borrower have Paid Rs. 2400/- regularly from Jan'23 to Sep'24 (Total 22 EMIs) to BQM Jagdish Meghwal.
But Rs. 2400/- EMI posted in Borrower Loan ID - 349018992, From Dec'22 to Sep'23,Only 10 EMIs posted.
And BQM Jagdish have disbursed new loan to Borrower with Loan ID - 353685407 on date 03-12-2023, Bitween this period borrower was paid 3 EMIs of Rs. 2400/- in Oct'23, Nov'23 &amp; Dec'23 to LO which is not posted in FIMO by BQM Jagdish, Total Rs. 7200/-.
Then After, LO have collected Rs. 2400/- on date 16-01-2024, But Posted Rs. 1710/-, Remaining Rs. 690/- not posted
LO Collected Rs. 2400/- on date 21-02-2024, But Posted Rs. 1710/-, Remaining Rs. 690/- not posted
LO Collected Rs. 2400/- on date 11-03-2024, But Posted Rs. 1710/-, Remaining Rs. 690/- not posted
LO Collected Rs. 2400/- on date 13-04-2024, But Posted Rs. 1710/-, Remaining Rs. 690/- not posted
LO Collected Rs. 2400/- on date 13-05-2024, But Posted Rs. 2020/-, Remaining Rs. 380/- not posted
LO Collected Rs. 2400/- on date 19-06-2024, But Posted Rs. 1400/-, Remaining Rs. 1000/- not posted
LO Collected Rs. 2400/- on date 28-07-2024, But Posted Rs. 1710/-, Remaining Rs. 690/- not posted
LO Collected Rs. 2400/- on date 09-08-2024, But Posted Rs. 1710/-, Remaining Rs. 690/- not posted
LO Collected Rs. 2400/- on date 30-09-2024, But Posted Rs. 1710/-, Remaining Rs. 690/- not posted
According to this Total Rs. 13410/- collected by BQM Jagdish but not posted in FIMO, Which need to posted in new Loan ID - 353685407</t>
  </si>
  <si>
    <t>As per Borrower Written Letter and Loan Card, Borrower have taken a loan of Rs. 44040/- on date 19-05-2022, which Loan ID - 348006808, And EMI amount is Rs. 2300/- and 1st EMI starts from July'23. This borrower new loan was saved by BQM Jagdish Meghwal on date 22-12-2023 which Loan ID - 353698802, And Loan Amount of Rs. 22000/- after Preclosing of Old Loan ID - 348006808 Outstanding amount Rs. 20011/-.
As per Loan Card borrower have paid Rs. 2300/- on date 08-03-2023 which is not posted in FIMO by BQM Jagdish Meghwal.
As per Loan Card Borrower have paid Rs. 2300/- on date 08-05-2023, And Rs. 2300/- paid on date 07-08-2023 both EMI amont Rs. 4600/- posted in FIMO On date 07-09-2023.
As per Loan Card Borrower have paid Rs. 2300/- on date 13-11-2023, Rs. 2300/- on date 11-12-2023 and Rs. 2300/- on date 08-01-2024, All Collected EMI Amount Rs. 6900/- not posted in FIMO by BQM Jagdish Meghwal.</t>
  </si>
  <si>
    <t>As per Loan Card, Borrower have Paid Rs. 2300/- on date 09-11-2023 and paid Rs. 2300/- on date 09-12-2023 to BQM Jagdish, But LO not Posted both Collected EMI amount Rs. 4600/-  in FIMO and kept In his pocket.</t>
  </si>
  <si>
    <t>As per Borrower/Spouse Written Letter, Borrower have Paid 01 Advance EMI of Rs. 2780/- on date 01-09-2024 Along with Regular EMI to BQM Jagdish, But BQM Jagdish Posted only 1 EMI in FIMO and Advance EMI amount Rs. 2780/- Not Posted by him</t>
  </si>
  <si>
    <t>As per Borrower written Letter, Borrower have paid 17 EMIs of Rs. 2250/- to BQM Jagdish Meghwal from date 05-07-2023 to date 01-11-2024 for her Old Loan ID - 351591152, Which is closed by new loan, But when her get new loan in the month of Nov'2024, LO have collected 1 EMI of Rs. 2250/- in Nov'2024 before the loan Disbursement and LO did not posted this collected EMI into FIMO and kept in his pocket, Now this EMI amount of Rs. 2250/- need to post in Borrower new loan ID - 358487227.</t>
  </si>
  <si>
    <t>Collection Misappropriation</t>
  </si>
  <si>
    <t>As per Digital payment Receipt, Borrower have paid EMI of Rs. 2240/- Paid on date 22-10-2024 to BQM Jagdish Meghwal, But collected EMI amount not posted in borrower FIMO Account.</t>
  </si>
  <si>
    <t>As per Loan Card borrower have paid EMI of Rs. 2780/- On date 11-11-2024 to BQM Jagdish Meghwal, But collected EMI amount not posted in FIMO</t>
  </si>
  <si>
    <t>As per Loan Card, Borrower have paid EMI of Rs. 2240/- on date 08-10-2024 to BQM Jagdish, But collected EMI not posted in Borrower FIMO Account</t>
  </si>
  <si>
    <t>Completed-Report Submitted</t>
  </si>
  <si>
    <t>Resigned-Exited</t>
  </si>
  <si>
    <t>Dear Team,
As per the findings of the business team, the Internal Audit (IA) Team conducted the verification in April 2025, it was observed that a fraud amounting to Rs. 86,090/- has taken place. Specifically, the BQM Jagdish Meghwal/SF0068442 collected amounts from borrowers but failed to perform the following actions:
The collected amount was not posted in FIMO.
The collected amount was not deposited in the branch.
Additionally, it was observed that the BQM collected EMI payments from 09 borrowers, amounting to Rs.86,090/- of which Rs.33,120 were recovered and posted in FIMO, and the rest, amounting to Rs.52,970 again failed to record these transactions in FIMO.</t>
  </si>
  <si>
    <t>FIR Not Filled</t>
  </si>
  <si>
    <t>61-90</t>
  </si>
  <si>
    <t>Standard</t>
  </si>
  <si>
    <t>31-60</t>
  </si>
  <si>
    <t>&gt;180</t>
  </si>
  <si>
    <t>121-150</t>
  </si>
  <si>
    <t>1-30 Days</t>
  </si>
  <si>
    <t>91-120</t>
  </si>
  <si>
    <t>151-180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</si>
</sst>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 #,##0.00_ ;_ * \-#,##0.00_ ;_ * &quot;-&quot;??_ ;_ @_ "/>
    <numFmt numFmtId="164" formatCode="_(* #,##0.00_);_(* \(#,##0.00\);_(* &quot;-&quot;??_);_(@_)"/>
    <numFmt numFmtId="165" formatCode="_(* #,##0_);_(* \(#,##0\);_(* &quot;-&quot;??_);_(@_)"/>
    <numFmt numFmtId="166" formatCode="[$-409]d\-mmm\-yy;@"/>
    <numFmt numFmtId="167" formatCode="[$-409]d/mmm/yy;@"/>
    <numFmt numFmtId="168" formatCode="[$-409]dd/mmm/yy;@"/>
    <numFmt numFmtId="169" formatCode="[$-409]h:mm\ AM/PM;@"/>
    <numFmt numFmtId="170" formatCode="&quot;₹&quot;\ #,##0"/>
    <numFmt numFmtId="171" formatCode="[$-10409]#,##0.00;\-#,##0.00"/>
  </numFmts>
  <fonts count="29" x14ac:knownFonts="1">
    <font>
      <sz val="11"/>
      <color theme="1"/>
      <name val="Calibri"/>
      <family val="2"/>
      <scheme val="minor"/>
    </font>
    <font>
      <sz val="11"/>
      <color theme="1"/>
      <name val="Calibri"/>
      <family val="2"/>
      <scheme val="minor"/>
    </font>
    <font>
      <sz val="11"/>
      <color rgb="FF000000"/>
      <name val="Calibri"/>
      <family val="2"/>
      <scheme val="minor"/>
    </font>
    <font>
      <sz val="10"/>
      <name val="Arial"/>
      <family val="2"/>
    </font>
    <font>
      <sz val="11"/>
      <color indexed="8"/>
      <name val="Calibri"/>
      <family val="2"/>
    </font>
    <font>
      <sz val="11"/>
      <color indexed="8"/>
      <name val="Calibri"/>
      <family val="2"/>
      <charset val="1"/>
    </font>
    <font>
      <sz val="10"/>
      <color theme="1"/>
      <name val="Calibri"/>
      <family val="2"/>
      <scheme val="minor"/>
    </font>
    <font>
      <b/>
      <sz val="10"/>
      <name val="Calibri"/>
      <family val="2"/>
      <scheme val="minor"/>
    </font>
    <font>
      <sz val="10"/>
      <color theme="1"/>
      <name val="Cambria"/>
      <family val="2"/>
    </font>
    <font>
      <sz val="10"/>
      <name val="Calibri"/>
      <family val="2"/>
      <scheme val="minor"/>
    </font>
    <font>
      <u/>
      <sz val="11"/>
      <color theme="10"/>
      <name val="Calibri"/>
      <family val="2"/>
    </font>
    <font>
      <b/>
      <sz val="10"/>
      <color rgb="FFFF0000"/>
      <name val="Calibri"/>
      <family val="2"/>
      <scheme val="minor"/>
    </font>
    <font>
      <sz val="8"/>
      <name val="Calibri"/>
      <family val="2"/>
      <scheme val="minor"/>
    </font>
    <font>
      <u/>
      <sz val="10"/>
      <color theme="10"/>
      <name val="Arial"/>
      <family val="2"/>
    </font>
    <font>
      <b/>
      <sz val="10"/>
      <color theme="1"/>
      <name val="Calibri"/>
      <family val="2"/>
      <scheme val="minor"/>
    </font>
    <font>
      <b/>
      <sz val="10"/>
      <color rgb="FF000000"/>
      <name val="Calibri"/>
      <family val="2"/>
      <scheme val="minor"/>
    </font>
    <font>
      <u/>
      <sz val="10"/>
      <color theme="10"/>
      <name val="Calibri"/>
      <family val="2"/>
      <scheme val="minor"/>
    </font>
    <font>
      <b/>
      <sz val="14"/>
      <color theme="1"/>
      <name val="Calibri"/>
      <family val="2"/>
      <scheme val="minor"/>
    </font>
    <font>
      <b/>
      <sz val="10"/>
      <color theme="10"/>
      <name val="Calibri"/>
      <family val="2"/>
    </font>
    <font>
      <b/>
      <u/>
      <sz val="12"/>
      <name val="Calibri"/>
      <family val="2"/>
      <scheme val="minor"/>
    </font>
    <font>
      <b/>
      <u/>
      <sz val="10"/>
      <name val="Calibri"/>
      <family val="2"/>
      <scheme val="minor"/>
    </font>
    <font>
      <sz val="10"/>
      <color indexed="8"/>
      <name val="Calibri"/>
      <family val="2"/>
      <scheme val="minor"/>
    </font>
    <font>
      <b/>
      <sz val="10"/>
      <color indexed="8"/>
      <name val="Calibri"/>
      <family val="2"/>
      <scheme val="minor"/>
    </font>
    <font>
      <b/>
      <sz val="10"/>
      <color theme="10"/>
      <name val="Calibri"/>
      <family val="2"/>
      <scheme val="minor"/>
    </font>
    <font>
      <b/>
      <u/>
      <sz val="10"/>
      <color rgb="FFFF0000"/>
      <name val="Calibri"/>
      <family val="2"/>
      <scheme val="minor"/>
    </font>
    <font>
      <sz val="9"/>
      <color rgb="FF000000"/>
      <name val="Calibri"/>
      <family val="2"/>
      <scheme val="minor"/>
    </font>
    <font>
      <sz val="10"/>
      <color rgb="FF000000"/>
      <name val="Calibri"/>
      <family val="2"/>
      <scheme val="minor"/>
    </font>
    <font>
      <sz val="11"/>
      <color rgb="FF000000"/>
      <name val="Calibri"/>
      <family val="2"/>
      <charset val="1"/>
    </font>
    <font>
      <sz val="9"/>
      <color rgb="FF000000"/>
      <name val="Tahoma"/>
      <family val="2"/>
    </font>
  </fonts>
  <fills count="16">
    <fill>
      <patternFill patternType="none"/>
    </fill>
    <fill>
      <patternFill patternType="gray125"/>
    </fill>
    <fill>
      <patternFill patternType="solid">
        <fgColor indexed="9"/>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rgb="FFADD8E6"/>
        <bgColor rgb="FFADD8E6"/>
      </patternFill>
    </fill>
    <fill>
      <patternFill patternType="solid">
        <fgColor theme="2" tint="-9.9978637043366805E-2"/>
        <bgColor rgb="FFADD8E6"/>
      </patternFill>
    </fill>
    <fill>
      <patternFill patternType="solid">
        <fgColor theme="0"/>
        <bgColor indexed="64"/>
      </patternFill>
    </fill>
    <fill>
      <patternFill patternType="solid">
        <fgColor theme="0" tint="-0.14999847407452621"/>
        <bgColor indexed="64"/>
      </patternFill>
    </fill>
    <fill>
      <patternFill patternType="solid">
        <fgColor rgb="FFFFFFFF"/>
        <bgColor indexed="64"/>
      </patternFill>
    </fill>
    <fill>
      <patternFill patternType="solid">
        <fgColor theme="4" tint="0.79998168889431442"/>
        <bgColor indexed="64"/>
      </patternFill>
    </fill>
    <fill>
      <patternFill patternType="solid">
        <fgColor theme="2" tint="-0.499984740745262"/>
        <bgColor indexed="64"/>
      </patternFill>
    </fill>
    <fill>
      <patternFill patternType="solid">
        <fgColor rgb="FFFFC000"/>
        <bgColor indexed="64"/>
      </patternFill>
    </fill>
    <fill>
      <patternFill patternType="solid">
        <fgColor rgb="FFFFFFFF"/>
        <bgColor rgb="FF000000"/>
      </patternFill>
    </fill>
    <fill>
      <patternFill patternType="solid">
        <fgColor theme="0"/>
        <bgColor indexed="26"/>
      </patternFill>
    </fill>
    <fill>
      <patternFill patternType="solid">
        <fgColor rgb="FFFFFF00"/>
        <bgColor rgb="FFADD8E6"/>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auto="1"/>
      </left>
      <right style="thin">
        <color auto="1"/>
      </right>
      <top style="thin">
        <color auto="1"/>
      </top>
      <bottom/>
      <diagonal/>
    </border>
    <border>
      <left style="thin">
        <color rgb="FF000000"/>
      </left>
      <right style="thin">
        <color rgb="FF000000"/>
      </right>
      <top style="thin">
        <color rgb="FF000000"/>
      </top>
      <bottom style="thin">
        <color rgb="FF000000"/>
      </bottom>
      <diagonal/>
    </border>
  </borders>
  <cellStyleXfs count="34">
    <xf numFmtId="0" fontId="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3" fillId="0" borderId="0" applyFont="0" applyFill="0" applyBorder="0" applyAlignment="0" applyProtection="0"/>
    <xf numFmtId="0" fontId="3" fillId="0" borderId="0" applyNumberFormat="0" applyFill="0" applyBorder="0" applyAlignment="0" applyProtection="0"/>
    <xf numFmtId="0" fontId="4" fillId="0" borderId="0"/>
    <xf numFmtId="0" fontId="3" fillId="0" borderId="0"/>
    <xf numFmtId="0" fontId="3" fillId="0" borderId="0" applyFont="0" applyFill="0" applyBorder="0" applyAlignment="0" applyProtection="0"/>
    <xf numFmtId="165" fontId="1" fillId="0" borderId="0"/>
    <xf numFmtId="9" fontId="1" fillId="0" borderId="0" applyFont="0" applyFill="0" applyBorder="0" applyAlignment="0" applyProtection="0"/>
    <xf numFmtId="0" fontId="1" fillId="0" borderId="0"/>
    <xf numFmtId="0" fontId="3" fillId="0" borderId="0"/>
    <xf numFmtId="0" fontId="4" fillId="0" borderId="0"/>
    <xf numFmtId="0" fontId="5" fillId="0" borderId="0"/>
    <xf numFmtId="0" fontId="3" fillId="0" borderId="0">
      <protection locked="0"/>
    </xf>
    <xf numFmtId="0" fontId="8" fillId="0" borderId="0"/>
    <xf numFmtId="0" fontId="10" fillId="0" borderId="0" applyNumberFormat="0" applyFill="0" applyBorder="0" applyAlignment="0" applyProtection="0">
      <alignment vertical="top"/>
      <protection locked="0"/>
    </xf>
    <xf numFmtId="0" fontId="3" fillId="0" borderId="0">
      <protection locked="0"/>
    </xf>
    <xf numFmtId="0" fontId="13" fillId="0" borderId="0" applyNumberFormat="0" applyFill="0" applyBorder="0" applyAlignment="0" applyProtection="0">
      <alignment vertical="top"/>
      <protection locked="0"/>
    </xf>
    <xf numFmtId="43" fontId="1"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0" fontId="27" fillId="0" borderId="0"/>
  </cellStyleXfs>
  <cellXfs count="153">
    <xf numFmtId="0" fontId="0" fillId="0" borderId="0" xfId="0"/>
    <xf numFmtId="0" fontId="6" fillId="0" borderId="1" xfId="0" applyFont="1" applyBorder="1" applyAlignment="1">
      <alignment horizontal="center" vertical="center" wrapText="1"/>
    </xf>
    <xf numFmtId="0" fontId="7" fillId="4" borderId="1" xfId="2" applyFont="1" applyFill="1" applyBorder="1" applyAlignment="1">
      <alignment horizontal="center" vertical="center" wrapText="1"/>
    </xf>
    <xf numFmtId="49" fontId="7" fillId="4" borderId="1" xfId="2" applyNumberFormat="1" applyFont="1" applyFill="1" applyBorder="1" applyAlignment="1">
      <alignment horizontal="center" vertical="center" wrapText="1"/>
    </xf>
    <xf numFmtId="0" fontId="7" fillId="4" borderId="1" xfId="15" applyFont="1" applyFill="1" applyBorder="1" applyAlignment="1">
      <alignment horizontal="center" vertical="center" wrapText="1"/>
    </xf>
    <xf numFmtId="166" fontId="7" fillId="4" borderId="1" xfId="2" applyNumberFormat="1" applyFont="1" applyFill="1" applyBorder="1" applyAlignment="1">
      <alignment horizontal="center" vertical="center" wrapText="1"/>
    </xf>
    <xf numFmtId="0" fontId="14" fillId="4" borderId="1" xfId="25" applyFont="1" applyFill="1" applyBorder="1" applyAlignment="1" applyProtection="1">
      <alignment horizontal="center" vertical="center" wrapText="1"/>
    </xf>
    <xf numFmtId="0" fontId="14" fillId="4" borderId="1" xfId="26" applyFont="1" applyFill="1" applyBorder="1" applyAlignment="1">
      <alignment horizontal="center" vertical="center" wrapText="1"/>
    </xf>
    <xf numFmtId="0" fontId="14" fillId="4" borderId="8" xfId="26" applyFont="1" applyFill="1" applyBorder="1" applyAlignment="1">
      <alignment horizontal="center" vertical="center" wrapText="1"/>
    </xf>
    <xf numFmtId="0" fontId="15" fillId="6" borderId="1" xfId="0" applyFont="1" applyFill="1" applyBorder="1" applyAlignment="1">
      <alignment horizontal="center" vertical="center" wrapText="1" readingOrder="1"/>
    </xf>
    <xf numFmtId="0" fontId="0" fillId="7" borderId="0" xfId="0" applyFill="1"/>
    <xf numFmtId="0" fontId="7" fillId="3" borderId="1" xfId="2" applyFont="1" applyFill="1" applyBorder="1" applyAlignment="1">
      <alignment horizontal="center" vertical="center" wrapText="1"/>
    </xf>
    <xf numFmtId="2" fontId="6" fillId="8" borderId="1" xfId="0" applyNumberFormat="1" applyFont="1" applyFill="1" applyBorder="1" applyAlignment="1">
      <alignment horizontal="center" vertical="center"/>
    </xf>
    <xf numFmtId="0" fontId="6" fillId="0" borderId="1" xfId="0" applyFont="1" applyBorder="1" applyAlignment="1">
      <alignment horizontal="left" vertical="center"/>
    </xf>
    <xf numFmtId="0" fontId="16" fillId="0" borderId="4" xfId="29" applyFont="1" applyBorder="1" applyAlignment="1" applyProtection="1">
      <alignment horizontal="center"/>
    </xf>
    <xf numFmtId="0" fontId="6" fillId="0" borderId="0" xfId="0" applyFont="1"/>
    <xf numFmtId="0" fontId="7" fillId="0" borderId="0" xfId="25" applyFont="1" applyAlignment="1" applyProtection="1">
      <alignment vertical="center" wrapText="1"/>
    </xf>
    <xf numFmtId="0" fontId="7" fillId="0" borderId="6" xfId="25" applyFont="1" applyBorder="1" applyAlignment="1" applyProtection="1">
      <alignment vertical="center" wrapText="1"/>
    </xf>
    <xf numFmtId="0" fontId="14" fillId="0" borderId="5" xfId="26" applyFont="1" applyBorder="1" applyAlignment="1">
      <alignment vertical="center"/>
    </xf>
    <xf numFmtId="0" fontId="6" fillId="0" borderId="4" xfId="26" applyFont="1" applyBorder="1"/>
    <xf numFmtId="0" fontId="6" fillId="0" borderId="7" xfId="26" applyFont="1" applyBorder="1"/>
    <xf numFmtId="0" fontId="17" fillId="0" borderId="5" xfId="0" applyFont="1" applyBorder="1" applyAlignment="1">
      <alignment horizontal="center"/>
    </xf>
    <xf numFmtId="0" fontId="18" fillId="0" borderId="7" xfId="27" applyFont="1" applyBorder="1" applyAlignment="1" applyProtection="1">
      <alignment horizontal="center"/>
    </xf>
    <xf numFmtId="0" fontId="7" fillId="4" borderId="1" xfId="17" applyFont="1" applyFill="1" applyBorder="1" applyAlignment="1" applyProtection="1">
      <alignment horizontal="center" vertical="center"/>
      <protection hidden="1"/>
    </xf>
    <xf numFmtId="0" fontId="7" fillId="4" borderId="1" xfId="17" applyFont="1" applyFill="1" applyBorder="1" applyAlignment="1">
      <alignment horizontal="center" vertical="center" wrapText="1"/>
    </xf>
    <xf numFmtId="166" fontId="6" fillId="0" borderId="1" xfId="0" applyNumberFormat="1" applyFont="1" applyBorder="1" applyAlignment="1" applyProtection="1">
      <alignment horizontal="center" vertical="center" wrapText="1"/>
      <protection locked="0"/>
    </xf>
    <xf numFmtId="169" fontId="6" fillId="0" borderId="1" xfId="0" applyNumberFormat="1" applyFont="1" applyBorder="1" applyAlignment="1" applyProtection="1">
      <alignment horizontal="center" vertical="center" wrapText="1"/>
      <protection locked="0"/>
    </xf>
    <xf numFmtId="0" fontId="20" fillId="2" borderId="11" xfId="17" applyFont="1" applyFill="1" applyBorder="1" applyAlignment="1">
      <alignment horizontal="center" vertical="center"/>
    </xf>
    <xf numFmtId="0" fontId="20" fillId="2" borderId="1" xfId="17" applyFont="1" applyFill="1" applyBorder="1" applyAlignment="1">
      <alignment horizontal="center" vertical="center"/>
    </xf>
    <xf numFmtId="0" fontId="9" fillId="2" borderId="8" xfId="17" applyFont="1" applyFill="1" applyBorder="1" applyAlignment="1">
      <alignment horizontal="center" vertical="center"/>
    </xf>
    <xf numFmtId="0" fontId="9" fillId="2" borderId="1" xfId="17" applyFont="1" applyFill="1" applyBorder="1" applyAlignment="1" applyProtection="1">
      <alignment horizontal="center" vertical="center"/>
      <protection locked="0"/>
    </xf>
    <xf numFmtId="37" fontId="21" fillId="2" borderId="1" xfId="30" applyNumberFormat="1" applyFont="1" applyFill="1" applyBorder="1" applyAlignment="1" applyProtection="1">
      <alignment horizontal="center" vertical="center"/>
      <protection hidden="1"/>
    </xf>
    <xf numFmtId="0" fontId="21" fillId="2" borderId="1" xfId="17" applyFont="1" applyFill="1" applyBorder="1" applyAlignment="1">
      <alignment horizontal="center" vertical="center"/>
    </xf>
    <xf numFmtId="0" fontId="21" fillId="2" borderId="1" xfId="17" applyFont="1" applyFill="1" applyBorder="1" applyAlignment="1" applyProtection="1">
      <alignment horizontal="center" vertical="center"/>
      <protection locked="0"/>
    </xf>
    <xf numFmtId="0" fontId="22" fillId="2" borderId="1" xfId="17" applyFont="1" applyFill="1" applyBorder="1" applyAlignment="1">
      <alignment horizontal="center" vertical="center"/>
    </xf>
    <xf numFmtId="0" fontId="21" fillId="2" borderId="1" xfId="17" applyFont="1" applyFill="1" applyBorder="1" applyAlignment="1" applyProtection="1">
      <alignment horizontal="center" vertical="center"/>
      <protection locked="0" hidden="1"/>
    </xf>
    <xf numFmtId="37" fontId="21" fillId="2" borderId="1" xfId="30" applyNumberFormat="1" applyFont="1" applyFill="1" applyBorder="1" applyAlignment="1" applyProtection="1">
      <alignment horizontal="center" vertical="center"/>
    </xf>
    <xf numFmtId="0" fontId="9" fillId="4" borderId="1" xfId="17" applyFont="1" applyFill="1" applyBorder="1" applyAlignment="1" applyProtection="1">
      <alignment horizontal="center" vertical="center"/>
      <protection hidden="1"/>
    </xf>
    <xf numFmtId="0" fontId="22" fillId="4" borderId="1" xfId="17" applyFont="1" applyFill="1" applyBorder="1" applyAlignment="1">
      <alignment horizontal="center" vertical="center"/>
    </xf>
    <xf numFmtId="170" fontId="22" fillId="4" borderId="1" xfId="30" applyNumberFormat="1" applyFont="1" applyFill="1" applyBorder="1" applyAlignment="1" applyProtection="1">
      <alignment horizontal="center" vertical="center"/>
      <protection hidden="1"/>
    </xf>
    <xf numFmtId="170" fontId="21" fillId="2" borderId="1" xfId="17" applyNumberFormat="1" applyFont="1" applyFill="1" applyBorder="1" applyAlignment="1" applyProtection="1">
      <alignment horizontal="center" vertical="center"/>
      <protection locked="0"/>
    </xf>
    <xf numFmtId="0" fontId="7" fillId="2" borderId="1" xfId="17" applyFont="1" applyFill="1" applyBorder="1" applyAlignment="1" applyProtection="1">
      <alignment vertical="center" wrapText="1"/>
      <protection hidden="1"/>
    </xf>
    <xf numFmtId="170" fontId="6" fillId="0" borderId="1" xfId="0" applyNumberFormat="1" applyFont="1" applyBorder="1" applyAlignment="1" applyProtection="1">
      <alignment horizontal="center" vertical="center"/>
      <protection locked="0"/>
    </xf>
    <xf numFmtId="0" fontId="6" fillId="0" borderId="1" xfId="0" applyFont="1" applyBorder="1" applyAlignment="1">
      <alignment horizontal="left" vertical="center" wrapText="1"/>
    </xf>
    <xf numFmtId="0" fontId="7" fillId="2" borderId="1" xfId="17" applyFont="1" applyFill="1" applyBorder="1" applyAlignment="1" applyProtection="1">
      <alignment horizontal="left" vertical="center" wrapText="1"/>
      <protection hidden="1"/>
    </xf>
    <xf numFmtId="0" fontId="14" fillId="4" borderId="1" xfId="0" applyFont="1" applyFill="1" applyBorder="1" applyAlignment="1">
      <alignment horizontal="center" vertical="center" wrapText="1"/>
    </xf>
    <xf numFmtId="0" fontId="6" fillId="4" borderId="0" xfId="0" applyFont="1" applyFill="1"/>
    <xf numFmtId="0" fontId="23" fillId="4" borderId="0" xfId="27" applyFont="1" applyFill="1" applyAlignment="1" applyProtection="1">
      <alignment horizontal="center"/>
    </xf>
    <xf numFmtId="0" fontId="7" fillId="10" borderId="9" xfId="17" applyFont="1" applyFill="1" applyBorder="1" applyAlignment="1" applyProtection="1">
      <alignment horizontal="left" vertical="center" wrapText="1"/>
      <protection hidden="1"/>
    </xf>
    <xf numFmtId="0" fontId="6" fillId="0" borderId="1" xfId="0" applyFont="1" applyBorder="1" applyAlignment="1" applyProtection="1">
      <alignment horizontal="left" vertical="center"/>
      <protection locked="0"/>
    </xf>
    <xf numFmtId="0" fontId="7" fillId="10" borderId="1" xfId="17" applyFont="1" applyFill="1" applyBorder="1" applyAlignment="1" applyProtection="1">
      <alignment horizontal="left" vertical="center" wrapText="1"/>
      <protection hidden="1"/>
    </xf>
    <xf numFmtId="0" fontId="7" fillId="10" borderId="14" xfId="17" applyFont="1" applyFill="1" applyBorder="1" applyAlignment="1" applyProtection="1">
      <alignment horizontal="left" vertical="center" wrapText="1"/>
      <protection hidden="1"/>
    </xf>
    <xf numFmtId="0" fontId="6" fillId="0" borderId="14" xfId="0" applyFont="1" applyBorder="1" applyAlignment="1" applyProtection="1">
      <alignment horizontal="left" vertical="center"/>
      <protection locked="0"/>
    </xf>
    <xf numFmtId="0" fontId="0" fillId="4" borderId="9" xfId="0" applyFill="1" applyBorder="1"/>
    <xf numFmtId="0" fontId="0" fillId="4" borderId="10" xfId="0" applyFill="1" applyBorder="1"/>
    <xf numFmtId="0" fontId="0" fillId="4" borderId="11" xfId="0" applyFill="1" applyBorder="1"/>
    <xf numFmtId="0" fontId="9" fillId="2" borderId="1" xfId="17" applyFont="1" applyFill="1" applyBorder="1" applyAlignment="1" applyProtection="1">
      <alignment horizontal="center" vertical="center" wrapText="1"/>
      <protection locked="0"/>
    </xf>
    <xf numFmtId="49" fontId="9" fillId="7" borderId="1" xfId="2" applyNumberFormat="1" applyFont="1" applyFill="1" applyBorder="1" applyAlignment="1">
      <alignment horizontal="center" vertical="center"/>
    </xf>
    <xf numFmtId="0" fontId="14" fillId="4" borderId="8" xfId="25" applyFont="1" applyFill="1" applyBorder="1" applyAlignment="1" applyProtection="1">
      <alignment horizontal="center" vertical="center" wrapText="1"/>
    </xf>
    <xf numFmtId="0" fontId="6" fillId="0" borderId="1" xfId="26" applyFont="1" applyBorder="1" applyAlignment="1">
      <alignment horizontal="center" vertical="center" wrapText="1"/>
    </xf>
    <xf numFmtId="0" fontId="6" fillId="0" borderId="1" xfId="26" applyFont="1" applyBorder="1" applyAlignment="1" applyProtection="1">
      <alignment horizontal="center" vertical="center" wrapText="1"/>
      <protection hidden="1"/>
    </xf>
    <xf numFmtId="0" fontId="7" fillId="3" borderId="1" xfId="0" applyFont="1" applyFill="1" applyBorder="1" applyAlignment="1">
      <alignment horizontal="center" vertical="center" wrapText="1"/>
    </xf>
    <xf numFmtId="170" fontId="6" fillId="0" borderId="9" xfId="0" applyNumberFormat="1" applyFont="1" applyBorder="1" applyAlignment="1" applyProtection="1">
      <alignment horizontal="center" vertical="center"/>
      <protection hidden="1"/>
    </xf>
    <xf numFmtId="0" fontId="14" fillId="12" borderId="1" xfId="26" applyFont="1" applyFill="1" applyBorder="1" applyAlignment="1">
      <alignment horizontal="center" vertical="center" wrapText="1"/>
    </xf>
    <xf numFmtId="0" fontId="14" fillId="0" borderId="1" xfId="0" applyFont="1" applyBorder="1" applyAlignment="1">
      <alignment horizontal="left" vertical="center" wrapText="1"/>
    </xf>
    <xf numFmtId="170" fontId="6" fillId="0" borderId="1" xfId="0" applyNumberFormat="1" applyFont="1" applyBorder="1" applyAlignment="1" applyProtection="1">
      <alignment horizontal="center" vertical="center"/>
      <protection hidden="1"/>
    </xf>
    <xf numFmtId="2" fontId="6" fillId="0" borderId="1" xfId="26" applyNumberFormat="1" applyFont="1" applyBorder="1" applyAlignment="1" applyProtection="1">
      <alignment horizontal="center" vertical="center" wrapText="1"/>
      <protection locked="0"/>
    </xf>
    <xf numFmtId="0" fontId="0" fillId="0" borderId="0" xfId="0" applyAlignment="1">
      <alignment horizontal="center" vertical="center"/>
    </xf>
    <xf numFmtId="0" fontId="9" fillId="0" borderId="1" xfId="17" applyFont="1" applyBorder="1" applyAlignment="1" applyProtection="1">
      <alignment horizontal="center" vertical="center" wrapText="1"/>
      <protection hidden="1"/>
    </xf>
    <xf numFmtId="166" fontId="6" fillId="0" borderId="1" xfId="0" applyNumberFormat="1" applyFont="1" applyBorder="1" applyAlignment="1" applyProtection="1">
      <alignment horizontal="center" vertical="center" wrapText="1"/>
      <protection locked="0" hidden="1"/>
    </xf>
    <xf numFmtId="37" fontId="21" fillId="2" borderId="1" xfId="17" applyNumberFormat="1" applyFont="1" applyFill="1" applyBorder="1" applyAlignment="1" applyProtection="1">
      <alignment horizontal="center" vertical="center"/>
      <protection hidden="1"/>
    </xf>
    <xf numFmtId="0" fontId="6" fillId="14" borderId="1" xfId="0" applyFont="1" applyFill="1" applyBorder="1" applyAlignment="1" applyProtection="1">
      <alignment horizontal="center" vertical="center" wrapText="1"/>
      <protection locked="0"/>
    </xf>
    <xf numFmtId="0" fontId="25" fillId="0" borderId="1" xfId="0" applyFont="1" applyBorder="1" applyAlignment="1">
      <alignment horizontal="center" vertical="center" readingOrder="1"/>
    </xf>
    <xf numFmtId="0" fontId="15" fillId="5" borderId="1" xfId="0" applyFont="1" applyFill="1" applyBorder="1" applyAlignment="1">
      <alignment horizontal="center" vertical="center" wrapText="1" readingOrder="1"/>
    </xf>
    <xf numFmtId="0" fontId="26" fillId="0" borderId="1" xfId="0" applyFont="1" applyBorder="1" applyAlignment="1">
      <alignment horizontal="center" vertical="center" wrapText="1" readingOrder="1"/>
    </xf>
    <xf numFmtId="0" fontId="6" fillId="0" borderId="1" xfId="0" applyFont="1" applyBorder="1" applyAlignment="1">
      <alignment vertical="center" wrapText="1" readingOrder="1"/>
    </xf>
    <xf numFmtId="0" fontId="26" fillId="0" borderId="1" xfId="0" applyFont="1" applyBorder="1" applyAlignment="1">
      <alignment horizontal="center" vertical="center" readingOrder="1"/>
    </xf>
    <xf numFmtId="14" fontId="6" fillId="0" borderId="1" xfId="0" applyNumberFormat="1" applyFont="1" applyBorder="1" applyAlignment="1">
      <alignment horizontal="center" vertical="center"/>
    </xf>
    <xf numFmtId="0" fontId="6" fillId="0" borderId="1" xfId="0" applyFont="1" applyBorder="1" applyAlignment="1">
      <alignment horizontal="center" vertical="center"/>
    </xf>
    <xf numFmtId="0" fontId="14" fillId="11" borderId="11" xfId="26" applyFont="1" applyFill="1" applyBorder="1" applyAlignment="1">
      <alignment horizontal="center"/>
    </xf>
    <xf numFmtId="0" fontId="0" fillId="7" borderId="0" xfId="0" applyFill="1" applyAlignment="1">
      <alignment horizontal="left" wrapText="1"/>
    </xf>
    <xf numFmtId="15" fontId="6" fillId="0" borderId="1" xfId="0" applyNumberFormat="1" applyFont="1" applyBorder="1" applyAlignment="1">
      <alignment horizontal="center" vertical="center"/>
    </xf>
    <xf numFmtId="15" fontId="0" fillId="7" borderId="0" xfId="0" applyNumberFormat="1" applyFill="1"/>
    <xf numFmtId="0" fontId="9" fillId="0" borderId="1" xfId="17" applyFont="1" applyBorder="1" applyAlignment="1" applyProtection="1">
      <alignment horizontal="center" vertical="center"/>
      <protection locked="0"/>
    </xf>
    <xf numFmtId="0" fontId="7" fillId="0" borderId="3" xfId="25" applyFont="1" applyBorder="1" applyAlignment="1" applyProtection="1">
      <alignment vertical="center"/>
    </xf>
    <xf numFmtId="0" fontId="7" fillId="0" borderId="0" xfId="25" applyFont="1" applyAlignment="1" applyProtection="1">
      <alignment vertical="center"/>
    </xf>
    <xf numFmtId="0" fontId="6" fillId="0" borderId="1" xfId="26" applyFont="1" applyBorder="1" applyAlignment="1" applyProtection="1">
      <alignment horizontal="center" vertical="center"/>
      <protection locked="0"/>
    </xf>
    <xf numFmtId="4" fontId="6" fillId="8" borderId="1" xfId="26" applyNumberFormat="1" applyFont="1" applyFill="1" applyBorder="1" applyAlignment="1" applyProtection="1">
      <alignment horizontal="center" vertical="center"/>
      <protection locked="0"/>
    </xf>
    <xf numFmtId="0" fontId="9" fillId="13" borderId="1" xfId="0" applyFont="1" applyFill="1" applyBorder="1" applyAlignment="1">
      <alignment horizontal="center" vertical="center"/>
    </xf>
    <xf numFmtId="0" fontId="14" fillId="4" borderId="1" xfId="26" applyFont="1" applyFill="1" applyBorder="1" applyAlignment="1">
      <alignment horizontal="center" vertical="center"/>
    </xf>
    <xf numFmtId="0" fontId="7" fillId="0" borderId="2" xfId="25" applyFont="1" applyBorder="1" applyAlignment="1" applyProtection="1">
      <alignment vertical="center"/>
    </xf>
    <xf numFmtId="0" fontId="7" fillId="0" borderId="12" xfId="25" applyFont="1" applyBorder="1" applyAlignment="1" applyProtection="1">
      <alignment vertical="center" wrapText="1"/>
    </xf>
    <xf numFmtId="0" fontId="14" fillId="3" borderId="9" xfId="26" applyFont="1" applyFill="1" applyBorder="1"/>
    <xf numFmtId="0" fontId="6" fillId="3" borderId="10" xfId="26" applyFont="1" applyFill="1" applyBorder="1"/>
    <xf numFmtId="0" fontId="6" fillId="3" borderId="11" xfId="26" applyFont="1" applyFill="1" applyBorder="1"/>
    <xf numFmtId="0" fontId="14" fillId="0" borderId="0" xfId="0" applyFont="1"/>
    <xf numFmtId="0" fontId="14" fillId="3" borderId="1" xfId="0" applyFont="1" applyFill="1" applyBorder="1" applyAlignment="1">
      <alignment horizontal="center"/>
    </xf>
    <xf numFmtId="0" fontId="26" fillId="13" borderId="1" xfId="0" applyFont="1" applyFill="1" applyBorder="1" applyAlignment="1">
      <alignment horizontal="center" vertical="center"/>
    </xf>
    <xf numFmtId="15" fontId="9" fillId="13" borderId="1" xfId="0" applyNumberFormat="1" applyFont="1" applyFill="1" applyBorder="1" applyAlignment="1">
      <alignment horizontal="center" vertical="center"/>
    </xf>
    <xf numFmtId="0" fontId="7" fillId="0" borderId="9" xfId="25" applyFont="1" applyBorder="1" applyAlignment="1" applyProtection="1">
      <alignment vertical="center"/>
    </xf>
    <xf numFmtId="0" fontId="14" fillId="0" borderId="9" xfId="26" applyFont="1" applyBorder="1" applyAlignment="1">
      <alignment vertical="center"/>
    </xf>
    <xf numFmtId="167" fontId="9" fillId="2" borderId="1" xfId="15" applyNumberFormat="1" applyFont="1" applyFill="1" applyBorder="1" applyAlignment="1" applyProtection="1">
      <alignment horizontal="left" vertical="top" wrapText="1"/>
      <protection locked="0"/>
    </xf>
    <xf numFmtId="2" fontId="6" fillId="0" borderId="1" xfId="26" applyNumberFormat="1" applyFont="1" applyBorder="1" applyAlignment="1" applyProtection="1">
      <alignment horizontal="center" vertical="center"/>
      <protection locked="0"/>
    </xf>
    <xf numFmtId="167" fontId="9" fillId="2" borderId="1" xfId="15" applyNumberFormat="1" applyFont="1" applyFill="1" applyBorder="1" applyAlignment="1" applyProtection="1">
      <alignment horizontal="center" vertical="center"/>
      <protection locked="0"/>
    </xf>
    <xf numFmtId="49" fontId="9" fillId="0" borderId="1" xfId="2" applyNumberFormat="1" applyFont="1" applyBorder="1" applyAlignment="1">
      <alignment horizontal="center" vertical="center"/>
    </xf>
    <xf numFmtId="1" fontId="6" fillId="0" borderId="1" xfId="0" applyNumberFormat="1" applyFont="1" applyBorder="1" applyAlignment="1">
      <alignment horizontal="center" vertical="center"/>
    </xf>
    <xf numFmtId="0" fontId="15" fillId="15" borderId="1" xfId="0" applyFont="1" applyFill="1" applyBorder="1" applyAlignment="1">
      <alignment horizontal="center" vertical="center" wrapText="1" readingOrder="1"/>
    </xf>
    <xf numFmtId="2" fontId="0" fillId="7" borderId="0" xfId="0" applyNumberFormat="1" applyFill="1"/>
    <xf numFmtId="2" fontId="15" fillId="6" borderId="1" xfId="0" applyNumberFormat="1" applyFont="1" applyFill="1" applyBorder="1" applyAlignment="1">
      <alignment horizontal="center" vertical="center" wrapText="1" readingOrder="1"/>
    </xf>
    <xf numFmtId="2" fontId="26" fillId="0" borderId="1" xfId="0" applyNumberFormat="1" applyFont="1" applyBorder="1" applyAlignment="1">
      <alignment horizontal="center" vertical="center" readingOrder="1"/>
    </xf>
    <xf numFmtId="0" fontId="28" fillId="0" borderId="15" xfId="0" applyFont="1" applyBorder="1" applyAlignment="1">
      <alignment horizontal="center" vertical="center" readingOrder="1"/>
    </xf>
    <xf numFmtId="171" fontId="28" fillId="0" borderId="15" xfId="0" applyNumberFormat="1" applyFont="1" applyBorder="1" applyAlignment="1">
      <alignment horizontal="center" vertical="center" readingOrder="1"/>
    </xf>
    <xf numFmtId="168" fontId="6" fillId="0" borderId="1" xfId="0" applyNumberFormat="1" applyFont="1" applyBorder="1" applyAlignment="1">
      <alignment horizontal="center" vertical="center"/>
    </xf>
    <xf numFmtId="0" fontId="9" fillId="0" borderId="1" xfId="0" applyFont="1" applyBorder="1" applyAlignment="1">
      <alignment horizontal="center" vertical="center"/>
    </xf>
    <xf numFmtId="2" fontId="6" fillId="0" borderId="1" xfId="0" applyNumberFormat="1" applyFont="1" applyBorder="1" applyAlignment="1">
      <alignment horizontal="center" vertical="center"/>
    </xf>
    <xf numFmtId="0" fontId="6" fillId="0" borderId="1" xfId="26" applyFont="1" applyBorder="1" applyAlignment="1">
      <alignment horizontal="center" vertical="center"/>
    </xf>
    <xf numFmtId="0" fontId="26" fillId="0" borderId="1" xfId="0" applyFont="1" applyBorder="1" applyAlignment="1">
      <alignment horizontal="left" vertical="center" readingOrder="1"/>
    </xf>
    <xf numFmtId="0" fontId="28" fillId="0" borderId="1" xfId="0" applyFont="1" applyBorder="1" applyAlignment="1">
      <alignment horizontal="center" vertical="center" readingOrder="1"/>
    </xf>
    <xf numFmtId="171" fontId="28" fillId="0" borderId="1" xfId="0" applyNumberFormat="1" applyFont="1" applyBorder="1" applyAlignment="1">
      <alignment horizontal="center" vertical="center" readingOrder="1"/>
    </xf>
    <xf numFmtId="15" fontId="28" fillId="0" borderId="1" xfId="0" applyNumberFormat="1" applyFont="1" applyBorder="1" applyAlignment="1">
      <alignment horizontal="center" vertical="center" readingOrder="1"/>
    </xf>
    <xf numFmtId="0" fontId="14" fillId="3" borderId="1" xfId="0" applyFont="1" applyFill="1" applyBorder="1" applyAlignment="1">
      <alignment horizontal="center"/>
    </xf>
    <xf numFmtId="0" fontId="6" fillId="0" borderId="9" xfId="0" applyFont="1" applyBorder="1" applyAlignment="1" applyProtection="1">
      <alignment horizontal="left" vertical="center"/>
      <protection locked="0"/>
    </xf>
    <xf numFmtId="0" fontId="6" fillId="0" borderId="11" xfId="0" applyFont="1" applyBorder="1" applyAlignment="1" applyProtection="1">
      <alignment horizontal="left" vertical="center"/>
      <protection locked="0"/>
    </xf>
    <xf numFmtId="0" fontId="6" fillId="0" borderId="9" xfId="0" applyFont="1" applyBorder="1" applyProtection="1">
      <protection locked="0"/>
    </xf>
    <xf numFmtId="0" fontId="6" fillId="0" borderId="11" xfId="0" applyFont="1" applyBorder="1" applyProtection="1">
      <protection locked="0"/>
    </xf>
    <xf numFmtId="0" fontId="6" fillId="0" borderId="2" xfId="0" applyFont="1" applyBorder="1" applyProtection="1">
      <protection locked="0"/>
    </xf>
    <xf numFmtId="0" fontId="6" fillId="0" borderId="13" xfId="0" applyFont="1" applyBorder="1" applyProtection="1">
      <protection locked="0"/>
    </xf>
    <xf numFmtId="0" fontId="9" fillId="2" borderId="1" xfId="17" applyFont="1" applyFill="1" applyBorder="1" applyAlignment="1" applyProtection="1">
      <alignment horizontal="left" vertical="top" wrapText="1"/>
      <protection locked="0"/>
    </xf>
    <xf numFmtId="0" fontId="14" fillId="4" borderId="1" xfId="0" applyFont="1" applyFill="1" applyBorder="1" applyAlignment="1">
      <alignment horizontal="center" vertical="center"/>
    </xf>
    <xf numFmtId="0" fontId="6" fillId="9" borderId="1" xfId="0" applyFont="1" applyFill="1" applyBorder="1" applyAlignment="1">
      <alignment horizontal="center" vertical="center" wrapText="1"/>
    </xf>
    <xf numFmtId="0" fontId="6" fillId="0" borderId="1" xfId="0" applyFont="1" applyBorder="1" applyAlignment="1">
      <alignment horizontal="center" vertical="center"/>
    </xf>
    <xf numFmtId="0" fontId="9" fillId="7" borderId="9" xfId="0" applyFont="1" applyFill="1" applyBorder="1" applyAlignment="1" applyProtection="1">
      <alignment horizontal="left" vertical="center" wrapText="1"/>
      <protection locked="0"/>
    </xf>
    <xf numFmtId="0" fontId="9" fillId="7" borderId="11" xfId="0" applyFont="1" applyFill="1" applyBorder="1" applyAlignment="1" applyProtection="1">
      <alignment horizontal="left" vertical="center" wrapText="1"/>
      <protection locked="0"/>
    </xf>
    <xf numFmtId="0" fontId="6" fillId="0" borderId="1" xfId="0" applyFont="1" applyBorder="1" applyAlignment="1" applyProtection="1">
      <alignment horizontal="left" vertical="top" wrapText="1"/>
      <protection locked="0"/>
    </xf>
    <xf numFmtId="0" fontId="17" fillId="0" borderId="2" xfId="0" applyFont="1" applyBorder="1" applyAlignment="1">
      <alignment horizontal="center"/>
    </xf>
    <xf numFmtId="0" fontId="17" fillId="0" borderId="12" xfId="0" applyFont="1" applyBorder="1" applyAlignment="1">
      <alignment horizontal="center"/>
    </xf>
    <xf numFmtId="0" fontId="17" fillId="0" borderId="13" xfId="0" applyFont="1" applyBorder="1" applyAlignment="1">
      <alignment horizontal="center"/>
    </xf>
    <xf numFmtId="0" fontId="17" fillId="0" borderId="4" xfId="0" applyFont="1" applyBorder="1" applyAlignment="1">
      <alignment horizontal="center"/>
    </xf>
    <xf numFmtId="0" fontId="19" fillId="4" borderId="14" xfId="17" applyFont="1" applyFill="1" applyBorder="1" applyAlignment="1">
      <alignment horizontal="center" vertical="center"/>
    </xf>
    <xf numFmtId="0" fontId="19" fillId="4" borderId="1" xfId="17" applyFont="1" applyFill="1" applyBorder="1" applyAlignment="1">
      <alignment horizontal="center" vertical="center"/>
    </xf>
    <xf numFmtId="0" fontId="20" fillId="2" borderId="14" xfId="17" applyFont="1" applyFill="1" applyBorder="1" applyAlignment="1">
      <alignment horizontal="center" vertical="center"/>
    </xf>
    <xf numFmtId="0" fontId="20" fillId="2" borderId="8" xfId="17" applyFont="1" applyFill="1" applyBorder="1" applyAlignment="1">
      <alignment horizontal="center" vertical="center"/>
    </xf>
    <xf numFmtId="0" fontId="20" fillId="2" borderId="11" xfId="17" applyFont="1" applyFill="1" applyBorder="1" applyAlignment="1">
      <alignment horizontal="center" vertical="center" wrapText="1"/>
    </xf>
    <xf numFmtId="0" fontId="20" fillId="2" borderId="1" xfId="17" applyFont="1" applyFill="1" applyBorder="1" applyAlignment="1">
      <alignment horizontal="center" vertical="center" wrapText="1"/>
    </xf>
    <xf numFmtId="0" fontId="20" fillId="2" borderId="9" xfId="17" applyFont="1" applyFill="1" applyBorder="1" applyAlignment="1">
      <alignment horizontal="center" vertical="center"/>
    </xf>
    <xf numFmtId="0" fontId="20" fillId="2" borderId="11" xfId="17" applyFont="1" applyFill="1" applyBorder="1" applyAlignment="1">
      <alignment horizontal="center" vertical="center"/>
    </xf>
    <xf numFmtId="0" fontId="7" fillId="2" borderId="9" xfId="17" applyFont="1" applyFill="1" applyBorder="1" applyAlignment="1" applyProtection="1">
      <alignment horizontal="left" vertical="center" wrapText="1"/>
      <protection hidden="1"/>
    </xf>
    <xf numFmtId="0" fontId="7" fillId="2" borderId="11" xfId="17" applyFont="1" applyFill="1" applyBorder="1" applyAlignment="1" applyProtection="1">
      <alignment horizontal="left" vertical="center" wrapText="1"/>
      <protection hidden="1"/>
    </xf>
    <xf numFmtId="0" fontId="7" fillId="2" borderId="9" xfId="17" applyFont="1" applyFill="1" applyBorder="1" applyAlignment="1" applyProtection="1">
      <alignment vertical="center" wrapText="1"/>
      <protection hidden="1"/>
    </xf>
    <xf numFmtId="0" fontId="7" fillId="2" borderId="11" xfId="17" applyFont="1" applyFill="1" applyBorder="1" applyAlignment="1" applyProtection="1">
      <alignment vertical="center" wrapText="1"/>
      <protection hidden="1"/>
    </xf>
    <xf numFmtId="0" fontId="14" fillId="11" borderId="9" xfId="26" applyFont="1" applyFill="1" applyBorder="1" applyAlignment="1">
      <alignment horizontal="center"/>
    </xf>
    <xf numFmtId="0" fontId="14" fillId="11" borderId="10" xfId="26" applyFont="1" applyFill="1" applyBorder="1" applyAlignment="1">
      <alignment horizontal="center"/>
    </xf>
    <xf numFmtId="0" fontId="14" fillId="11" borderId="11" xfId="26" applyFont="1" applyFill="1" applyBorder="1" applyAlignment="1">
      <alignment horizontal="center"/>
    </xf>
  </cellXfs>
  <cellStyles count="34">
    <cellStyle name="Comma" xfId="30" builtinId="3"/>
    <cellStyle name="Comma 2" xfId="32" xr:uid="{00000000-0005-0000-0000-000001000000}"/>
    <cellStyle name="Comma 2 2" xfId="14" xr:uid="{00000000-0005-0000-0000-000002000000}"/>
    <cellStyle name="Comma 2 2 2" xfId="31" xr:uid="{00000000-0005-0000-0000-000003000000}"/>
    <cellStyle name="Comma 3" xfId="18" xr:uid="{00000000-0005-0000-0000-000004000000}"/>
    <cellStyle name="Excel Built-in Normal 81" xfId="24" xr:uid="{00000000-0005-0000-0000-000005000000}"/>
    <cellStyle name="Excel Built-in Normal 81 2" xfId="23" xr:uid="{00000000-0005-0000-0000-000006000000}"/>
    <cellStyle name="Hyperlink 2" xfId="27" xr:uid="{00000000-0005-0000-0000-000007000000}"/>
    <cellStyle name="Hyperlink 3" xfId="29" xr:uid="{00000000-0005-0000-0000-000008000000}"/>
    <cellStyle name="Normal" xfId="0" builtinId="0"/>
    <cellStyle name="Normal 10" xfId="9" xr:uid="{00000000-0005-0000-0000-00000A000000}"/>
    <cellStyle name="Normal 10 2" xfId="22" xr:uid="{00000000-0005-0000-0000-00000B000000}"/>
    <cellStyle name="Normal 11" xfId="10" xr:uid="{00000000-0005-0000-0000-00000C000000}"/>
    <cellStyle name="Normal 12" xfId="11" xr:uid="{00000000-0005-0000-0000-00000D000000}"/>
    <cellStyle name="Normal 13" xfId="12" xr:uid="{00000000-0005-0000-0000-00000E000000}"/>
    <cellStyle name="Normal 13 2" xfId="21" xr:uid="{00000000-0005-0000-0000-00000F000000}"/>
    <cellStyle name="Normal 14" xfId="13" xr:uid="{00000000-0005-0000-0000-000010000000}"/>
    <cellStyle name="Normal 18 2 10" xfId="25" xr:uid="{00000000-0005-0000-0000-000011000000}"/>
    <cellStyle name="Normal 2" xfId="2" xr:uid="{00000000-0005-0000-0000-000012000000}"/>
    <cellStyle name="Normal 2 2" xfId="15" xr:uid="{00000000-0005-0000-0000-000013000000}"/>
    <cellStyle name="Normal 2 2 2" xfId="28" xr:uid="{00000000-0005-0000-0000-000014000000}"/>
    <cellStyle name="Normal 3" xfId="1" xr:uid="{00000000-0005-0000-0000-000015000000}"/>
    <cellStyle name="Normal 3 19 2" xfId="26" xr:uid="{00000000-0005-0000-0000-000016000000}"/>
    <cellStyle name="Normal 3 2" xfId="17" xr:uid="{00000000-0005-0000-0000-000017000000}"/>
    <cellStyle name="Normal 3 3" xfId="16" xr:uid="{00000000-0005-0000-0000-000018000000}"/>
    <cellStyle name="Normal 4" xfId="3" xr:uid="{00000000-0005-0000-0000-000019000000}"/>
    <cellStyle name="Normal 5" xfId="4" xr:uid="{00000000-0005-0000-0000-00001A000000}"/>
    <cellStyle name="Normal 5 2" xfId="19" xr:uid="{00000000-0005-0000-0000-00001B000000}"/>
    <cellStyle name="Normal 6" xfId="5" xr:uid="{00000000-0005-0000-0000-00001C000000}"/>
    <cellStyle name="Normal 7" xfId="6" xr:uid="{00000000-0005-0000-0000-00001D000000}"/>
    <cellStyle name="Normal 7 2" xfId="33" xr:uid="{00000000-0005-0000-0000-00001E000000}"/>
    <cellStyle name="Normal 8" xfId="7" xr:uid="{00000000-0005-0000-0000-00001F000000}"/>
    <cellStyle name="Normal 9" xfId="8" xr:uid="{00000000-0005-0000-0000-000020000000}"/>
    <cellStyle name="Percent 3" xfId="20" xr:uid="{00000000-0005-0000-0000-000021000000}"/>
  </cellStyles>
  <dxfs count="1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0</xdr:row>
      <xdr:rowOff>57151</xdr:rowOff>
    </xdr:from>
    <xdr:to>
      <xdr:col>0</xdr:col>
      <xdr:colOff>400050</xdr:colOff>
      <xdr:row>1</xdr:row>
      <xdr:rowOff>149470</xdr:rowOff>
    </xdr:to>
    <xdr:pic>
      <xdr:nvPicPr>
        <xdr:cNvPr id="2" name="Picture 1">
          <a:extLst>
            <a:ext uri="{FF2B5EF4-FFF2-40B4-BE49-F238E27FC236}">
              <a16:creationId xmlns:a16="http://schemas.microsoft.com/office/drawing/2014/main" id="{00394E33-075A-4AB4-9514-6F5832AECF3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 y="57151"/>
          <a:ext cx="390525" cy="33044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2025\Apr-25\Limdi(Jhalod)\IA%20Audit%20Report\SSFL%20Branch%20Audit%20Report%20-%20July%202023\SSFL%20Branch%20Audit%20Report%20-%20November%202023%20Ver.5.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2025\Apr-25\Limdi(Jhalod)\IA%20Audit%20Report\SSFL%20Branch%20Audit%20Report%20-%20July%202023\SSFL%20Branch%20Audit%20Report%20-%20August%202023%20Ver.5.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2025\Apr-25\Limdi(Jhalod)\Users\SF0054412\Downloads\FI_BC_Risk%20Review%20Master%20Tool%20-%20Ver-01Jan20.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2025\Apr-25\Limdi(Jhalod)\SSFL%20Revised%20Branch%20Internal%20Audit%2013th%20June'23.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2025\Apr-25\Limdi(Jhalod)\Users\SF0077708\AppData\Local\Temp\02fb5219-5c8b-449e-b52a-1f528bcc2c06_OLD%20FORMATS.zip.c06\OLD%20FORMATS\IA%20CENTRAL%20FORMATS%20-%20VERSION%2011%20WEF%201ST%20AUG'21.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D:\2025\Apr-25\Limdi(Jhalod)\IA%20Audit%20Report\Staff%20Fraud%20&amp;%20Loan%20Misutilization%20Tracker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ckup"/>
      <sheetName val="Audit Report Hand Book"/>
      <sheetName val="Branch Audit Summary"/>
      <sheetName val="Audit Report"/>
      <sheetName val="Annex 1 Physical Cash"/>
      <sheetName val="Annex 2 LO Physical Cash"/>
      <sheetName val="Annex 3 Cash Management"/>
      <sheetName val="Annex 4 Center Meetings"/>
      <sheetName val="Annex 5 Loan Card"/>
      <sheetName val="Annex 6 Field Verification"/>
      <sheetName val="Annex 7 Registers"/>
      <sheetName val="Annex 8 Loan Documentation"/>
      <sheetName val="Annex 9 Denom vs Collection"/>
      <sheetName val="Annex 10 Branch Staff"/>
      <sheetName val="Annex 11 Member Awareness"/>
      <sheetName val="Annex 12 Misappropriations"/>
      <sheetName val="Annex 13 Compliance"/>
    </sheetNames>
    <sheetDataSet>
      <sheetData sheetId="0">
        <row r="2">
          <cell r="A2" t="str">
            <v>Request Not Raised</v>
          </cell>
          <cell r="B2" t="str">
            <v>Staff &amp; Borrower Pledge Performed</v>
          </cell>
          <cell r="C2" t="str">
            <v>CM - Borrower Present</v>
          </cell>
          <cell r="D2" t="str">
            <v>Loan Card Available - Updated</v>
          </cell>
          <cell r="E2" t="str">
            <v>Borrower Photo Available</v>
          </cell>
          <cell r="F2" t="str">
            <v>OD Borrower - 1 to 30 days</v>
          </cell>
          <cell r="G2" t="str">
            <v>Confirmed with Borrower</v>
          </cell>
          <cell r="H2" t="str">
            <v>Loan Officer</v>
          </cell>
          <cell r="I2" t="str">
            <v>Date Not Tallied</v>
          </cell>
          <cell r="J2" t="str">
            <v>KYC-1 Available &amp; Tallied</v>
          </cell>
          <cell r="K2" t="str">
            <v>KYC-1 Available &amp; Tallied</v>
          </cell>
          <cell r="O2" t="str">
            <v>KYC Document Available - Tallied with Loan Document</v>
          </cell>
          <cell r="P2" t="str">
            <v>KYC Document Available - Tallied with Loan Document/FIMO</v>
          </cell>
          <cell r="Q2" t="str">
            <v>Tallied - Bank Document to Loan Document</v>
          </cell>
          <cell r="R2" t="str">
            <v>Tallied - Bank Document to Loan Document/FIMO</v>
          </cell>
          <cell r="S2" t="str">
            <v>All Signatures Available</v>
          </cell>
          <cell r="T2" t="str">
            <v>Available on All KYC's</v>
          </cell>
          <cell r="U2" t="str">
            <v>Borrower Photo Available</v>
          </cell>
          <cell r="V2" t="str">
            <v>Available on Borrower &amp; Spouse/Nominee KYC</v>
          </cell>
          <cell r="Z2" t="str">
            <v>Loan Officer</v>
          </cell>
          <cell r="AA2" t="str">
            <v>Available</v>
          </cell>
          <cell r="AB2">
            <v>0</v>
          </cell>
          <cell r="AC2" t="str">
            <v>Misappropriation identified by the Internal Audit during the audit</v>
          </cell>
          <cell r="AG2" t="str">
            <v>BR3245</v>
          </cell>
        </row>
        <row r="3">
          <cell r="A3" t="str">
            <v>Request Raised but Approval Not Available</v>
          </cell>
          <cell r="B3" t="str">
            <v>Staff Pledge Not Performed</v>
          </cell>
          <cell r="C3" t="str">
            <v>CM - Borrower Absent</v>
          </cell>
          <cell r="D3" t="str">
            <v>Loan Card Available - Not Updated</v>
          </cell>
          <cell r="E3" t="str">
            <v>Joint Photo Available</v>
          </cell>
          <cell r="F3" t="str">
            <v>OD Borrower - 31 to 60 days</v>
          </cell>
          <cell r="G3" t="str">
            <v>Borrower Not Available at Home</v>
          </cell>
          <cell r="H3" t="str">
            <v>Loan Officer Trainee</v>
          </cell>
          <cell r="I3" t="str">
            <v>Attendance Not Tallied</v>
          </cell>
          <cell r="J3" t="str">
            <v>KYC-1 Number Not Tally</v>
          </cell>
          <cell r="K3" t="str">
            <v>KYC-1 Number Not Tally</v>
          </cell>
          <cell r="O3" t="str">
            <v>KYC Document Available - Tallied with Loan Document/FIMO</v>
          </cell>
          <cell r="P3" t="str">
            <v>Name Not Tallied - KYC Document to Loan Document/FIMO</v>
          </cell>
          <cell r="Q3" t="str">
            <v>Tallied - Bank Document to Loan Document/FIMO</v>
          </cell>
          <cell r="R3" t="str">
            <v>Bank A/c Number Not Tallied - Bank Document to Loan Document/FIMO</v>
          </cell>
          <cell r="S3" t="str">
            <v>Not Available on Loan Application Form (LAF)</v>
          </cell>
          <cell r="T3" t="str">
            <v>Not Available on KYC-1</v>
          </cell>
          <cell r="U3" t="str">
            <v>Joint Photo Available</v>
          </cell>
          <cell r="V3" t="str">
            <v>Not Available on Borrower KYC</v>
          </cell>
          <cell r="Z3" t="str">
            <v>Loan Officer Trainee</v>
          </cell>
          <cell r="AA3" t="str">
            <v>Absconding</v>
          </cell>
          <cell r="AB3">
            <v>1</v>
          </cell>
          <cell r="AC3" t="str">
            <v>Misappropriation / Frauds identified by the branch staff but not informed to the supervisor / HO</v>
          </cell>
          <cell r="AG3" t="str">
            <v>CHGL2181</v>
          </cell>
        </row>
        <row r="4">
          <cell r="A4" t="str">
            <v>AVP Approved - 50,000 to 2 Lakhs</v>
          </cell>
          <cell r="B4" t="str">
            <v>Borrower Pledge Not Performed</v>
          </cell>
          <cell r="C4" t="str">
            <v>CM - Borrower Migrated</v>
          </cell>
          <cell r="D4" t="str">
            <v>Loan Card Not Available</v>
          </cell>
          <cell r="E4" t="str">
            <v>Photo Not Available</v>
          </cell>
          <cell r="F4" t="str">
            <v>OD Borrower - 61 to 90 days</v>
          </cell>
          <cell r="G4" t="str">
            <v>Borrower Migrated</v>
          </cell>
          <cell r="H4" t="str">
            <v>Branch Manager</v>
          </cell>
          <cell r="I4" t="str">
            <v>Date &amp; Attendance Not Tallied</v>
          </cell>
          <cell r="J4" t="str">
            <v>KYC-1 Borrower Name Not Tally</v>
          </cell>
          <cell r="K4" t="str">
            <v>KYC-1 Borrower Name Not Tally</v>
          </cell>
          <cell r="O4" t="str">
            <v>Name Not Tallied - KYC Document to Loan Document</v>
          </cell>
          <cell r="P4" t="str">
            <v>KYC Number Not Tallied - KYC Document to Loan Document/FIMO</v>
          </cell>
          <cell r="Q4" t="str">
            <v>Bank A/c Number Not Tallied - Bank Document to Loan Document</v>
          </cell>
          <cell r="R4" t="str">
            <v>Bank Holder Name Not Tallied - Bank Document to Loan Document/FIMO</v>
          </cell>
          <cell r="S4" t="str">
            <v>Not Available on Group Insurance (CSI)</v>
          </cell>
          <cell r="T4" t="str">
            <v>Not Available on Spouse/Nominee KYC</v>
          </cell>
          <cell r="U4" t="str">
            <v>Photo Not Available</v>
          </cell>
          <cell r="V4" t="str">
            <v>Not Available on Spouse/Nominee KYC</v>
          </cell>
          <cell r="Z4" t="str">
            <v>Assistant Manager</v>
          </cell>
          <cell r="AA4" t="str">
            <v>Resigned-On Notice Period</v>
          </cell>
          <cell r="AB4">
            <v>2</v>
          </cell>
          <cell r="AC4" t="str">
            <v>Borrower Loan Misappropriation</v>
          </cell>
          <cell r="AG4" t="str">
            <v>CH2829</v>
          </cell>
        </row>
        <row r="5">
          <cell r="A5" t="str">
            <v>VP Approved - 2 to 5 Lakhs</v>
          </cell>
          <cell r="B5" t="str">
            <v>Staff &amp; Borrower Pledge Not Performed</v>
          </cell>
          <cell r="C5" t="str">
            <v>CM - Borrower Not Found</v>
          </cell>
          <cell r="D5" t="str">
            <v>Total OD Center - Loan Card Available - Updated</v>
          </cell>
          <cell r="F5" t="str">
            <v>OD Borrower - &gt;90 days</v>
          </cell>
          <cell r="G5" t="str">
            <v>Confirmed with Center Leader</v>
          </cell>
          <cell r="H5" t="str">
            <v>Branch Manager Trainee</v>
          </cell>
          <cell r="I5" t="str">
            <v>Safe Key Handed Over to Trainee Loan Officer</v>
          </cell>
          <cell r="J5" t="str">
            <v>KYC-1 Borrower Age Not Tally</v>
          </cell>
          <cell r="K5" t="str">
            <v>KYC-1 Borrower Age Not Tally</v>
          </cell>
          <cell r="O5" t="str">
            <v>Name Not Tallied - KYC Document to Loan Document/FIMO</v>
          </cell>
          <cell r="P5" t="str">
            <v>Age Not Tallied - KYC Document to Loan Document/FIMO</v>
          </cell>
          <cell r="Q5" t="str">
            <v>Bank A/c Number Not Tallied - Bank Document to Loan Document/FIMO</v>
          </cell>
          <cell r="R5" t="str">
            <v>Bank Name Not Tallied - Bank Document to Loan Document/FIMO</v>
          </cell>
          <cell r="S5" t="str">
            <v>Not Available on Accidental Insurance (AI)</v>
          </cell>
          <cell r="T5" t="str">
            <v>Not Available on All KYCs</v>
          </cell>
          <cell r="V5" t="str">
            <v>Not Available on Borrower &amp; Spouse/Nominee KYC</v>
          </cell>
          <cell r="Z5" t="str">
            <v>Associate</v>
          </cell>
          <cell r="AA5" t="str">
            <v>Resigned-Exited</v>
          </cell>
          <cell r="AB5">
            <v>3</v>
          </cell>
          <cell r="AC5" t="str">
            <v>Ring Leader Issues</v>
          </cell>
          <cell r="AG5" t="str">
            <v>CH2949</v>
          </cell>
        </row>
        <row r="6">
          <cell r="A6" t="str">
            <v>Sr. VP Approved - 5 to 10 Lakhs</v>
          </cell>
          <cell r="C6" t="str">
            <v>Field - Borrower Available</v>
          </cell>
          <cell r="D6" t="str">
            <v>Total OD Center - Loan Card Available - Not Updated</v>
          </cell>
          <cell r="F6" t="str">
            <v>New Loan</v>
          </cell>
          <cell r="G6" t="str">
            <v>Confirmed with Same Center Borrowers</v>
          </cell>
          <cell r="H6" t="str">
            <v>BQM</v>
          </cell>
          <cell r="I6" t="str">
            <v>Both the Safe Keys Handled by Single Staff</v>
          </cell>
          <cell r="J6" t="str">
            <v>KYC-1 Document Not Available - Digital KYC Available &amp; Tallied with Loan Document</v>
          </cell>
          <cell r="K6" t="str">
            <v>KYC-1 Document Not Available - Digital KYC Available &amp; Tallied with Loan Document/FIMO</v>
          </cell>
          <cell r="O6" t="str">
            <v>KYC Number Not Tallied - KYC Document to Loan Document</v>
          </cell>
          <cell r="P6" t="str">
            <v>KYC Document Not Available - Digital KYC Available &amp; Tallied with Loan Document/FIMO</v>
          </cell>
          <cell r="Q6" t="str">
            <v>Bank Holder Name Not Tallied - Bank Document to Loan Document</v>
          </cell>
          <cell r="R6" t="str">
            <v>Bank Document Not Available - Digital Bank Document Available &amp; Tallied with Loan Document/FIMO</v>
          </cell>
          <cell r="S6" t="str">
            <v>Not Available on Terms &amp; Conditions (T/C)</v>
          </cell>
          <cell r="Z6" t="str">
            <v>Associate Vice President</v>
          </cell>
          <cell r="AA6" t="str">
            <v>Terminated</v>
          </cell>
          <cell r="AB6">
            <v>4</v>
          </cell>
          <cell r="AC6" t="str">
            <v>Negative Area</v>
          </cell>
          <cell r="AG6" t="str">
            <v>CH2894</v>
          </cell>
        </row>
        <row r="7">
          <cell r="A7" t="str">
            <v>CBO Approved - Above 10 Lakhs</v>
          </cell>
          <cell r="C7" t="str">
            <v>Field - Borrower Not Available during Visit</v>
          </cell>
          <cell r="D7" t="str">
            <v>Total OD Center - Loan Card Not Available</v>
          </cell>
          <cell r="F7" t="str">
            <v>Pre-Close Loan</v>
          </cell>
          <cell r="G7" t="str">
            <v>Confirmed with Borrower Family (Borrower Not Available at Home)</v>
          </cell>
          <cell r="H7" t="str">
            <v>BQM Trainee</v>
          </cell>
          <cell r="I7" t="str">
            <v>Others (Specify in Remarks)</v>
          </cell>
          <cell r="J7" t="str">
            <v>KYC-1 Document Not Available - Digital KYC Available &amp; Tallied with Loan Document/FIMO</v>
          </cell>
          <cell r="K7" t="str">
            <v>KYC-1 Document Not Available - Digital KYC Available &amp; Not Tallied with Loan Document/FIMO (Specify in Column "U" with "/")</v>
          </cell>
          <cell r="O7" t="str">
            <v>KYC Number Not Tallied - KYC Document to Loan Document/FIMO</v>
          </cell>
          <cell r="P7" t="str">
            <v>KYC Document Not Available - Digital KYC Available &amp; Not Tallied with Loan Document/FIMO (Specify in Column "W" with "/")</v>
          </cell>
          <cell r="Q7" t="str">
            <v>Bank Holder Name Not Tallied - Bank Document to Loan Document/FIMO</v>
          </cell>
          <cell r="R7" t="str">
            <v>Bank Document Not Available - Digital Bank Document Available &amp; Not Tallied with Loan Document/FIMO (Specify in "Y" Column)</v>
          </cell>
          <cell r="S7" t="str">
            <v>Not Available on Acknowledgement of Loan Sanction (ALS)</v>
          </cell>
          <cell r="Z7" t="str">
            <v>Branch Quality Manager</v>
          </cell>
          <cell r="AA7" t="str">
            <v>Transferred</v>
          </cell>
          <cell r="AB7">
            <v>5</v>
          </cell>
          <cell r="AC7" t="str">
            <v>Commission taken by Branch Staff</v>
          </cell>
          <cell r="AG7" t="str">
            <v>CH2812</v>
          </cell>
        </row>
        <row r="8">
          <cell r="C8" t="str">
            <v>Field - Borrower Migrated</v>
          </cell>
          <cell r="D8" t="str">
            <v>Rescheduled Loan Card Not Available</v>
          </cell>
          <cell r="F8" t="str">
            <v>Collection</v>
          </cell>
          <cell r="G8" t="str">
            <v>Fake Borrower - Confirmed By Center Borrowers</v>
          </cell>
          <cell r="H8" t="str">
            <v>Cluster Manager</v>
          </cell>
          <cell r="J8" t="str">
            <v>KYC-1 Document Not Available - Digital KYC Available &amp; Not Tallied with Loan Document/FIMO (Specify in Column "U" with "/")</v>
          </cell>
          <cell r="K8" t="str">
            <v>KYC-1 Document &amp; Digital KYC Not Available</v>
          </cell>
          <cell r="O8" t="str">
            <v>Age Not Tallied - KYC Document to Loan Document</v>
          </cell>
          <cell r="P8" t="str">
            <v>KYC Document &amp; Digital KYC Not Available</v>
          </cell>
          <cell r="Q8" t="str">
            <v>Bank Name Not Tallied - Bank Document to Loan Document</v>
          </cell>
          <cell r="R8" t="str">
            <v>Bank Document &amp; Digital Bank Document Not Available</v>
          </cell>
          <cell r="S8" t="str">
            <v>Not Available on Loan Card (LC)</v>
          </cell>
          <cell r="Z8" t="str">
            <v>Branch Quality Manager Trainee</v>
          </cell>
          <cell r="AA8" t="str">
            <v>Promoted</v>
          </cell>
          <cell r="AB8">
            <v>6</v>
          </cell>
          <cell r="AC8" t="str">
            <v>Others (Mention in Observations)</v>
          </cell>
          <cell r="AG8" t="str">
            <v>CH2950</v>
          </cell>
        </row>
        <row r="9">
          <cell r="D9" t="str">
            <v>Loan Card Not Issued</v>
          </cell>
          <cell r="G9" t="str">
            <v>Staff Fraud (Provide details in FRT Annex)</v>
          </cell>
          <cell r="H9" t="str">
            <v>AVP</v>
          </cell>
          <cell r="J9" t="str">
            <v>KYC-1 Document Not Available - Digital KYC Available &amp; Not Tallied with Loan Document (Specify in Column "R" with "/")</v>
          </cell>
          <cell r="K9" t="str">
            <v>More than one Deviation (Specify in Column "U" with "/")</v>
          </cell>
          <cell r="O9" t="str">
            <v>Age Not Tallied - KYC Document to Loan Document/FIMO</v>
          </cell>
          <cell r="P9" t="str">
            <v>More than one Deviation (Specify in Column "W" with "/")</v>
          </cell>
          <cell r="Q9" t="str">
            <v>Bank Name Not Tallied - Bank Document to Loan Document/FIMO</v>
          </cell>
          <cell r="R9" t="str">
            <v>More than one Deviation (Specify in Column "Y" with "/")</v>
          </cell>
          <cell r="S9" t="str">
            <v>Not Available on LAF &amp; CSI</v>
          </cell>
          <cell r="Z9" t="str">
            <v>Branch Credit Manager</v>
          </cell>
          <cell r="AA9" t="str">
            <v>Suspended</v>
          </cell>
          <cell r="AB9">
            <v>7</v>
          </cell>
          <cell r="AG9" t="str">
            <v>CH2799</v>
          </cell>
        </row>
        <row r="10">
          <cell r="G10" t="str">
            <v>Borrower Fraud (Provide details in FRT Annex)</v>
          </cell>
          <cell r="H10" t="str">
            <v>CIA</v>
          </cell>
          <cell r="J10" t="str">
            <v>KYC-1 Document &amp; Digital KYC Not Available</v>
          </cell>
          <cell r="O10" t="str">
            <v>KYC Document Not Available - Digital KYC Available &amp; Tallied with Loan Document</v>
          </cell>
          <cell r="Q10" t="str">
            <v>Bank Document Not Available - Digital Bank Document Available &amp; Tallied with Loan Document</v>
          </cell>
          <cell r="S10" t="str">
            <v>Not Available on LAF &amp; AI</v>
          </cell>
          <cell r="Z10" t="str">
            <v>Branch Manager</v>
          </cell>
          <cell r="AA10" t="str">
            <v>Deputation</v>
          </cell>
          <cell r="AB10">
            <v>8</v>
          </cell>
          <cell r="AG10" t="str">
            <v>CH2675</v>
          </cell>
        </row>
        <row r="11">
          <cell r="H11" t="str">
            <v>ZIA</v>
          </cell>
          <cell r="J11" t="str">
            <v>More than one Deviation (Specify in Column "U" with "/")</v>
          </cell>
          <cell r="O11" t="str">
            <v>KYC Document Not Available - Digital KYC Available &amp; Tallied with Loan Document/FIMO</v>
          </cell>
          <cell r="Q11" t="str">
            <v>Bank Document Not Available - Digital Bank Document Available &amp; Tallied with Loan Document/FIMO</v>
          </cell>
          <cell r="S11" t="str">
            <v>Not Available on LAF &amp; T/C</v>
          </cell>
          <cell r="Z11" t="str">
            <v>Cluster Internal Auditor</v>
          </cell>
          <cell r="AA11" t="str">
            <v>Leave</v>
          </cell>
          <cell r="AB11">
            <v>9</v>
          </cell>
          <cell r="AG11" t="str">
            <v>CH2741</v>
          </cell>
        </row>
        <row r="12">
          <cell r="H12" t="str">
            <v>RHIA</v>
          </cell>
          <cell r="J12" t="str">
            <v>More than one Deviation (Specify in Column "R" with "/")</v>
          </cell>
          <cell r="O12" t="str">
            <v>KYC Document Not Available - Digital KYC Available &amp; Not Tallied with Loan Document (Specify in Column "R" with "/")</v>
          </cell>
          <cell r="Q12" t="str">
            <v>Bank Document Not Available - Digital Bank Document Available &amp; Not Tallied with Loan Document (Specify in "Z" Column)</v>
          </cell>
          <cell r="S12" t="str">
            <v>Not Available on LAF &amp; ALS</v>
          </cell>
          <cell r="Z12" t="str">
            <v>Cluster Manager</v>
          </cell>
          <cell r="AA12" t="str">
            <v>Others Specify in Remarks</v>
          </cell>
          <cell r="AB12">
            <v>10</v>
          </cell>
          <cell r="AG12" t="str">
            <v>CH2895</v>
          </cell>
        </row>
        <row r="13">
          <cell r="O13" t="str">
            <v>KYC Document Not Available - Digital KYC Available &amp; Not Tallied with Loan Document/FIMO (Specify in Column "W" with "/")</v>
          </cell>
          <cell r="Q13" t="str">
            <v>Bank Document Not Available - Digital Bank Document Available &amp; Not Tallied with Loan Document/FIMO (Specify in "Y" Column)</v>
          </cell>
          <cell r="S13" t="str">
            <v>Not Available on LAF &amp; LC</v>
          </cell>
          <cell r="Z13" t="str">
            <v>Credit Assistant</v>
          </cell>
          <cell r="AB13">
            <v>11</v>
          </cell>
          <cell r="AG13" t="str">
            <v>CH3011</v>
          </cell>
        </row>
        <row r="14">
          <cell r="O14" t="str">
            <v>KYC Document Not Available - Digital KYC Available &amp; Not Tallied with Loan Document/FIMO (Specify in Column "Z" with "/")</v>
          </cell>
          <cell r="Q14" t="str">
            <v>Bank Document Not Available - Digital Bank Document Available &amp; Not Tallied with Loan Document/FIMO (Specify in "AC" Column)</v>
          </cell>
          <cell r="S14" t="str">
            <v>Not Available on CSI &amp; AI</v>
          </cell>
          <cell r="Z14" t="str">
            <v>Credit Officer</v>
          </cell>
          <cell r="AB14">
            <v>12</v>
          </cell>
          <cell r="AG14" t="str">
            <v>CH3009</v>
          </cell>
        </row>
        <row r="15">
          <cell r="O15" t="str">
            <v>KYC Document &amp; Digital KYC Not Available</v>
          </cell>
          <cell r="Q15" t="str">
            <v>Bank Document &amp; Digital Bank Document Not Available</v>
          </cell>
          <cell r="S15" t="str">
            <v>Not Available on CSI &amp; T/C</v>
          </cell>
          <cell r="Z15" t="str">
            <v>Deputy Manager</v>
          </cell>
          <cell r="AB15">
            <v>13</v>
          </cell>
          <cell r="AG15" t="str">
            <v>CH2974</v>
          </cell>
        </row>
        <row r="16">
          <cell r="O16" t="str">
            <v>More than one Deviation (Specify in Column "Z" with "/")</v>
          </cell>
          <cell r="Q16" t="str">
            <v>More than one Deviation (Specify in Column "AC" with "/")</v>
          </cell>
          <cell r="S16" t="str">
            <v>Not Available on CSI &amp; ALS</v>
          </cell>
          <cell r="Z16" t="str">
            <v>Executive</v>
          </cell>
          <cell r="AB16">
            <v>14</v>
          </cell>
          <cell r="AG16" t="str">
            <v>CHGL0701</v>
          </cell>
        </row>
        <row r="17">
          <cell r="O17" t="str">
            <v>More than one Deviation (Specify in Column "W" with "/")</v>
          </cell>
          <cell r="Q17" t="str">
            <v>More than one Deviation (Specify in Column "Y" with "/")</v>
          </cell>
          <cell r="S17" t="str">
            <v>Not Available on CSI &amp; LC</v>
          </cell>
          <cell r="Z17" t="str">
            <v>Executive Trainee</v>
          </cell>
          <cell r="AB17">
            <v>15</v>
          </cell>
          <cell r="AG17" t="str">
            <v>CHGL2641</v>
          </cell>
        </row>
        <row r="18">
          <cell r="Q18" t="str">
            <v>More than one Deviation (Specify in Column "Z" with "/")</v>
          </cell>
          <cell r="S18" t="str">
            <v>Not Available on AI &amp; T/C</v>
          </cell>
          <cell r="Z18" t="str">
            <v>Executive-FICM</v>
          </cell>
          <cell r="AG18" t="str">
            <v>CH2744</v>
          </cell>
        </row>
        <row r="19">
          <cell r="S19" t="str">
            <v>Not Available on AI &amp; ALS</v>
          </cell>
          <cell r="Z19" t="str">
            <v>Manager</v>
          </cell>
          <cell r="AG19" t="str">
            <v>CHGL0403</v>
          </cell>
        </row>
        <row r="20">
          <cell r="S20" t="str">
            <v>Not Available on AI &amp; LC</v>
          </cell>
          <cell r="Z20" t="str">
            <v>Regional Head-IA</v>
          </cell>
          <cell r="AG20" t="str">
            <v>CH2666</v>
          </cell>
        </row>
        <row r="21">
          <cell r="S21" t="str">
            <v>Not Available on T/C &amp; ALS</v>
          </cell>
          <cell r="Z21" t="str">
            <v>Regional Manager</v>
          </cell>
          <cell r="AG21" t="str">
            <v>CH3101</v>
          </cell>
        </row>
        <row r="22">
          <cell r="S22" t="str">
            <v>Not Available on T/C &amp; LC</v>
          </cell>
          <cell r="Z22" t="str">
            <v>Senior Branch Manager</v>
          </cell>
          <cell r="AG22" t="str">
            <v>CHGL2180</v>
          </cell>
        </row>
        <row r="23">
          <cell r="S23" t="str">
            <v>Not Available on ALS &amp; LC</v>
          </cell>
          <cell r="Z23" t="str">
            <v>Senior Cluster Manager</v>
          </cell>
          <cell r="AG23" t="str">
            <v>CHGL0827</v>
          </cell>
        </row>
        <row r="24">
          <cell r="S24" t="str">
            <v>Not Available on LAF,CSI &amp; AI</v>
          </cell>
          <cell r="Z24" t="str">
            <v>Senior Credit Assistant</v>
          </cell>
          <cell r="AG24" t="str">
            <v>CHGL0480</v>
          </cell>
        </row>
        <row r="25">
          <cell r="S25" t="str">
            <v>Not Available on LAF,CSI &amp; T/C</v>
          </cell>
          <cell r="Z25" t="str">
            <v>Senior Credit Officer</v>
          </cell>
          <cell r="AG25" t="str">
            <v>CH2699</v>
          </cell>
        </row>
        <row r="26">
          <cell r="S26" t="str">
            <v>Not Available on LAF,CSI &amp; ALS</v>
          </cell>
          <cell r="Z26" t="str">
            <v>Senior Executive</v>
          </cell>
          <cell r="AG26" t="str">
            <v>CH2694</v>
          </cell>
        </row>
        <row r="27">
          <cell r="S27" t="str">
            <v>Not Available on LAF,CSI &amp; LC</v>
          </cell>
          <cell r="Z27" t="str">
            <v>Senior Manager</v>
          </cell>
          <cell r="AG27" t="str">
            <v>CHGL0505</v>
          </cell>
        </row>
        <row r="28">
          <cell r="S28" t="str">
            <v>Not Available on LAF,AI &amp; T/C</v>
          </cell>
          <cell r="Z28" t="str">
            <v>Senior Unit Manager</v>
          </cell>
          <cell r="AG28" t="str">
            <v>CHGL2047</v>
          </cell>
        </row>
        <row r="29">
          <cell r="S29" t="str">
            <v>Not Available on LAF,AI &amp; ALS</v>
          </cell>
          <cell r="Z29" t="str">
            <v>Senior Vice President</v>
          </cell>
          <cell r="AG29" t="str">
            <v>CH2698</v>
          </cell>
        </row>
        <row r="30">
          <cell r="S30" t="str">
            <v>Not Available on LAF,AI &amp; LC</v>
          </cell>
          <cell r="Z30" t="str">
            <v>State Manager-FICM</v>
          </cell>
          <cell r="AG30" t="str">
            <v>CH2888</v>
          </cell>
        </row>
        <row r="31">
          <cell r="S31" t="str">
            <v>Not Available on LAF,T/C &amp; ALS</v>
          </cell>
          <cell r="Z31" t="str">
            <v>Trainee Branch Manager</v>
          </cell>
          <cell r="AG31" t="str">
            <v>CHGL0418</v>
          </cell>
        </row>
        <row r="32">
          <cell r="S32" t="str">
            <v>Not Available on LAF,T/C &amp; LC</v>
          </cell>
          <cell r="Z32" t="str">
            <v>Trainee Cluster Manager</v>
          </cell>
          <cell r="AG32" t="str">
            <v>CHGL0697</v>
          </cell>
        </row>
        <row r="33">
          <cell r="S33" t="str">
            <v>Not Available on LAF,ALS &amp; LC</v>
          </cell>
          <cell r="Z33" t="str">
            <v>Trainee Credit Assistant</v>
          </cell>
          <cell r="AG33" t="str">
            <v>CHGL0400</v>
          </cell>
        </row>
        <row r="34">
          <cell r="S34" t="str">
            <v>Not Available on CSI,AI &amp; T/C</v>
          </cell>
          <cell r="Z34" t="str">
            <v>Trainee Credit Officer</v>
          </cell>
          <cell r="AG34" t="str">
            <v>CHGL2194</v>
          </cell>
        </row>
        <row r="35">
          <cell r="S35" t="str">
            <v>Not Available on CSI,AI &amp; ALS</v>
          </cell>
          <cell r="Z35" t="str">
            <v>Trainee Unit Manager</v>
          </cell>
          <cell r="AG35" t="str">
            <v>CHGL0766</v>
          </cell>
        </row>
        <row r="36">
          <cell r="S36" t="str">
            <v>Not Available on CSI,AI &amp; LC</v>
          </cell>
          <cell r="Z36" t="str">
            <v>Training Manager</v>
          </cell>
          <cell r="AG36" t="str">
            <v>CH2822</v>
          </cell>
        </row>
        <row r="37">
          <cell r="S37" t="str">
            <v>Not Available on CSI,T/C &amp; ALS</v>
          </cell>
          <cell r="Z37" t="str">
            <v>Unit Manager</v>
          </cell>
          <cell r="AG37" t="str">
            <v>CHGL0847</v>
          </cell>
        </row>
        <row r="38">
          <cell r="S38" t="str">
            <v>Not Available on CSI,T/C &amp; LC</v>
          </cell>
          <cell r="Z38" t="str">
            <v>Vice President</v>
          </cell>
          <cell r="AG38" t="str">
            <v>CH2870</v>
          </cell>
        </row>
        <row r="39">
          <cell r="S39" t="str">
            <v>Not Available on CSI,ALS &amp; LC</v>
          </cell>
          <cell r="Z39" t="str">
            <v>Zonal HR Executive</v>
          </cell>
          <cell r="AG39" t="str">
            <v>CHGL1918</v>
          </cell>
        </row>
        <row r="40">
          <cell r="S40" t="str">
            <v>Not Available on AI,T/C &amp; ALS</v>
          </cell>
          <cell r="Z40" t="str">
            <v>Zonal Internal Auditor</v>
          </cell>
          <cell r="AG40" t="str">
            <v>CH2900</v>
          </cell>
        </row>
        <row r="41">
          <cell r="S41" t="str">
            <v>Not Available on AI,T/C &amp; LC</v>
          </cell>
          <cell r="Z41" t="str">
            <v>Zonal Manager</v>
          </cell>
          <cell r="AG41" t="str">
            <v>CH2672</v>
          </cell>
        </row>
        <row r="42">
          <cell r="S42" t="str">
            <v>Not Available on T/C,ALS &amp; LC</v>
          </cell>
          <cell r="Z42" t="str">
            <v>Zonal Manager-FICM</v>
          </cell>
          <cell r="AG42" t="str">
            <v>CHGL2131</v>
          </cell>
        </row>
        <row r="43">
          <cell r="S43" t="str">
            <v>Not Available on LAF,CSI,AI &amp; T/C</v>
          </cell>
          <cell r="Z43" t="str">
            <v>Zonal Technical Assistant</v>
          </cell>
          <cell r="AG43" t="str">
            <v>CH2769</v>
          </cell>
        </row>
        <row r="44">
          <cell r="S44" t="str">
            <v>Not Available on LAF,CSI,AI &amp; ALS</v>
          </cell>
          <cell r="AG44" t="str">
            <v>CH2808</v>
          </cell>
        </row>
        <row r="45">
          <cell r="S45" t="str">
            <v>Not Available on LAF,CSI,AI &amp; LC</v>
          </cell>
          <cell r="AG45" t="str">
            <v>CH2745</v>
          </cell>
        </row>
        <row r="46">
          <cell r="S46" t="str">
            <v>Not Available on LAF,AI,T/C &amp; ALS</v>
          </cell>
          <cell r="AG46" t="str">
            <v>CHGL2137</v>
          </cell>
        </row>
        <row r="47">
          <cell r="S47" t="str">
            <v>Not Available on LAF,AI,T/C &amp; LC</v>
          </cell>
          <cell r="AG47" t="str">
            <v>CHGL2073</v>
          </cell>
        </row>
        <row r="48">
          <cell r="S48" t="str">
            <v>Not Available on LAF,T/C,ALS &amp; LC</v>
          </cell>
          <cell r="AG48" t="str">
            <v>CH2701</v>
          </cell>
        </row>
        <row r="49">
          <cell r="S49" t="str">
            <v>Not Available on CSI,AI,T/C &amp; ALS</v>
          </cell>
          <cell r="AG49" t="str">
            <v>CH2908</v>
          </cell>
        </row>
        <row r="50">
          <cell r="S50" t="str">
            <v>Not Available on CSI,AI,T/C &amp; LC</v>
          </cell>
          <cell r="AG50" t="str">
            <v>CHGL2398</v>
          </cell>
        </row>
        <row r="51">
          <cell r="S51" t="str">
            <v>Not Available on CSI,T/C,ALS &amp; LC</v>
          </cell>
          <cell r="AG51" t="str">
            <v>CH2676</v>
          </cell>
        </row>
        <row r="52">
          <cell r="S52" t="str">
            <v>Not Available on AI,T/C,ALS &amp; LC</v>
          </cell>
          <cell r="AG52" t="str">
            <v>CH2688</v>
          </cell>
        </row>
        <row r="53">
          <cell r="S53" t="str">
            <v>Not Available on LAF,CSI,AI,T/C &amp; ALS</v>
          </cell>
          <cell r="AG53" t="str">
            <v>CH2726</v>
          </cell>
        </row>
        <row r="54">
          <cell r="S54" t="str">
            <v>Not Available on LAF,CSI,AI,T/C &amp; LC</v>
          </cell>
          <cell r="AG54" t="str">
            <v>CH2677</v>
          </cell>
        </row>
        <row r="55">
          <cell r="S55" t="str">
            <v>Not Available on CSI,AI,T/C,ALS &amp; LC</v>
          </cell>
          <cell r="AG55" t="str">
            <v>CHGL0903</v>
          </cell>
        </row>
        <row r="56">
          <cell r="S56" t="str">
            <v>Not Available on Total Loan Document</v>
          </cell>
          <cell r="AG56" t="str">
            <v>CH2770</v>
          </cell>
        </row>
        <row r="57">
          <cell r="AG57" t="str">
            <v>CHGL0611</v>
          </cell>
        </row>
        <row r="58">
          <cell r="AG58" t="str">
            <v>CHGL0781</v>
          </cell>
        </row>
        <row r="59">
          <cell r="AG59" t="str">
            <v>CH2737</v>
          </cell>
        </row>
        <row r="60">
          <cell r="AG60" t="str">
            <v>CHGL2046</v>
          </cell>
        </row>
        <row r="61">
          <cell r="AG61" t="str">
            <v>CHGL2136</v>
          </cell>
        </row>
        <row r="62">
          <cell r="AG62" t="str">
            <v>CH2889</v>
          </cell>
        </row>
        <row r="63">
          <cell r="AG63" t="str">
            <v>CHGL2244</v>
          </cell>
        </row>
        <row r="64">
          <cell r="AG64" t="str">
            <v>CHGL0416</v>
          </cell>
        </row>
        <row r="65">
          <cell r="AG65" t="str">
            <v>CH2972</v>
          </cell>
        </row>
        <row r="66">
          <cell r="AG66" t="str">
            <v>CHGL0402</v>
          </cell>
        </row>
        <row r="67">
          <cell r="AG67" t="str">
            <v>CH2746</v>
          </cell>
        </row>
        <row r="68">
          <cell r="AG68" t="str">
            <v>CHGL2138</v>
          </cell>
        </row>
        <row r="69">
          <cell r="AG69" t="str">
            <v>CHGL2614</v>
          </cell>
        </row>
        <row r="70">
          <cell r="AG70" t="str">
            <v>CH2887</v>
          </cell>
        </row>
        <row r="71">
          <cell r="AG71" t="str">
            <v>CHGL2074</v>
          </cell>
        </row>
        <row r="72">
          <cell r="AG72" t="str">
            <v>CHGL0504</v>
          </cell>
        </row>
        <row r="73">
          <cell r="AG73" t="str">
            <v>CHGL0846</v>
          </cell>
        </row>
        <row r="74">
          <cell r="AG74" t="str">
            <v>JH3201</v>
          </cell>
        </row>
        <row r="75">
          <cell r="AG75" t="str">
            <v>JH1057</v>
          </cell>
        </row>
        <row r="76">
          <cell r="AG76" t="str">
            <v>JH2703</v>
          </cell>
        </row>
        <row r="77">
          <cell r="AG77" t="str">
            <v>JH2674</v>
          </cell>
        </row>
        <row r="78">
          <cell r="AG78" t="str">
            <v>JHGL2627</v>
          </cell>
        </row>
        <row r="79">
          <cell r="AG79" t="str">
            <v>JH2990</v>
          </cell>
        </row>
        <row r="80">
          <cell r="AG80" t="str">
            <v>JHGL2624</v>
          </cell>
        </row>
        <row r="81">
          <cell r="AG81" t="str">
            <v>JHGL2045</v>
          </cell>
        </row>
        <row r="82">
          <cell r="AG82" t="str">
            <v>JH2998</v>
          </cell>
        </row>
        <row r="83">
          <cell r="AG83" t="str">
            <v>JH2717</v>
          </cell>
        </row>
        <row r="84">
          <cell r="AG84" t="str">
            <v>JHGL2124</v>
          </cell>
        </row>
        <row r="85">
          <cell r="AG85" t="str">
            <v>JHGL2625</v>
          </cell>
        </row>
        <row r="86">
          <cell r="AG86" t="str">
            <v>JH2929</v>
          </cell>
        </row>
        <row r="87">
          <cell r="AG87" t="str">
            <v>JHGL2636</v>
          </cell>
        </row>
        <row r="88">
          <cell r="AG88" t="str">
            <v>JH3532</v>
          </cell>
        </row>
        <row r="89">
          <cell r="AG89" t="str">
            <v>JH2668</v>
          </cell>
        </row>
        <row r="90">
          <cell r="AG90" t="str">
            <v>JHGL2111</v>
          </cell>
        </row>
        <row r="91">
          <cell r="AG91" t="str">
            <v>JHGL2112</v>
          </cell>
        </row>
        <row r="92">
          <cell r="AG92" t="str">
            <v>JH3100</v>
          </cell>
        </row>
        <row r="93">
          <cell r="AG93" t="str">
            <v>JH2660</v>
          </cell>
        </row>
        <row r="94">
          <cell r="AG94" t="str">
            <v>JH2993</v>
          </cell>
        </row>
        <row r="95">
          <cell r="AG95" t="str">
            <v>JH2679</v>
          </cell>
        </row>
        <row r="96">
          <cell r="AG96" t="str">
            <v>JH3052</v>
          </cell>
        </row>
        <row r="97">
          <cell r="AG97" t="str">
            <v>JH2720</v>
          </cell>
        </row>
        <row r="98">
          <cell r="AG98" t="str">
            <v>JH2997</v>
          </cell>
        </row>
        <row r="99">
          <cell r="AG99" t="str">
            <v>JHGL1715</v>
          </cell>
        </row>
        <row r="100">
          <cell r="AG100" t="str">
            <v>JHGL1772</v>
          </cell>
        </row>
        <row r="101">
          <cell r="AG101" t="str">
            <v>JH2659</v>
          </cell>
        </row>
        <row r="102">
          <cell r="AG102" t="str">
            <v>JH2729</v>
          </cell>
        </row>
        <row r="103">
          <cell r="AG103" t="str">
            <v>JH3097</v>
          </cell>
        </row>
        <row r="104">
          <cell r="AG104" t="str">
            <v>JH2680</v>
          </cell>
        </row>
        <row r="105">
          <cell r="AG105" t="str">
            <v>JH2867</v>
          </cell>
        </row>
        <row r="106">
          <cell r="AG106" t="str">
            <v>JH3471</v>
          </cell>
        </row>
        <row r="107">
          <cell r="AG107" t="str">
            <v>JH2707</v>
          </cell>
        </row>
        <row r="108">
          <cell r="AG108" t="str">
            <v>JH2646</v>
          </cell>
        </row>
        <row r="109">
          <cell r="AG109" t="str">
            <v>JH2678</v>
          </cell>
        </row>
        <row r="110">
          <cell r="AG110" t="str">
            <v>JHGL1386</v>
          </cell>
        </row>
        <row r="111">
          <cell r="AG111" t="str">
            <v>JH3064</v>
          </cell>
        </row>
        <row r="112">
          <cell r="AG112" t="str">
            <v>JHGL1191</v>
          </cell>
        </row>
        <row r="113">
          <cell r="AG113" t="str">
            <v>JH3531</v>
          </cell>
        </row>
        <row r="114">
          <cell r="AG114" t="str">
            <v>JH2665</v>
          </cell>
        </row>
        <row r="115">
          <cell r="AG115" t="str">
            <v>JH3066</v>
          </cell>
        </row>
        <row r="116">
          <cell r="AG116" t="str">
            <v>JH3360</v>
          </cell>
        </row>
        <row r="117">
          <cell r="AG117" t="str">
            <v>JH3088</v>
          </cell>
        </row>
        <row r="118">
          <cell r="AG118" t="str">
            <v>JH2928</v>
          </cell>
        </row>
        <row r="119">
          <cell r="AG119" t="str">
            <v>JH3234</v>
          </cell>
        </row>
        <row r="120">
          <cell r="AG120" t="str">
            <v>JH2723</v>
          </cell>
        </row>
        <row r="121">
          <cell r="AG121" t="str">
            <v>JH2700</v>
          </cell>
        </row>
        <row r="122">
          <cell r="AG122" t="str">
            <v>JH2681</v>
          </cell>
        </row>
        <row r="123">
          <cell r="AG123" t="str">
            <v>JH2921</v>
          </cell>
        </row>
        <row r="124">
          <cell r="AG124" t="str">
            <v>ORGL0291</v>
          </cell>
        </row>
        <row r="125">
          <cell r="AG125" t="str">
            <v>ORGL1088</v>
          </cell>
        </row>
        <row r="126">
          <cell r="AG126" t="str">
            <v>OR2751</v>
          </cell>
        </row>
        <row r="127">
          <cell r="AG127" t="str">
            <v>ORGL1452</v>
          </cell>
        </row>
        <row r="128">
          <cell r="AG128" t="str">
            <v>OR2713</v>
          </cell>
        </row>
        <row r="129">
          <cell r="AG129" t="str">
            <v>ORGL0574</v>
          </cell>
        </row>
        <row r="130">
          <cell r="AG130" t="str">
            <v>ORGL0399</v>
          </cell>
        </row>
        <row r="131">
          <cell r="AG131" t="str">
            <v>OR2682</v>
          </cell>
        </row>
        <row r="132">
          <cell r="AG132" t="str">
            <v>ORGL0685</v>
          </cell>
        </row>
        <row r="133">
          <cell r="AG133" t="str">
            <v>OR2956</v>
          </cell>
        </row>
        <row r="134">
          <cell r="AG134" t="str">
            <v>OR3106</v>
          </cell>
        </row>
        <row r="135">
          <cell r="AG135" t="str">
            <v>ORGL0628</v>
          </cell>
        </row>
        <row r="136">
          <cell r="AG136" t="str">
            <v>OR2791</v>
          </cell>
        </row>
        <row r="137">
          <cell r="AG137" t="str">
            <v>ORGL0439</v>
          </cell>
        </row>
        <row r="138">
          <cell r="AG138" t="str">
            <v>OR2790</v>
          </cell>
        </row>
        <row r="139">
          <cell r="AG139" t="str">
            <v>ORGL0329</v>
          </cell>
        </row>
        <row r="140">
          <cell r="AG140" t="str">
            <v>OR2727</v>
          </cell>
        </row>
        <row r="141">
          <cell r="AG141" t="str">
            <v>OR2686</v>
          </cell>
        </row>
        <row r="142">
          <cell r="AG142" t="str">
            <v>OR2939</v>
          </cell>
        </row>
        <row r="143">
          <cell r="AG143" t="str">
            <v>ORGL0424</v>
          </cell>
        </row>
        <row r="144">
          <cell r="AG144" t="str">
            <v>ORGL0783</v>
          </cell>
        </row>
        <row r="145">
          <cell r="AG145" t="str">
            <v>OR2814</v>
          </cell>
        </row>
        <row r="146">
          <cell r="AG146" t="str">
            <v>OR2917</v>
          </cell>
        </row>
        <row r="147">
          <cell r="AG147" t="str">
            <v>OR2663</v>
          </cell>
        </row>
        <row r="148">
          <cell r="AG148" t="str">
            <v>ORGL0782</v>
          </cell>
        </row>
        <row r="149">
          <cell r="AG149" t="str">
            <v>ORGL1517</v>
          </cell>
        </row>
        <row r="150">
          <cell r="AG150" t="str">
            <v>ORGL0235</v>
          </cell>
        </row>
        <row r="151">
          <cell r="AG151" t="str">
            <v>ORGL0234</v>
          </cell>
        </row>
        <row r="152">
          <cell r="AG152" t="str">
            <v>OR2687</v>
          </cell>
        </row>
        <row r="153">
          <cell r="AG153" t="str">
            <v>OR2781</v>
          </cell>
        </row>
        <row r="154">
          <cell r="AG154" t="str">
            <v>OR2661</v>
          </cell>
        </row>
        <row r="155">
          <cell r="AG155" t="str">
            <v>ORGL0600</v>
          </cell>
        </row>
        <row r="156">
          <cell r="AG156" t="str">
            <v>OR2759</v>
          </cell>
        </row>
        <row r="157">
          <cell r="AG157" t="str">
            <v>ORGL0541</v>
          </cell>
        </row>
        <row r="158">
          <cell r="AG158" t="str">
            <v>OR3103</v>
          </cell>
        </row>
        <row r="159">
          <cell r="AG159" t="str">
            <v>OR1176</v>
          </cell>
        </row>
        <row r="160">
          <cell r="AG160" t="str">
            <v>ORGL0557</v>
          </cell>
        </row>
        <row r="161">
          <cell r="AG161" t="str">
            <v>OR2732</v>
          </cell>
        </row>
        <row r="162">
          <cell r="AG162" t="str">
            <v>ORGL0542</v>
          </cell>
        </row>
        <row r="163">
          <cell r="AG163" t="str">
            <v>ORGL1447</v>
          </cell>
        </row>
        <row r="164">
          <cell r="AG164" t="str">
            <v>OR2857</v>
          </cell>
        </row>
        <row r="165">
          <cell r="AG165" t="str">
            <v>ORGL0584</v>
          </cell>
        </row>
        <row r="166">
          <cell r="AG166" t="str">
            <v>OR3111</v>
          </cell>
        </row>
        <row r="167">
          <cell r="AG167" t="str">
            <v>ORGL2635</v>
          </cell>
        </row>
        <row r="168">
          <cell r="AG168" t="str">
            <v>OR2883</v>
          </cell>
        </row>
        <row r="169">
          <cell r="AG169" t="str">
            <v>ORGL1564</v>
          </cell>
        </row>
        <row r="170">
          <cell r="AG170" t="str">
            <v>OR2704</v>
          </cell>
        </row>
        <row r="171">
          <cell r="AG171" t="str">
            <v>OR2916</v>
          </cell>
        </row>
        <row r="172">
          <cell r="AG172" t="str">
            <v>OR3107</v>
          </cell>
        </row>
        <row r="173">
          <cell r="AG173" t="str">
            <v>ORGL1448</v>
          </cell>
        </row>
        <row r="174">
          <cell r="AG174" t="str">
            <v>ORGL0686</v>
          </cell>
        </row>
        <row r="175">
          <cell r="AG175" t="str">
            <v>OR0851</v>
          </cell>
        </row>
        <row r="176">
          <cell r="AG176" t="str">
            <v>OR2655</v>
          </cell>
        </row>
        <row r="177">
          <cell r="AG177" t="str">
            <v>ORGL0463</v>
          </cell>
        </row>
        <row r="178">
          <cell r="AG178" t="str">
            <v>ORGL1008</v>
          </cell>
        </row>
        <row r="179">
          <cell r="AG179" t="str">
            <v>OR3108</v>
          </cell>
        </row>
        <row r="180">
          <cell r="AG180" t="str">
            <v>OR2706</v>
          </cell>
        </row>
        <row r="181">
          <cell r="AG181" t="str">
            <v>OR1616</v>
          </cell>
        </row>
        <row r="182">
          <cell r="AG182" t="str">
            <v>OR2758</v>
          </cell>
        </row>
        <row r="183">
          <cell r="AG183" t="str">
            <v>ORGL2631</v>
          </cell>
        </row>
        <row r="184">
          <cell r="AG184" t="str">
            <v>OR2992</v>
          </cell>
        </row>
        <row r="185">
          <cell r="AG185" t="str">
            <v>ORGL0949</v>
          </cell>
        </row>
        <row r="186">
          <cell r="AG186" t="str">
            <v>ORGL0594</v>
          </cell>
        </row>
        <row r="187">
          <cell r="AG187" t="str">
            <v>ORGL1002</v>
          </cell>
        </row>
        <row r="188">
          <cell r="AG188" t="str">
            <v>OR3109</v>
          </cell>
        </row>
        <row r="189">
          <cell r="AG189" t="str">
            <v>ORGL0917</v>
          </cell>
        </row>
        <row r="190">
          <cell r="AG190" t="str">
            <v>OR3110</v>
          </cell>
        </row>
        <row r="191">
          <cell r="AG191" t="str">
            <v>OR3105</v>
          </cell>
        </row>
        <row r="192">
          <cell r="AG192" t="str">
            <v>ORGL1009</v>
          </cell>
        </row>
        <row r="193">
          <cell r="AG193" t="str">
            <v>ORGL0398</v>
          </cell>
        </row>
        <row r="194">
          <cell r="AG194" t="str">
            <v>OR2763</v>
          </cell>
        </row>
        <row r="195">
          <cell r="AG195" t="str">
            <v>ORGL1187</v>
          </cell>
        </row>
        <row r="196">
          <cell r="AG196" t="str">
            <v>ORGL2615</v>
          </cell>
        </row>
        <row r="197">
          <cell r="AG197" t="str">
            <v>ORGL0544</v>
          </cell>
        </row>
        <row r="198">
          <cell r="AG198" t="str">
            <v>ORGL2211</v>
          </cell>
        </row>
        <row r="199">
          <cell r="AG199" t="str">
            <v>OR3007</v>
          </cell>
        </row>
        <row r="200">
          <cell r="AG200" t="str">
            <v>OR2673</v>
          </cell>
        </row>
        <row r="201">
          <cell r="AG201" t="str">
            <v>OR0378</v>
          </cell>
        </row>
        <row r="202">
          <cell r="AG202" t="str">
            <v>OR0636</v>
          </cell>
        </row>
        <row r="203">
          <cell r="AG203" t="str">
            <v>OR2714</v>
          </cell>
        </row>
        <row r="204">
          <cell r="AG204" t="str">
            <v>OR3842</v>
          </cell>
        </row>
        <row r="205">
          <cell r="AG205" t="str">
            <v>ORGL0397</v>
          </cell>
        </row>
        <row r="206">
          <cell r="AG206" t="str">
            <v>OR3249</v>
          </cell>
        </row>
        <row r="207">
          <cell r="AG207" t="str">
            <v>ORGL1186</v>
          </cell>
        </row>
        <row r="208">
          <cell r="AG208" t="str">
            <v>OR2877</v>
          </cell>
        </row>
        <row r="209">
          <cell r="AG209" t="str">
            <v>ORGL0376</v>
          </cell>
        </row>
        <row r="210">
          <cell r="AG210" t="str">
            <v>ORGL0637</v>
          </cell>
        </row>
        <row r="211">
          <cell r="AG211" t="str">
            <v>ORGL0333</v>
          </cell>
        </row>
        <row r="212">
          <cell r="AG212" t="str">
            <v>OR0534</v>
          </cell>
        </row>
        <row r="213">
          <cell r="AG213" t="str">
            <v>ORGL1333</v>
          </cell>
        </row>
        <row r="214">
          <cell r="AG214" t="str">
            <v>OR2766</v>
          </cell>
        </row>
        <row r="215">
          <cell r="AG215" t="str">
            <v>OR3130</v>
          </cell>
        </row>
        <row r="216">
          <cell r="AG216" t="str">
            <v>OR2913</v>
          </cell>
        </row>
        <row r="217">
          <cell r="AG217" t="str">
            <v>OR2669</v>
          </cell>
        </row>
        <row r="218">
          <cell r="AG218" t="str">
            <v>OR1719</v>
          </cell>
        </row>
        <row r="219">
          <cell r="AG219" t="str">
            <v>ORGL0429</v>
          </cell>
        </row>
        <row r="220">
          <cell r="AG220" t="str">
            <v>ORGL0332</v>
          </cell>
        </row>
        <row r="221">
          <cell r="AG221" t="str">
            <v>ORGL0837</v>
          </cell>
        </row>
        <row r="222">
          <cell r="AG222" t="str">
            <v>OR1334</v>
          </cell>
        </row>
        <row r="223">
          <cell r="AG223" t="str">
            <v>ORGL0328</v>
          </cell>
        </row>
        <row r="224">
          <cell r="AG224" t="str">
            <v>ORGL0413</v>
          </cell>
        </row>
        <row r="225">
          <cell r="AG225" t="str">
            <v>OR3116</v>
          </cell>
        </row>
        <row r="226">
          <cell r="AG226" t="str">
            <v>ORGL1040</v>
          </cell>
        </row>
        <row r="227">
          <cell r="AG227" t="str">
            <v>OR2909</v>
          </cell>
        </row>
        <row r="228">
          <cell r="AG228" t="str">
            <v>OR2831</v>
          </cell>
        </row>
        <row r="229">
          <cell r="AG229" t="str">
            <v>ORGL1842</v>
          </cell>
        </row>
        <row r="230">
          <cell r="AG230" t="str">
            <v>ORGL0396</v>
          </cell>
        </row>
        <row r="231">
          <cell r="AG231" t="str">
            <v>ORGL1329</v>
          </cell>
        </row>
        <row r="232">
          <cell r="AG232" t="str">
            <v>OR3255</v>
          </cell>
        </row>
        <row r="233">
          <cell r="AG233" t="str">
            <v>OR2915</v>
          </cell>
        </row>
        <row r="234">
          <cell r="AG234" t="str">
            <v>OR2733</v>
          </cell>
        </row>
        <row r="235">
          <cell r="AG235" t="str">
            <v>ORGL1717</v>
          </cell>
        </row>
        <row r="236">
          <cell r="AG236" t="str">
            <v>OR3104</v>
          </cell>
        </row>
        <row r="237">
          <cell r="AG237" t="str">
            <v>OR2914</v>
          </cell>
        </row>
        <row r="238">
          <cell r="AG238" t="str">
            <v>OR2709</v>
          </cell>
        </row>
        <row r="239">
          <cell r="AG239" t="str">
            <v>ORGL0412</v>
          </cell>
        </row>
        <row r="240">
          <cell r="AG240" t="str">
            <v>ORGL0687</v>
          </cell>
        </row>
        <row r="241">
          <cell r="AG241" t="str">
            <v>ORGL0849</v>
          </cell>
        </row>
        <row r="242">
          <cell r="AG242" t="str">
            <v>OR2878</v>
          </cell>
        </row>
        <row r="243">
          <cell r="AG243" t="str">
            <v>ORGL0635</v>
          </cell>
        </row>
        <row r="244">
          <cell r="AG244" t="str">
            <v>ORGL0821</v>
          </cell>
        </row>
        <row r="245">
          <cell r="AG245" t="str">
            <v>OR2670</v>
          </cell>
        </row>
        <row r="246">
          <cell r="AG246" t="str">
            <v>ORGL0558</v>
          </cell>
        </row>
        <row r="247">
          <cell r="AG247" t="str">
            <v>ORGL1105</v>
          </cell>
        </row>
        <row r="248">
          <cell r="AG248" t="str">
            <v>OR2750</v>
          </cell>
        </row>
        <row r="249">
          <cell r="AG249" t="str">
            <v>ORGL2630</v>
          </cell>
        </row>
        <row r="250">
          <cell r="AG250" t="str">
            <v>ORGL1733</v>
          </cell>
        </row>
        <row r="251">
          <cell r="AG251" t="str">
            <v>OR2761</v>
          </cell>
        </row>
        <row r="252">
          <cell r="AG252" t="str">
            <v>ORGL0666</v>
          </cell>
        </row>
        <row r="253">
          <cell r="AG253" t="str">
            <v>OR2782</v>
          </cell>
        </row>
        <row r="254">
          <cell r="AG254" t="str">
            <v>ORGL0543</v>
          </cell>
        </row>
        <row r="255">
          <cell r="AG255" t="str">
            <v>ORGL0838</v>
          </cell>
        </row>
        <row r="256">
          <cell r="AG256" t="str">
            <v>ORGL0601</v>
          </cell>
        </row>
        <row r="257">
          <cell r="AG257" t="str">
            <v>ORGL1010</v>
          </cell>
        </row>
        <row r="258">
          <cell r="AG258" t="str">
            <v>ORGL2212</v>
          </cell>
        </row>
        <row r="259">
          <cell r="AG259" t="str">
            <v>ORGL1011</v>
          </cell>
        </row>
        <row r="260">
          <cell r="AG260" t="str">
            <v>OR1444</v>
          </cell>
        </row>
        <row r="261">
          <cell r="AG261" t="str">
            <v>OR1192</v>
          </cell>
        </row>
        <row r="262">
          <cell r="AG262" t="str">
            <v>OR2629</v>
          </cell>
        </row>
        <row r="263">
          <cell r="AG263" t="str">
            <v>OR2805</v>
          </cell>
        </row>
        <row r="264">
          <cell r="AG264" t="str">
            <v>ORGL0707</v>
          </cell>
        </row>
        <row r="265">
          <cell r="AG265" t="str">
            <v>ORGL0735</v>
          </cell>
        </row>
        <row r="266">
          <cell r="AG266" t="str">
            <v>OR2760</v>
          </cell>
        </row>
        <row r="267">
          <cell r="AG267" t="str">
            <v>ORGL0561</v>
          </cell>
        </row>
        <row r="268">
          <cell r="AG268" t="str">
            <v>ORGL2632</v>
          </cell>
        </row>
        <row r="269">
          <cell r="AG269" t="str">
            <v>OR3219</v>
          </cell>
        </row>
        <row r="270">
          <cell r="AG270" t="str">
            <v>ORGL0464</v>
          </cell>
        </row>
        <row r="271">
          <cell r="AG271" t="str">
            <v>OR2736</v>
          </cell>
        </row>
        <row r="272">
          <cell r="AG272" t="str">
            <v>ORGL0560</v>
          </cell>
        </row>
        <row r="273">
          <cell r="AG273" t="str">
            <v>ORGL1104</v>
          </cell>
        </row>
        <row r="274">
          <cell r="AG274" t="str">
            <v>ORGL2640</v>
          </cell>
        </row>
        <row r="275">
          <cell r="AG275" t="str">
            <v>ORGL0734</v>
          </cell>
        </row>
        <row r="276">
          <cell r="AG276" t="str">
            <v>ORGL0563</v>
          </cell>
        </row>
        <row r="277">
          <cell r="AG277" t="str">
            <v>ORGL2626</v>
          </cell>
        </row>
        <row r="278">
          <cell r="AG278" t="str">
            <v>ORGL0848</v>
          </cell>
        </row>
        <row r="279">
          <cell r="AG279" t="str">
            <v>OR2757</v>
          </cell>
        </row>
        <row r="280">
          <cell r="AG280" t="str">
            <v>ORGL0784</v>
          </cell>
        </row>
        <row r="281">
          <cell r="AG281" t="str">
            <v>UP2938</v>
          </cell>
        </row>
        <row r="282">
          <cell r="AG282" t="str">
            <v>UP2952</v>
          </cell>
        </row>
        <row r="283">
          <cell r="AG283" t="str">
            <v>UP2841</v>
          </cell>
        </row>
        <row r="284">
          <cell r="AG284" t="str">
            <v>UP2856</v>
          </cell>
        </row>
        <row r="285">
          <cell r="AG285" t="str">
            <v>WB3716</v>
          </cell>
        </row>
        <row r="286">
          <cell r="AG286" t="str">
            <v>WB3822</v>
          </cell>
        </row>
        <row r="287">
          <cell r="AG287" t="str">
            <v>WB3713</v>
          </cell>
        </row>
        <row r="288">
          <cell r="AG288" t="str">
            <v>WB3808</v>
          </cell>
        </row>
        <row r="289">
          <cell r="AG289" t="str">
            <v>WB3799</v>
          </cell>
        </row>
        <row r="290">
          <cell r="AG290" t="str">
            <v>WB3814</v>
          </cell>
        </row>
        <row r="291">
          <cell r="AG291" t="str">
            <v>WB3805</v>
          </cell>
        </row>
        <row r="292">
          <cell r="AG292" t="str">
            <v>WB3641</v>
          </cell>
        </row>
        <row r="293">
          <cell r="AG293" t="str">
            <v>WB3815</v>
          </cell>
        </row>
        <row r="294">
          <cell r="AG294" t="str">
            <v>WB3804</v>
          </cell>
        </row>
        <row r="295">
          <cell r="AG295" t="str">
            <v>WB3807</v>
          </cell>
        </row>
        <row r="296">
          <cell r="AG296" t="str">
            <v>WB3798</v>
          </cell>
        </row>
        <row r="297">
          <cell r="AG297" t="str">
            <v>WB3534</v>
          </cell>
        </row>
        <row r="298">
          <cell r="AG298" t="str">
            <v>WB3825</v>
          </cell>
        </row>
        <row r="299">
          <cell r="AG299" t="str">
            <v>WB3800</v>
          </cell>
        </row>
        <row r="300">
          <cell r="AG300" t="str">
            <v>WB3538</v>
          </cell>
        </row>
        <row r="301">
          <cell r="AG301" t="str">
            <v>WB3640</v>
          </cell>
        </row>
        <row r="302">
          <cell r="AG302" t="str">
            <v>WB3715</v>
          </cell>
        </row>
        <row r="303">
          <cell r="AG303" t="str">
            <v>WB3801</v>
          </cell>
        </row>
        <row r="304">
          <cell r="AG304" t="str">
            <v>WB2797</v>
          </cell>
        </row>
        <row r="305">
          <cell r="AG305" t="str">
            <v>WB3018</v>
          </cell>
        </row>
        <row r="306">
          <cell r="AG306" t="str">
            <v>WB3019</v>
          </cell>
        </row>
        <row r="307">
          <cell r="AG307" t="str">
            <v>WB3821</v>
          </cell>
        </row>
        <row r="308">
          <cell r="AG308" t="str">
            <v>WB3824</v>
          </cell>
        </row>
        <row r="309">
          <cell r="AG309" t="str">
            <v>WB3823</v>
          </cell>
        </row>
        <row r="310">
          <cell r="AG310" t="str">
            <v>WB3712</v>
          </cell>
        </row>
        <row r="311">
          <cell r="AG311" t="str">
            <v>WB3802</v>
          </cell>
        </row>
        <row r="312">
          <cell r="AG312" t="str">
            <v>WB3816</v>
          </cell>
        </row>
        <row r="313">
          <cell r="AG313" t="str">
            <v>WB3836</v>
          </cell>
        </row>
        <row r="314">
          <cell r="AG314" t="str">
            <v>WB3837</v>
          </cell>
        </row>
        <row r="315">
          <cell r="AG315" t="str">
            <v>WB3838</v>
          </cell>
        </row>
        <row r="316">
          <cell r="AG316" t="str">
            <v>WB3722</v>
          </cell>
        </row>
        <row r="317">
          <cell r="AG317" t="str">
            <v>WB3721</v>
          </cell>
        </row>
        <row r="318">
          <cell r="AG318" t="str">
            <v>WB3717</v>
          </cell>
        </row>
        <row r="319">
          <cell r="AG319" t="str">
            <v>WB3813</v>
          </cell>
        </row>
        <row r="320">
          <cell r="AG320" t="str">
            <v>WB3806</v>
          </cell>
        </row>
        <row r="321">
          <cell r="AG321" t="str">
            <v>WB3536</v>
          </cell>
        </row>
        <row r="322">
          <cell r="AG322" t="str">
            <v>WB3826</v>
          </cell>
        </row>
        <row r="323">
          <cell r="AG323" t="str">
            <v>WB3537</v>
          </cell>
        </row>
        <row r="324">
          <cell r="AG324" t="str">
            <v>WB3535</v>
          </cell>
        </row>
        <row r="325">
          <cell r="AG325" t="str">
            <v>WB3639</v>
          </cell>
        </row>
        <row r="326">
          <cell r="AG326" t="str">
            <v>WB3539</v>
          </cell>
        </row>
        <row r="327">
          <cell r="AG327" t="str">
            <v>WB3369</v>
          </cell>
        </row>
        <row r="328">
          <cell r="AG328" t="str">
            <v>WB3719</v>
          </cell>
        </row>
        <row r="329">
          <cell r="AG329" t="str">
            <v>WB3370</v>
          </cell>
        </row>
        <row r="330">
          <cell r="AG330" t="str">
            <v>WB3839</v>
          </cell>
        </row>
        <row r="331">
          <cell r="AG331" t="str">
            <v>WB3718</v>
          </cell>
        </row>
        <row r="332">
          <cell r="AG332" t="str">
            <v>WB3714</v>
          </cell>
        </row>
        <row r="333">
          <cell r="AG333" t="str">
            <v>WB3840</v>
          </cell>
        </row>
        <row r="334">
          <cell r="AG334" t="str">
            <v>WB3720</v>
          </cell>
        </row>
        <row r="335">
          <cell r="AG335" t="str">
            <v>WB3033</v>
          </cell>
        </row>
        <row r="336">
          <cell r="AG336" t="str">
            <v>WB3530</v>
          </cell>
        </row>
        <row r="337">
          <cell r="AG337" t="str">
            <v>WB2868</v>
          </cell>
        </row>
        <row r="338">
          <cell r="AG338" t="str">
            <v>WB3021</v>
          </cell>
        </row>
        <row r="339">
          <cell r="AG339" t="str">
            <v>WB2927</v>
          </cell>
        </row>
        <row r="340">
          <cell r="AG340" t="str">
            <v>WB2903</v>
          </cell>
        </row>
        <row r="341">
          <cell r="AG341" t="str">
            <v>WB2896</v>
          </cell>
        </row>
        <row r="342">
          <cell r="AG342" t="str">
            <v>WB2735</v>
          </cell>
        </row>
        <row r="343">
          <cell r="AG343" t="str">
            <v>WB2743</v>
          </cell>
        </row>
        <row r="344">
          <cell r="AG344" t="str">
            <v>WB2798</v>
          </cell>
        </row>
        <row r="345">
          <cell r="AG345" t="str">
            <v>BH3031</v>
          </cell>
        </row>
        <row r="346">
          <cell r="AG346" t="str">
            <v>BH3632</v>
          </cell>
        </row>
        <row r="347">
          <cell r="AG347" t="str">
            <v>BH3633</v>
          </cell>
        </row>
        <row r="348">
          <cell r="AG348" t="str">
            <v>BH3650</v>
          </cell>
        </row>
        <row r="349">
          <cell r="AG349" t="str">
            <v>BH3832</v>
          </cell>
        </row>
        <row r="350">
          <cell r="AG350" t="str">
            <v>BH2876</v>
          </cell>
        </row>
        <row r="351">
          <cell r="AG351" t="str">
            <v>BH3474</v>
          </cell>
        </row>
        <row r="352">
          <cell r="AG352" t="str">
            <v>BR3257</v>
          </cell>
        </row>
        <row r="353">
          <cell r="AG353" t="str">
            <v>BH3433</v>
          </cell>
        </row>
        <row r="354">
          <cell r="AG354" t="str">
            <v>BH3827</v>
          </cell>
        </row>
        <row r="355">
          <cell r="AG355" t="str">
            <v>BH3654</v>
          </cell>
        </row>
        <row r="356">
          <cell r="AG356" t="str">
            <v>BH3680</v>
          </cell>
        </row>
        <row r="357">
          <cell r="AG357" t="str">
            <v>BH3649</v>
          </cell>
        </row>
        <row r="358">
          <cell r="AG358" t="str">
            <v>BH3577</v>
          </cell>
        </row>
        <row r="359">
          <cell r="AG359" t="str">
            <v>BH3582</v>
          </cell>
        </row>
        <row r="360">
          <cell r="AG360" t="str">
            <v>BH3648</v>
          </cell>
        </row>
        <row r="361">
          <cell r="AG361" t="str">
            <v>BH3655</v>
          </cell>
        </row>
        <row r="362">
          <cell r="AG362" t="str">
            <v>BH3857</v>
          </cell>
        </row>
        <row r="363">
          <cell r="AG363" t="str">
            <v>BH3858</v>
          </cell>
        </row>
        <row r="364">
          <cell r="AG364" t="str">
            <v>BH3829</v>
          </cell>
        </row>
        <row r="365">
          <cell r="AG365" t="str">
            <v>BH3830</v>
          </cell>
        </row>
        <row r="366">
          <cell r="AG366" t="str">
            <v>BH3280</v>
          </cell>
        </row>
        <row r="367">
          <cell r="AG367" t="str">
            <v>BH3833</v>
          </cell>
        </row>
        <row r="368">
          <cell r="AG368" t="str">
            <v>BH3240</v>
          </cell>
        </row>
        <row r="369">
          <cell r="AG369" t="str">
            <v>BH3834</v>
          </cell>
        </row>
        <row r="370">
          <cell r="AG370" t="str">
            <v>BH3281</v>
          </cell>
        </row>
        <row r="371">
          <cell r="AG371" t="str">
            <v>BH3581</v>
          </cell>
        </row>
        <row r="372">
          <cell r="AG372" t="str">
            <v>BH3653</v>
          </cell>
        </row>
        <row r="373">
          <cell r="AG373" t="str">
            <v>BH3828</v>
          </cell>
        </row>
        <row r="374">
          <cell r="AG374" t="str">
            <v>BH3856</v>
          </cell>
        </row>
        <row r="375">
          <cell r="AG375" t="str">
            <v>BH3820</v>
          </cell>
        </row>
        <row r="376">
          <cell r="AG376" t="str">
            <v>BH3761</v>
          </cell>
        </row>
        <row r="377">
          <cell r="AG377" t="str">
            <v>BH3620</v>
          </cell>
        </row>
        <row r="378">
          <cell r="AG378" t="str">
            <v>BH3625</v>
          </cell>
        </row>
        <row r="379">
          <cell r="AG379" t="str">
            <v>BH3757</v>
          </cell>
        </row>
        <row r="380">
          <cell r="AG380" t="str">
            <v>BH3759</v>
          </cell>
        </row>
        <row r="381">
          <cell r="AG381" t="str">
            <v>BH3758</v>
          </cell>
        </row>
        <row r="382">
          <cell r="AG382" t="str">
            <v>BH3760</v>
          </cell>
        </row>
        <row r="383">
          <cell r="AG383" t="str">
            <v>BH3763</v>
          </cell>
        </row>
        <row r="384">
          <cell r="AG384" t="str">
            <v>BH3762</v>
          </cell>
        </row>
        <row r="385">
          <cell r="AG385" t="str">
            <v>BH3764</v>
          </cell>
        </row>
        <row r="386">
          <cell r="AG386" t="str">
            <v>BH3789</v>
          </cell>
        </row>
        <row r="387">
          <cell r="AG387" t="str">
            <v>BH3769</v>
          </cell>
        </row>
        <row r="388">
          <cell r="AG388" t="str">
            <v>BH3770</v>
          </cell>
        </row>
        <row r="389">
          <cell r="AG389" t="str">
            <v>BH3736</v>
          </cell>
        </row>
        <row r="390">
          <cell r="AG390" t="str">
            <v>BH3785</v>
          </cell>
        </row>
        <row r="391">
          <cell r="AG391" t="str">
            <v>BH3786</v>
          </cell>
        </row>
        <row r="392">
          <cell r="AG392" t="str">
            <v>BH3765</v>
          </cell>
        </row>
        <row r="393">
          <cell r="AG393" t="str">
            <v>BH3790</v>
          </cell>
        </row>
        <row r="394">
          <cell r="AG394" t="str">
            <v>BH3818</v>
          </cell>
        </row>
        <row r="395">
          <cell r="AG395" t="str">
            <v>BH3819</v>
          </cell>
        </row>
        <row r="396">
          <cell r="AG396" t="str">
            <v>BH3768</v>
          </cell>
        </row>
        <row r="397">
          <cell r="AG397" t="str">
            <v>BH3787</v>
          </cell>
        </row>
        <row r="398">
          <cell r="AG398" t="str">
            <v>BH3788</v>
          </cell>
        </row>
        <row r="399">
          <cell r="AG399" t="str">
            <v>BH3766</v>
          </cell>
        </row>
        <row r="400">
          <cell r="AG400" t="str">
            <v>BH3767</v>
          </cell>
        </row>
        <row r="401">
          <cell r="AG401" t="str">
            <v>BH3781</v>
          </cell>
        </row>
        <row r="402">
          <cell r="AG402" t="str">
            <v>BH3791</v>
          </cell>
        </row>
        <row r="403">
          <cell r="AG403" t="str">
            <v>BH3783</v>
          </cell>
        </row>
        <row r="404">
          <cell r="AG404" t="str">
            <v>BH3782</v>
          </cell>
        </row>
        <row r="405">
          <cell r="AG405" t="str">
            <v>BH3784</v>
          </cell>
        </row>
        <row r="406">
          <cell r="AG406" t="str">
            <v>BH3792</v>
          </cell>
        </row>
        <row r="407">
          <cell r="AG407" t="str">
            <v>BH2885</v>
          </cell>
        </row>
        <row r="408">
          <cell r="AG408" t="str">
            <v>BH3579</v>
          </cell>
        </row>
        <row r="409">
          <cell r="AG409" t="str">
            <v>BH2869</v>
          </cell>
        </row>
        <row r="410">
          <cell r="AG410" t="str">
            <v>BH3035</v>
          </cell>
        </row>
        <row r="411">
          <cell r="AG411" t="str">
            <v>BH3560</v>
          </cell>
        </row>
        <row r="412">
          <cell r="AG412" t="str">
            <v>BH2986</v>
          </cell>
        </row>
        <row r="413">
          <cell r="AG413" t="str">
            <v>BH3574</v>
          </cell>
        </row>
        <row r="414">
          <cell r="AG414" t="str">
            <v>BH3576</v>
          </cell>
        </row>
        <row r="415">
          <cell r="AG415" t="str">
            <v>BH2748</v>
          </cell>
        </row>
        <row r="416">
          <cell r="AG416" t="str">
            <v>BH2983</v>
          </cell>
        </row>
        <row r="417">
          <cell r="AG417" t="str">
            <v>BH3036</v>
          </cell>
        </row>
        <row r="418">
          <cell r="AG418" t="str">
            <v>BH3567</v>
          </cell>
        </row>
        <row r="419">
          <cell r="AG419" t="str">
            <v>BH3566</v>
          </cell>
        </row>
        <row r="420">
          <cell r="AG420" t="str">
            <v>BH2904</v>
          </cell>
        </row>
        <row r="421">
          <cell r="AG421" t="str">
            <v>BH2931</v>
          </cell>
        </row>
        <row r="422">
          <cell r="AG422" t="str">
            <v>BH2932</v>
          </cell>
        </row>
        <row r="423">
          <cell r="AG423" t="str">
            <v>BH2933</v>
          </cell>
        </row>
        <row r="424">
          <cell r="AG424" t="str">
            <v>BH3555</v>
          </cell>
        </row>
        <row r="425">
          <cell r="AG425" t="str">
            <v>BH3657</v>
          </cell>
        </row>
        <row r="426">
          <cell r="AG426" t="str">
            <v>BH3616</v>
          </cell>
        </row>
        <row r="427">
          <cell r="AG427" t="str">
            <v>BH3617</v>
          </cell>
        </row>
        <row r="428">
          <cell r="AG428" t="str">
            <v>BH3656</v>
          </cell>
        </row>
        <row r="429">
          <cell r="AG429" t="str">
            <v>BH3646</v>
          </cell>
        </row>
        <row r="430">
          <cell r="AG430" t="str">
            <v>BH3647</v>
          </cell>
        </row>
        <row r="431">
          <cell r="AG431" t="str">
            <v>BH3619</v>
          </cell>
        </row>
        <row r="432">
          <cell r="AG432" t="str">
            <v>BH3627</v>
          </cell>
        </row>
        <row r="433">
          <cell r="AG433" t="str">
            <v>BH3629</v>
          </cell>
        </row>
        <row r="434">
          <cell r="AG434" t="str">
            <v>BH3565</v>
          </cell>
        </row>
        <row r="435">
          <cell r="AG435" t="str">
            <v>BH2683</v>
          </cell>
        </row>
        <row r="436">
          <cell r="AG436" t="str">
            <v>BH3098</v>
          </cell>
        </row>
        <row r="437">
          <cell r="AG437" t="str">
            <v>BH2716</v>
          </cell>
        </row>
        <row r="438">
          <cell r="AG438" t="str">
            <v>BH3568</v>
          </cell>
        </row>
        <row r="439">
          <cell r="AG439" t="str">
            <v>BH2828</v>
          </cell>
        </row>
        <row r="440">
          <cell r="AG440" t="str">
            <v>BH3235</v>
          </cell>
        </row>
        <row r="441">
          <cell r="AG441" t="str">
            <v>BH3236</v>
          </cell>
        </row>
        <row r="442">
          <cell r="AG442" t="str">
            <v>BH2817</v>
          </cell>
        </row>
        <row r="443">
          <cell r="AG443" t="str">
            <v>BH3553</v>
          </cell>
        </row>
        <row r="444">
          <cell r="AG444" t="str">
            <v>BH2684</v>
          </cell>
        </row>
        <row r="445">
          <cell r="AG445" t="str">
            <v>BH3570</v>
          </cell>
        </row>
        <row r="446">
          <cell r="AG446" t="str">
            <v>BH3572</v>
          </cell>
        </row>
        <row r="447">
          <cell r="AG447" t="str">
            <v>BH3202</v>
          </cell>
        </row>
        <row r="448">
          <cell r="AG448" t="str">
            <v>BH3063</v>
          </cell>
        </row>
        <row r="449">
          <cell r="AG449" t="str">
            <v>BH3564</v>
          </cell>
        </row>
        <row r="450">
          <cell r="AG450" t="str">
            <v>BH3585</v>
          </cell>
        </row>
        <row r="451">
          <cell r="AG451" t="str">
            <v>BH3095</v>
          </cell>
        </row>
        <row r="452">
          <cell r="AG452" t="str">
            <v>BH2749</v>
          </cell>
        </row>
        <row r="453">
          <cell r="AG453" t="str">
            <v>BH3350</v>
          </cell>
        </row>
        <row r="454">
          <cell r="AG454" t="str">
            <v>BH2827</v>
          </cell>
        </row>
        <row r="455">
          <cell r="AG455" t="str">
            <v>BH3735</v>
          </cell>
        </row>
        <row r="456">
          <cell r="AG456" t="str">
            <v>BH3661</v>
          </cell>
        </row>
        <row r="457">
          <cell r="AG457" t="str">
            <v>BH3636</v>
          </cell>
        </row>
        <row r="458">
          <cell r="AG458" t="str">
            <v>BH3561</v>
          </cell>
        </row>
        <row r="459">
          <cell r="AG459" t="str">
            <v>BH3562</v>
          </cell>
        </row>
        <row r="460">
          <cell r="AG460" t="str">
            <v>BH3434</v>
          </cell>
        </row>
        <row r="461">
          <cell r="AG461" t="str">
            <v>BH3556</v>
          </cell>
        </row>
        <row r="462">
          <cell r="AG462" t="str">
            <v>BH3050</v>
          </cell>
        </row>
        <row r="463">
          <cell r="AG463" t="str">
            <v>BH3383</v>
          </cell>
        </row>
        <row r="464">
          <cell r="AG464" t="str">
            <v>BH3286</v>
          </cell>
        </row>
        <row r="465">
          <cell r="AG465" t="str">
            <v>BH3349</v>
          </cell>
        </row>
        <row r="466">
          <cell r="AG466" t="str">
            <v>BH2985</v>
          </cell>
        </row>
        <row r="467">
          <cell r="AG467" t="str">
            <v>BH2906</v>
          </cell>
        </row>
        <row r="468">
          <cell r="AG468" t="str">
            <v>BH2925</v>
          </cell>
        </row>
        <row r="469">
          <cell r="AG469" t="str">
            <v>BH3659</v>
          </cell>
        </row>
        <row r="470">
          <cell r="AG470" t="str">
            <v>BH3660</v>
          </cell>
        </row>
        <row r="471">
          <cell r="AG471" t="str">
            <v>BH3023</v>
          </cell>
        </row>
        <row r="472">
          <cell r="AG472" t="str">
            <v>BH2907</v>
          </cell>
        </row>
        <row r="473">
          <cell r="AG473" t="str">
            <v>BH3118</v>
          </cell>
        </row>
        <row r="474">
          <cell r="AG474" t="str">
            <v>BH2926</v>
          </cell>
        </row>
        <row r="475">
          <cell r="AG475" t="str">
            <v>BH3237</v>
          </cell>
        </row>
        <row r="476">
          <cell r="AG476" t="str">
            <v>BH3638</v>
          </cell>
        </row>
        <row r="477">
          <cell r="AG477" t="str">
            <v>BH3637</v>
          </cell>
        </row>
        <row r="478">
          <cell r="AG478" t="str">
            <v>BH3499</v>
          </cell>
        </row>
        <row r="479">
          <cell r="AG479" t="str">
            <v>BH3498</v>
          </cell>
        </row>
        <row r="480">
          <cell r="AG480" t="str">
            <v>BH3497</v>
          </cell>
        </row>
        <row r="481">
          <cell r="AG481" t="str">
            <v>BH3580</v>
          </cell>
        </row>
        <row r="482">
          <cell r="AG482" t="str">
            <v>BH3571</v>
          </cell>
        </row>
        <row r="483">
          <cell r="AG483" t="str">
            <v>BH3662</v>
          </cell>
        </row>
        <row r="484">
          <cell r="AG484" t="str">
            <v>BH3663</v>
          </cell>
        </row>
        <row r="485">
          <cell r="AG485" t="str">
            <v>BH3855</v>
          </cell>
        </row>
        <row r="486">
          <cell r="AG486" t="str">
            <v>BH3854</v>
          </cell>
        </row>
        <row r="487">
          <cell r="AG487" t="str">
            <v>BH3831</v>
          </cell>
        </row>
        <row r="488">
          <cell r="AG488" t="str">
            <v>BH3681</v>
          </cell>
        </row>
        <row r="489">
          <cell r="AG489" t="str">
            <v>BH3046</v>
          </cell>
        </row>
        <row r="490">
          <cell r="AG490" t="str">
            <v>BH3022</v>
          </cell>
        </row>
        <row r="491">
          <cell r="AG491" t="str">
            <v>BH3037</v>
          </cell>
        </row>
        <row r="492">
          <cell r="AG492" t="str">
            <v>BH3473</v>
          </cell>
        </row>
        <row r="493">
          <cell r="AG493" t="str">
            <v>BH3738</v>
          </cell>
        </row>
        <row r="494">
          <cell r="AG494" t="str">
            <v>BH3739</v>
          </cell>
        </row>
        <row r="495">
          <cell r="AG495" t="str">
            <v>BH3573</v>
          </cell>
        </row>
        <row r="496">
          <cell r="AG496" t="str">
            <v>BH3420</v>
          </cell>
        </row>
        <row r="497">
          <cell r="AG497" t="str">
            <v>BH3421</v>
          </cell>
        </row>
        <row r="498">
          <cell r="AG498" t="str">
            <v>BH3423</v>
          </cell>
        </row>
        <row r="499">
          <cell r="AG499" t="str">
            <v>BH3419</v>
          </cell>
        </row>
        <row r="500">
          <cell r="AG500" t="str">
            <v>BH3682</v>
          </cell>
        </row>
        <row r="501">
          <cell r="AG501" t="str">
            <v>BH3734</v>
          </cell>
        </row>
        <row r="502">
          <cell r="AG502" t="str">
            <v>BH3631</v>
          </cell>
        </row>
        <row r="503">
          <cell r="AG503" t="str">
            <v>BH3628</v>
          </cell>
        </row>
        <row r="504">
          <cell r="AG504" t="str">
            <v>BH3623</v>
          </cell>
        </row>
        <row r="505">
          <cell r="AG505" t="str">
            <v>BH3624</v>
          </cell>
        </row>
        <row r="506">
          <cell r="AG506" t="str">
            <v>BH3634</v>
          </cell>
        </row>
        <row r="507">
          <cell r="AG507" t="str">
            <v>BH3621</v>
          </cell>
        </row>
        <row r="508">
          <cell r="AG508" t="str">
            <v>BH3500</v>
          </cell>
        </row>
        <row r="509">
          <cell r="AG509" t="str">
            <v>BH3284</v>
          </cell>
        </row>
        <row r="510">
          <cell r="AG510" t="str">
            <v>BH3283</v>
          </cell>
        </row>
        <row r="511">
          <cell r="AG511" t="str">
            <v>BH3285</v>
          </cell>
        </row>
        <row r="512">
          <cell r="AG512" t="str">
            <v>BH3432</v>
          </cell>
        </row>
        <row r="513">
          <cell r="AG513" t="str">
            <v>BH3552</v>
          </cell>
        </row>
        <row r="514">
          <cell r="AG514" t="str">
            <v>BH3618</v>
          </cell>
        </row>
        <row r="515">
          <cell r="AG515" t="str">
            <v>BH3626</v>
          </cell>
        </row>
        <row r="516">
          <cell r="AG516" t="str">
            <v>BH3495</v>
          </cell>
        </row>
        <row r="517">
          <cell r="AG517" t="str">
            <v>BH3496</v>
          </cell>
        </row>
        <row r="518">
          <cell r="AG518" t="str">
            <v>BH3494</v>
          </cell>
        </row>
        <row r="519">
          <cell r="AG519" t="str">
            <v>BH2930</v>
          </cell>
        </row>
        <row r="520">
          <cell r="AG520" t="str">
            <v>BH3264</v>
          </cell>
        </row>
        <row r="521">
          <cell r="AG521" t="str">
            <v>BH3584</v>
          </cell>
        </row>
        <row r="522">
          <cell r="AG522" t="str">
            <v>BH3563</v>
          </cell>
        </row>
        <row r="523">
          <cell r="AG523" t="str">
            <v>BH3472</v>
          </cell>
        </row>
        <row r="524">
          <cell r="AG524" t="str">
            <v>BH3125</v>
          </cell>
        </row>
        <row r="525">
          <cell r="AG525" t="str">
            <v>BH2984</v>
          </cell>
        </row>
        <row r="526">
          <cell r="AG526" t="str">
            <v>BH3645</v>
          </cell>
        </row>
        <row r="527">
          <cell r="AG527" t="str">
            <v>BH3554</v>
          </cell>
        </row>
        <row r="528">
          <cell r="AG528" t="str">
            <v>BH3630</v>
          </cell>
        </row>
        <row r="529">
          <cell r="AG529" t="str">
            <v>BH3583</v>
          </cell>
        </row>
        <row r="530">
          <cell r="AG530" t="str">
            <v>BH3034</v>
          </cell>
        </row>
        <row r="531">
          <cell r="AG531" t="str">
            <v>BH3575</v>
          </cell>
        </row>
        <row r="532">
          <cell r="AG532" t="str">
            <v>BH3024</v>
          </cell>
        </row>
        <row r="533">
          <cell r="AG533" t="str">
            <v>BH3084</v>
          </cell>
        </row>
        <row r="534">
          <cell r="AG534" t="str">
            <v>BH3679</v>
          </cell>
        </row>
        <row r="535">
          <cell r="AG535" t="str">
            <v>BH3737</v>
          </cell>
        </row>
        <row r="536">
          <cell r="AG536" t="str">
            <v>BH3658</v>
          </cell>
        </row>
        <row r="537">
          <cell r="AG537" t="str">
            <v>BH3644</v>
          </cell>
        </row>
        <row r="538">
          <cell r="AG538" t="str">
            <v>BH2685</v>
          </cell>
        </row>
        <row r="539">
          <cell r="AG539" t="str">
            <v>BH3578</v>
          </cell>
        </row>
        <row r="540">
          <cell r="AG540" t="str">
            <v>BH3282</v>
          </cell>
        </row>
        <row r="541">
          <cell r="AG541" t="str">
            <v>BH3030</v>
          </cell>
        </row>
        <row r="542">
          <cell r="AG542" t="str">
            <v>BH2886</v>
          </cell>
        </row>
        <row r="543">
          <cell r="AG543" t="str">
            <v>BH3635</v>
          </cell>
        </row>
        <row r="544">
          <cell r="AG544" t="str">
            <v>BH3569</v>
          </cell>
        </row>
        <row r="545">
          <cell r="AG545" t="str">
            <v>BH3622</v>
          </cell>
        </row>
        <row r="546">
          <cell r="AG546" t="str">
            <v>BH3085</v>
          </cell>
        </row>
        <row r="547">
          <cell r="AG547" t="str">
            <v>BH3431</v>
          </cell>
        </row>
        <row r="548">
          <cell r="AG548" t="str">
            <v>BH3422</v>
          </cell>
        </row>
        <row r="549">
          <cell r="AG549" t="str">
            <v>GR2940</v>
          </cell>
        </row>
        <row r="550">
          <cell r="AG550" t="str">
            <v>GRGL1769</v>
          </cell>
        </row>
        <row r="551">
          <cell r="AG551" t="str">
            <v>GR3251</v>
          </cell>
        </row>
        <row r="552">
          <cell r="AG552" t="str">
            <v>GR3250</v>
          </cell>
        </row>
        <row r="553">
          <cell r="AG553" t="str">
            <v>GRGL1347</v>
          </cell>
        </row>
        <row r="554">
          <cell r="AG554" t="str">
            <v>GRGL2118</v>
          </cell>
        </row>
        <row r="555">
          <cell r="AG555" t="str">
            <v>GRGL2184</v>
          </cell>
        </row>
        <row r="556">
          <cell r="AG556" t="str">
            <v>GR1767</v>
          </cell>
        </row>
        <row r="557">
          <cell r="AG557" t="str">
            <v>GRGL2060</v>
          </cell>
        </row>
        <row r="558">
          <cell r="AG558" t="str">
            <v>GR3206</v>
          </cell>
        </row>
        <row r="559">
          <cell r="AG559" t="str">
            <v>GR3208</v>
          </cell>
        </row>
        <row r="560">
          <cell r="AG560" t="str">
            <v>GR3642</v>
          </cell>
        </row>
        <row r="561">
          <cell r="AG561" t="str">
            <v>GR3211</v>
          </cell>
        </row>
        <row r="562">
          <cell r="AG562" t="str">
            <v>GR2980</v>
          </cell>
        </row>
        <row r="563">
          <cell r="AG563" t="str">
            <v>GR3205</v>
          </cell>
        </row>
        <row r="564">
          <cell r="AG564" t="str">
            <v>GR3025</v>
          </cell>
        </row>
        <row r="565">
          <cell r="AG565" t="str">
            <v>GR2945</v>
          </cell>
        </row>
        <row r="566">
          <cell r="AG566" t="str">
            <v>GR3199</v>
          </cell>
        </row>
        <row r="567">
          <cell r="AG567" t="str">
            <v>GR3604</v>
          </cell>
        </row>
        <row r="568">
          <cell r="AG568" t="str">
            <v>GR3675</v>
          </cell>
        </row>
        <row r="569">
          <cell r="AG569" t="str">
            <v>GR3261</v>
          </cell>
        </row>
        <row r="570">
          <cell r="AG570" t="str">
            <v>GR2824</v>
          </cell>
        </row>
        <row r="571">
          <cell r="AG571" t="str">
            <v>GR3065</v>
          </cell>
        </row>
        <row r="572">
          <cell r="AG572" t="str">
            <v>GR3533</v>
          </cell>
        </row>
        <row r="573">
          <cell r="AG573" t="str">
            <v>GR3092</v>
          </cell>
        </row>
        <row r="574">
          <cell r="AG574" t="str">
            <v>GR3262</v>
          </cell>
        </row>
        <row r="575">
          <cell r="AG575" t="str">
            <v>GR3061</v>
          </cell>
        </row>
        <row r="576">
          <cell r="AG576" t="str">
            <v>GR2667</v>
          </cell>
        </row>
        <row r="577">
          <cell r="AG577" t="str">
            <v>GRGL2121</v>
          </cell>
        </row>
        <row r="578">
          <cell r="AG578" t="str">
            <v>GR2893</v>
          </cell>
        </row>
        <row r="579">
          <cell r="AG579" t="str">
            <v>GRGL1765</v>
          </cell>
        </row>
        <row r="580">
          <cell r="AG580" t="str">
            <v>GR2898</v>
          </cell>
        </row>
        <row r="581">
          <cell r="AG581" t="str">
            <v>GR3091</v>
          </cell>
        </row>
        <row r="582">
          <cell r="AG582" t="str">
            <v>GRGL2059</v>
          </cell>
        </row>
        <row r="583">
          <cell r="AG583" t="str">
            <v>GRGL1486</v>
          </cell>
        </row>
        <row r="584">
          <cell r="AG584" t="str">
            <v>GR2837</v>
          </cell>
        </row>
        <row r="585">
          <cell r="AG585" t="str">
            <v>GRGL1768</v>
          </cell>
        </row>
        <row r="586">
          <cell r="AG586" t="str">
            <v>GR2973</v>
          </cell>
        </row>
        <row r="587">
          <cell r="AG587" t="str">
            <v>GR1764</v>
          </cell>
        </row>
        <row r="588">
          <cell r="AG588" t="str">
            <v>GR3260</v>
          </cell>
        </row>
        <row r="589">
          <cell r="AG589" t="str">
            <v>GR3083</v>
          </cell>
        </row>
        <row r="590">
          <cell r="AG590" t="str">
            <v>GR2671</v>
          </cell>
        </row>
        <row r="591">
          <cell r="AG591" t="str">
            <v>GR2978</v>
          </cell>
        </row>
        <row r="592">
          <cell r="AG592" t="str">
            <v>GR2981</v>
          </cell>
        </row>
        <row r="593">
          <cell r="AG593" t="str">
            <v>GR2979</v>
          </cell>
        </row>
        <row r="594">
          <cell r="AG594" t="str">
            <v>GR3204</v>
          </cell>
        </row>
        <row r="595">
          <cell r="AG595" t="str">
            <v>GR2942</v>
          </cell>
        </row>
        <row r="596">
          <cell r="AG596" t="str">
            <v>GR2971</v>
          </cell>
        </row>
        <row r="597">
          <cell r="AG597" t="str">
            <v>GRGL2122</v>
          </cell>
        </row>
        <row r="598">
          <cell r="AG598" t="str">
            <v>GR2836</v>
          </cell>
        </row>
        <row r="599">
          <cell r="AG599" t="str">
            <v>GR2943</v>
          </cell>
        </row>
        <row r="600">
          <cell r="AG600" t="str">
            <v>GR3207</v>
          </cell>
        </row>
        <row r="601">
          <cell r="AG601" t="str">
            <v>GR2731</v>
          </cell>
        </row>
        <row r="602">
          <cell r="AG602" t="str">
            <v>GR2730</v>
          </cell>
        </row>
        <row r="603">
          <cell r="AG603" t="str">
            <v>GR3209</v>
          </cell>
        </row>
        <row r="604">
          <cell r="AG604" t="str">
            <v>GRGL1659</v>
          </cell>
        </row>
        <row r="605">
          <cell r="AG605" t="str">
            <v>GRGL1482</v>
          </cell>
        </row>
        <row r="606">
          <cell r="AG606" t="str">
            <v>GRGL2119</v>
          </cell>
        </row>
        <row r="607">
          <cell r="AG607" t="str">
            <v>GRGL1557</v>
          </cell>
        </row>
        <row r="608">
          <cell r="AG608" t="str">
            <v>HR3212</v>
          </cell>
        </row>
        <row r="609">
          <cell r="AG609" t="str">
            <v>HR3540</v>
          </cell>
        </row>
        <row r="610">
          <cell r="AG610" t="str">
            <v>HR3117</v>
          </cell>
        </row>
        <row r="611">
          <cell r="AG611" t="str">
            <v>HR3389</v>
          </cell>
        </row>
        <row r="612">
          <cell r="AG612" t="str">
            <v>HR3244</v>
          </cell>
        </row>
        <row r="613">
          <cell r="AG613" t="str">
            <v>HR3121</v>
          </cell>
        </row>
        <row r="614">
          <cell r="AG614" t="str">
            <v>HR3213</v>
          </cell>
        </row>
        <row r="615">
          <cell r="AG615" t="str">
            <v>HR3210</v>
          </cell>
        </row>
        <row r="616">
          <cell r="AG616" t="str">
            <v>HR3241</v>
          </cell>
        </row>
        <row r="617">
          <cell r="AG617" t="str">
            <v>HR3242</v>
          </cell>
        </row>
        <row r="618">
          <cell r="AG618" t="str">
            <v>HR3541</v>
          </cell>
        </row>
        <row r="619">
          <cell r="AG619" t="str">
            <v>HR3501</v>
          </cell>
        </row>
        <row r="620">
          <cell r="AG620" t="str">
            <v>HR3094</v>
          </cell>
        </row>
        <row r="621">
          <cell r="AG621" t="str">
            <v>HR3243</v>
          </cell>
        </row>
        <row r="622">
          <cell r="AG622" t="str">
            <v>HR3612</v>
          </cell>
        </row>
        <row r="623">
          <cell r="AG623" t="str">
            <v>HP3611</v>
          </cell>
        </row>
        <row r="624">
          <cell r="AG624" t="str">
            <v>MP3069</v>
          </cell>
        </row>
        <row r="625">
          <cell r="AG625" t="str">
            <v>MPGL1226</v>
          </cell>
        </row>
        <row r="626">
          <cell r="AG626" t="str">
            <v>MP2901</v>
          </cell>
        </row>
        <row r="627">
          <cell r="AG627" t="str">
            <v>MPGL0761</v>
          </cell>
        </row>
        <row r="628">
          <cell r="AG628" t="str">
            <v>MP2842</v>
          </cell>
        </row>
        <row r="629">
          <cell r="AG629" t="str">
            <v>MPGL0844</v>
          </cell>
        </row>
        <row r="630">
          <cell r="AG630" t="str">
            <v>MPGL0807</v>
          </cell>
        </row>
        <row r="631">
          <cell r="AG631" t="str">
            <v>MPGL0843</v>
          </cell>
        </row>
        <row r="632">
          <cell r="AG632" t="str">
            <v>MP2849</v>
          </cell>
        </row>
        <row r="633">
          <cell r="AG633" t="str">
            <v>MPGL0626</v>
          </cell>
        </row>
        <row r="634">
          <cell r="AG634" t="str">
            <v>MPGL0712</v>
          </cell>
        </row>
        <row r="635">
          <cell r="AG635" t="str">
            <v>MPGL0778</v>
          </cell>
        </row>
        <row r="636">
          <cell r="AG636" t="str">
            <v>MPGL1353</v>
          </cell>
        </row>
        <row r="637">
          <cell r="AG637" t="str">
            <v>MPGL0679</v>
          </cell>
        </row>
        <row r="638">
          <cell r="AG638" t="str">
            <v>MP1286</v>
          </cell>
        </row>
        <row r="639">
          <cell r="AG639" t="str">
            <v>MPGL1409</v>
          </cell>
        </row>
        <row r="640">
          <cell r="AG640" t="str">
            <v>MPGL2193</v>
          </cell>
        </row>
        <row r="641">
          <cell r="AG641" t="str">
            <v>MP2840</v>
          </cell>
        </row>
        <row r="642">
          <cell r="AG642" t="str">
            <v>MPGL2056</v>
          </cell>
        </row>
        <row r="643">
          <cell r="AG643" t="str">
            <v>MPGL1288</v>
          </cell>
        </row>
        <row r="644">
          <cell r="AG644" t="str">
            <v>MPGL0434</v>
          </cell>
        </row>
        <row r="645">
          <cell r="AG645" t="str">
            <v>MPGL0514</v>
          </cell>
        </row>
        <row r="646">
          <cell r="AG646" t="str">
            <v>MP0540</v>
          </cell>
        </row>
        <row r="647">
          <cell r="AG647" t="str">
            <v>MPGL0405</v>
          </cell>
        </row>
        <row r="648">
          <cell r="AG648" t="str">
            <v>MPGL1916</v>
          </cell>
        </row>
        <row r="649">
          <cell r="AG649" t="str">
            <v>MPGL0869</v>
          </cell>
        </row>
        <row r="650">
          <cell r="AG650" t="str">
            <v>MPGL2070</v>
          </cell>
        </row>
        <row r="651">
          <cell r="AG651" t="str">
            <v>MPGL2071</v>
          </cell>
        </row>
        <row r="652">
          <cell r="AG652" t="str">
            <v>MPGL0820</v>
          </cell>
        </row>
        <row r="653">
          <cell r="AG653" t="str">
            <v>MPGL1762</v>
          </cell>
        </row>
        <row r="654">
          <cell r="AG654" t="str">
            <v>MP2848</v>
          </cell>
        </row>
        <row r="655">
          <cell r="AG655" t="str">
            <v>MPGL0576</v>
          </cell>
        </row>
        <row r="656">
          <cell r="AG656" t="str">
            <v>MPGL1295</v>
          </cell>
        </row>
        <row r="657">
          <cell r="AG657" t="str">
            <v>MPGL0441</v>
          </cell>
        </row>
        <row r="658">
          <cell r="AG658" t="str">
            <v>MP3751</v>
          </cell>
        </row>
        <row r="659">
          <cell r="AG659" t="str">
            <v>MPGL0934</v>
          </cell>
        </row>
        <row r="660">
          <cell r="AG660" t="str">
            <v>MP3348</v>
          </cell>
        </row>
        <row r="661">
          <cell r="AG661" t="str">
            <v>MPGL1914</v>
          </cell>
        </row>
        <row r="662">
          <cell r="AG662" t="str">
            <v>UP3752</v>
          </cell>
        </row>
        <row r="663">
          <cell r="AG663" t="str">
            <v>MPGL0933</v>
          </cell>
        </row>
        <row r="664">
          <cell r="AG664" t="str">
            <v>MP2719</v>
          </cell>
        </row>
        <row r="665">
          <cell r="AG665" t="str">
            <v>MPGL0932</v>
          </cell>
        </row>
        <row r="666">
          <cell r="AG666" t="str">
            <v>MP2050</v>
          </cell>
        </row>
        <row r="667">
          <cell r="AG667" t="str">
            <v>MP3803</v>
          </cell>
        </row>
        <row r="668">
          <cell r="AG668" t="str">
            <v>MPGL1410</v>
          </cell>
        </row>
        <row r="669">
          <cell r="AG669" t="str">
            <v>MP2987</v>
          </cell>
        </row>
        <row r="670">
          <cell r="AG670" t="str">
            <v>MPGL2049</v>
          </cell>
        </row>
        <row r="671">
          <cell r="AG671" t="str">
            <v>MP2830</v>
          </cell>
        </row>
        <row r="672">
          <cell r="AG672" t="str">
            <v>MPGL1287</v>
          </cell>
        </row>
        <row r="673">
          <cell r="AG673" t="str">
            <v>MP3203</v>
          </cell>
        </row>
        <row r="674">
          <cell r="AG674" t="str">
            <v>MP2902</v>
          </cell>
        </row>
        <row r="675">
          <cell r="AG675" t="str">
            <v>MPGL1428</v>
          </cell>
        </row>
        <row r="676">
          <cell r="AG676" t="str">
            <v>MPGL1351</v>
          </cell>
        </row>
        <row r="677">
          <cell r="AG677" t="str">
            <v>MP3072</v>
          </cell>
        </row>
        <row r="678">
          <cell r="AG678" t="str">
            <v>MPGL0408</v>
          </cell>
        </row>
        <row r="679">
          <cell r="AG679" t="str">
            <v>MP2695</v>
          </cell>
        </row>
        <row r="680">
          <cell r="AG680" t="str">
            <v>MPGL0875</v>
          </cell>
        </row>
        <row r="681">
          <cell r="AG681" t="str">
            <v>MP2912</v>
          </cell>
        </row>
        <row r="682">
          <cell r="AG682" t="str">
            <v>MPGL0404</v>
          </cell>
        </row>
        <row r="683">
          <cell r="AG683" t="str">
            <v>MPGL0629</v>
          </cell>
        </row>
        <row r="684">
          <cell r="AG684" t="str">
            <v>MPGL0395</v>
          </cell>
        </row>
        <row r="685">
          <cell r="AG685" t="str">
            <v>MPGL0487</v>
          </cell>
        </row>
        <row r="686">
          <cell r="AG686" t="str">
            <v>MPGL0536</v>
          </cell>
        </row>
        <row r="687">
          <cell r="AG687" t="str">
            <v>MP1207</v>
          </cell>
        </row>
        <row r="688">
          <cell r="AG688" t="str">
            <v>MPGL1297</v>
          </cell>
        </row>
        <row r="689">
          <cell r="AG689" t="str">
            <v>MPGL0872</v>
          </cell>
        </row>
        <row r="690">
          <cell r="AG690" t="str">
            <v>MPGL1296</v>
          </cell>
        </row>
        <row r="691">
          <cell r="AG691" t="str">
            <v>MP1905</v>
          </cell>
        </row>
        <row r="692">
          <cell r="AG692" t="str">
            <v>MPGL0809</v>
          </cell>
        </row>
        <row r="693">
          <cell r="AG693" t="str">
            <v>MPGL1901</v>
          </cell>
        </row>
        <row r="694">
          <cell r="AG694" t="str">
            <v>MPGL0871</v>
          </cell>
        </row>
        <row r="695">
          <cell r="AG695" t="str">
            <v>MPGL0805</v>
          </cell>
        </row>
        <row r="696">
          <cell r="AG696" t="str">
            <v>MPGL0810</v>
          </cell>
        </row>
        <row r="697">
          <cell r="AG697" t="str">
            <v>MP3082</v>
          </cell>
        </row>
        <row r="698">
          <cell r="AG698" t="str">
            <v>MP2880</v>
          </cell>
        </row>
        <row r="699">
          <cell r="AG699" t="str">
            <v>MP2852</v>
          </cell>
        </row>
        <row r="700">
          <cell r="AG700" t="str">
            <v>MP2851</v>
          </cell>
        </row>
        <row r="701">
          <cell r="AG701" t="str">
            <v>MP2725</v>
          </cell>
        </row>
        <row r="702">
          <cell r="AG702" t="str">
            <v>MP3070</v>
          </cell>
        </row>
        <row r="703">
          <cell r="AG703" t="str">
            <v>MP3256</v>
          </cell>
        </row>
        <row r="704">
          <cell r="AG704" t="str">
            <v>MPGL0874</v>
          </cell>
        </row>
        <row r="705">
          <cell r="AG705" t="str">
            <v>MP2249</v>
          </cell>
        </row>
        <row r="706">
          <cell r="AG706" t="str">
            <v>MPGL0811</v>
          </cell>
        </row>
        <row r="707">
          <cell r="AG707" t="str">
            <v>MP3102</v>
          </cell>
        </row>
        <row r="708">
          <cell r="AG708" t="str">
            <v>MPGL0873</v>
          </cell>
        </row>
        <row r="709">
          <cell r="AG709" t="str">
            <v>MP2850</v>
          </cell>
        </row>
        <row r="710">
          <cell r="AG710" t="str">
            <v>MPGL0443</v>
          </cell>
        </row>
        <row r="711">
          <cell r="AG711" t="str">
            <v>MP2920</v>
          </cell>
        </row>
        <row r="712">
          <cell r="AG712" t="str">
            <v>MPGL0812</v>
          </cell>
        </row>
        <row r="713">
          <cell r="AG713" t="str">
            <v>MPGL0499</v>
          </cell>
        </row>
        <row r="714">
          <cell r="AG714" t="str">
            <v>MP0876</v>
          </cell>
        </row>
        <row r="715">
          <cell r="AG715" t="str">
            <v>MP2918</v>
          </cell>
        </row>
        <row r="716">
          <cell r="AG716" t="str">
            <v>MP2919</v>
          </cell>
        </row>
        <row r="717">
          <cell r="AG717" t="str">
            <v>MPGL1356</v>
          </cell>
        </row>
        <row r="718">
          <cell r="AG718" t="str">
            <v>MPGL0498</v>
          </cell>
        </row>
        <row r="719">
          <cell r="AG719" t="str">
            <v>MPGL1907</v>
          </cell>
        </row>
        <row r="720">
          <cell r="AG720" t="str">
            <v>MPGL0612</v>
          </cell>
        </row>
        <row r="721">
          <cell r="AG721" t="str">
            <v>MP2879</v>
          </cell>
        </row>
        <row r="722">
          <cell r="AG722" t="str">
            <v>MPGL1357</v>
          </cell>
        </row>
        <row r="723">
          <cell r="AG723" t="str">
            <v>MP2768</v>
          </cell>
        </row>
        <row r="724">
          <cell r="AG724" t="str">
            <v>MPGL1746</v>
          </cell>
        </row>
        <row r="725">
          <cell r="AG725" t="str">
            <v>MPGL0806</v>
          </cell>
        </row>
        <row r="726">
          <cell r="AG726" t="str">
            <v>MP2795</v>
          </cell>
        </row>
        <row r="727">
          <cell r="AG727" t="str">
            <v>MPGL1298</v>
          </cell>
        </row>
        <row r="728">
          <cell r="AG728" t="str">
            <v>MP3071</v>
          </cell>
        </row>
        <row r="729">
          <cell r="AG729" t="str">
            <v>MPGL0566</v>
          </cell>
        </row>
        <row r="730">
          <cell r="AG730" t="str">
            <v>MP2804</v>
          </cell>
        </row>
        <row r="731">
          <cell r="AG731" t="str">
            <v>MPGL1352</v>
          </cell>
        </row>
        <row r="732">
          <cell r="AG732" t="str">
            <v>MP2890</v>
          </cell>
        </row>
        <row r="733">
          <cell r="AG733" t="str">
            <v>MP3239</v>
          </cell>
        </row>
        <row r="734">
          <cell r="AG734" t="str">
            <v>MP2975</v>
          </cell>
        </row>
        <row r="735">
          <cell r="AG735" t="str">
            <v>MP2722</v>
          </cell>
        </row>
        <row r="736">
          <cell r="AG736" t="str">
            <v>MP2809</v>
          </cell>
        </row>
        <row r="737">
          <cell r="AG737" t="str">
            <v>MPGL0936</v>
          </cell>
        </row>
        <row r="738">
          <cell r="AG738" t="str">
            <v>MPGL2069</v>
          </cell>
        </row>
        <row r="739">
          <cell r="AG739" t="str">
            <v>MPGL0939</v>
          </cell>
        </row>
        <row r="740">
          <cell r="AG740" t="str">
            <v>MPGL1294</v>
          </cell>
        </row>
        <row r="741">
          <cell r="AG741" t="str">
            <v>MPGL2141</v>
          </cell>
        </row>
        <row r="742">
          <cell r="AG742" t="str">
            <v>MPGL1406</v>
          </cell>
        </row>
        <row r="743">
          <cell r="AG743" t="str">
            <v>MPGL2213</v>
          </cell>
        </row>
        <row r="744">
          <cell r="AG744" t="str">
            <v>MPGL0938</v>
          </cell>
        </row>
        <row r="745">
          <cell r="AG745" t="str">
            <v>MPGL2252</v>
          </cell>
        </row>
        <row r="746">
          <cell r="AG746" t="str">
            <v>MPGL2190</v>
          </cell>
        </row>
        <row r="747">
          <cell r="AG747" t="str">
            <v>MPGL0842</v>
          </cell>
        </row>
        <row r="748">
          <cell r="AG748" t="str">
            <v>MPGL0625</v>
          </cell>
        </row>
        <row r="749">
          <cell r="AG749" t="str">
            <v>MP2764</v>
          </cell>
        </row>
        <row r="750">
          <cell r="AG750" t="str">
            <v>MPGL2055</v>
          </cell>
        </row>
        <row r="751">
          <cell r="AG751" t="str">
            <v>MP3119</v>
          </cell>
        </row>
        <row r="752">
          <cell r="AG752" t="str">
            <v>MPGL0762</v>
          </cell>
        </row>
        <row r="753">
          <cell r="AG753" t="str">
            <v>MP3120</v>
          </cell>
        </row>
        <row r="754">
          <cell r="AG754" t="str">
            <v>MP2966</v>
          </cell>
        </row>
        <row r="755">
          <cell r="AG755" t="str">
            <v>MPGL0385</v>
          </cell>
        </row>
        <row r="756">
          <cell r="AG756" t="str">
            <v>MPGL0937</v>
          </cell>
        </row>
        <row r="757">
          <cell r="AG757" t="str">
            <v>MPGL0447</v>
          </cell>
        </row>
        <row r="758">
          <cell r="AG758" t="str">
            <v>MP3479</v>
          </cell>
        </row>
        <row r="759">
          <cell r="AG759" t="str">
            <v>MP2742</v>
          </cell>
        </row>
        <row r="760">
          <cell r="AG760" t="str">
            <v>MP2969</v>
          </cell>
        </row>
        <row r="761">
          <cell r="AG761" t="str">
            <v>MPGL1291</v>
          </cell>
        </row>
        <row r="762">
          <cell r="AG762" t="str">
            <v>MPGL2068</v>
          </cell>
        </row>
        <row r="763">
          <cell r="AG763" t="str">
            <v>MP2792</v>
          </cell>
        </row>
        <row r="764">
          <cell r="AG764" t="str">
            <v>MP2834</v>
          </cell>
        </row>
        <row r="765">
          <cell r="AG765" t="str">
            <v>MPGL0819</v>
          </cell>
        </row>
        <row r="766">
          <cell r="AG766" t="str">
            <v>MP2811</v>
          </cell>
        </row>
        <row r="767">
          <cell r="AG767" t="str">
            <v>MPGL2066</v>
          </cell>
        </row>
        <row r="768">
          <cell r="AG768" t="str">
            <v>MPGL2132</v>
          </cell>
        </row>
        <row r="769">
          <cell r="AG769" t="str">
            <v>MPGL0720</v>
          </cell>
        </row>
        <row r="770">
          <cell r="AG770" t="str">
            <v>MPGL2058</v>
          </cell>
        </row>
        <row r="771">
          <cell r="AG771" t="str">
            <v>MPGL0442</v>
          </cell>
        </row>
        <row r="772">
          <cell r="AG772" t="str">
            <v>MP2853</v>
          </cell>
        </row>
        <row r="773">
          <cell r="AG773" t="str">
            <v>MPGL1407</v>
          </cell>
        </row>
        <row r="774">
          <cell r="AG774" t="str">
            <v>MP2753</v>
          </cell>
        </row>
        <row r="775">
          <cell r="AG775" t="str">
            <v>MPGL0575</v>
          </cell>
        </row>
        <row r="776">
          <cell r="AG776" t="str">
            <v>MPGL0935</v>
          </cell>
        </row>
        <row r="777">
          <cell r="AG777" t="str">
            <v>MPGL2067</v>
          </cell>
        </row>
        <row r="778">
          <cell r="AG778" t="str">
            <v>MPGL2065</v>
          </cell>
        </row>
        <row r="779">
          <cell r="AG779" t="str">
            <v>MPGL0502</v>
          </cell>
        </row>
        <row r="780">
          <cell r="AG780" t="str">
            <v>MP2816</v>
          </cell>
        </row>
        <row r="781">
          <cell r="AG781" t="str">
            <v>MP2968</v>
          </cell>
        </row>
        <row r="782">
          <cell r="AG782" t="str">
            <v>MP2724</v>
          </cell>
        </row>
        <row r="783">
          <cell r="AG783" t="str">
            <v>MP2057</v>
          </cell>
        </row>
        <row r="784">
          <cell r="AG784" t="str">
            <v>PB3607</v>
          </cell>
        </row>
        <row r="785">
          <cell r="AG785" t="str">
            <v>PB3609</v>
          </cell>
        </row>
        <row r="786">
          <cell r="AG786" t="str">
            <v>PB3610</v>
          </cell>
        </row>
        <row r="787">
          <cell r="AG787" t="str">
            <v>PB3608</v>
          </cell>
        </row>
        <row r="788">
          <cell r="AG788" t="str">
            <v>RJ3075</v>
          </cell>
        </row>
        <row r="789">
          <cell r="AG789" t="str">
            <v>RJ3513</v>
          </cell>
        </row>
        <row r="790">
          <cell r="AG790" t="str">
            <v>RJ2794</v>
          </cell>
        </row>
        <row r="791">
          <cell r="AG791" t="str">
            <v>RJ3090</v>
          </cell>
        </row>
        <row r="792">
          <cell r="AG792" t="str">
            <v>RJ3514</v>
          </cell>
        </row>
        <row r="793">
          <cell r="AG793" t="str">
            <v>RJ3127</v>
          </cell>
        </row>
        <row r="794">
          <cell r="AG794" t="str">
            <v>RJ2826</v>
          </cell>
        </row>
        <row r="795">
          <cell r="AG795" t="str">
            <v>RJ3126</v>
          </cell>
        </row>
        <row r="796">
          <cell r="AG796" t="str">
            <v>RJ3067</v>
          </cell>
        </row>
        <row r="797">
          <cell r="AG797" t="str">
            <v>RJ2861</v>
          </cell>
        </row>
        <row r="798">
          <cell r="AG798" t="str">
            <v>RJ2835</v>
          </cell>
        </row>
        <row r="799">
          <cell r="AG799" t="str">
            <v>RJ3845</v>
          </cell>
        </row>
        <row r="800">
          <cell r="AG800" t="str">
            <v>RJ3846</v>
          </cell>
        </row>
        <row r="801">
          <cell r="AG801" t="str">
            <v>RJ2846</v>
          </cell>
        </row>
        <row r="802">
          <cell r="AG802" t="str">
            <v>RJ2961</v>
          </cell>
        </row>
        <row r="803">
          <cell r="AG803" t="str">
            <v>RJ2937</v>
          </cell>
        </row>
        <row r="804">
          <cell r="AG804" t="str">
            <v>RJ3196</v>
          </cell>
        </row>
        <row r="805">
          <cell r="AG805" t="str">
            <v>RJ3089</v>
          </cell>
        </row>
        <row r="806">
          <cell r="AG806" t="str">
            <v>RJ3643</v>
          </cell>
        </row>
        <row r="807">
          <cell r="AG807" t="str">
            <v>RJ3041</v>
          </cell>
        </row>
        <row r="808">
          <cell r="AG808" t="str">
            <v>RJ3603</v>
          </cell>
        </row>
        <row r="809">
          <cell r="AG809" t="str">
            <v>RJ3114</v>
          </cell>
        </row>
        <row r="810">
          <cell r="AG810" t="str">
            <v>RJ3115</v>
          </cell>
        </row>
        <row r="811">
          <cell r="AG811" t="str">
            <v>RJ2958</v>
          </cell>
        </row>
        <row r="812">
          <cell r="AG812" t="str">
            <v>RJ3198</v>
          </cell>
        </row>
        <row r="813">
          <cell r="AG813" t="str">
            <v>RJ3835</v>
          </cell>
        </row>
        <row r="814">
          <cell r="AG814" t="str">
            <v>RJ2935</v>
          </cell>
        </row>
        <row r="815">
          <cell r="AG815" t="str">
            <v>RJ3113</v>
          </cell>
        </row>
        <row r="816">
          <cell r="AG816" t="str">
            <v>RJ3197</v>
          </cell>
        </row>
        <row r="817">
          <cell r="AG817" t="str">
            <v>RJ3068</v>
          </cell>
        </row>
        <row r="818">
          <cell r="AG818" t="str">
            <v>RJ2962</v>
          </cell>
        </row>
        <row r="819">
          <cell r="AG819" t="str">
            <v>RJ3096</v>
          </cell>
        </row>
        <row r="820">
          <cell r="AG820" t="str">
            <v>RJ3195</v>
          </cell>
        </row>
        <row r="821">
          <cell r="AG821" t="str">
            <v>RJ3087</v>
          </cell>
        </row>
        <row r="822">
          <cell r="AG822" t="str">
            <v>RJ2982</v>
          </cell>
        </row>
        <row r="823">
          <cell r="AG823" t="str">
            <v>RJ2825</v>
          </cell>
        </row>
        <row r="824">
          <cell r="AG824" t="str">
            <v>RJ3676</v>
          </cell>
        </row>
        <row r="825">
          <cell r="AG825" t="str">
            <v>RJ3004</v>
          </cell>
        </row>
        <row r="826">
          <cell r="AG826" t="str">
            <v>RJ2863</v>
          </cell>
        </row>
        <row r="827">
          <cell r="AG827" t="str">
            <v>RJ3600</v>
          </cell>
        </row>
        <row r="828">
          <cell r="AG828" t="str">
            <v>RJ2922</v>
          </cell>
        </row>
        <row r="829">
          <cell r="AG829" t="str">
            <v>RJ3218</v>
          </cell>
        </row>
        <row r="830">
          <cell r="AG830" t="str">
            <v>RJ2995</v>
          </cell>
        </row>
        <row r="831">
          <cell r="AG831" t="str">
            <v>RJ3043</v>
          </cell>
        </row>
        <row r="832">
          <cell r="AG832" t="str">
            <v>RJ3040</v>
          </cell>
        </row>
        <row r="833">
          <cell r="AG833" t="str">
            <v>RJ3003</v>
          </cell>
        </row>
        <row r="834">
          <cell r="AG834" t="str">
            <v>RJ3200</v>
          </cell>
        </row>
        <row r="835">
          <cell r="AG835" t="str">
            <v>RJ3112</v>
          </cell>
        </row>
        <row r="836">
          <cell r="AG836" t="str">
            <v>RJ3081</v>
          </cell>
        </row>
        <row r="837">
          <cell r="AG837" t="str">
            <v>RJ2957</v>
          </cell>
        </row>
        <row r="838">
          <cell r="AG838" t="str">
            <v>RJ3460</v>
          </cell>
        </row>
        <row r="839">
          <cell r="AG839" t="str">
            <v>RJ2862</v>
          </cell>
        </row>
        <row r="840">
          <cell r="AG840" t="str">
            <v>RJ3048</v>
          </cell>
        </row>
        <row r="841">
          <cell r="AG841" t="str">
            <v>RJ3060</v>
          </cell>
        </row>
        <row r="842">
          <cell r="AG842" t="str">
            <v>RJ3546</v>
          </cell>
        </row>
        <row r="843">
          <cell r="AG843" t="str">
            <v>RJ3547</v>
          </cell>
        </row>
        <row r="844">
          <cell r="AG844" t="str">
            <v>RJ3550</v>
          </cell>
        </row>
        <row r="845">
          <cell r="AG845" t="str">
            <v>RJ3548</v>
          </cell>
        </row>
        <row r="846">
          <cell r="AG846" t="str">
            <v>RJ3601</v>
          </cell>
        </row>
        <row r="847">
          <cell r="AG847" t="str">
            <v>RJ3551</v>
          </cell>
        </row>
        <row r="848">
          <cell r="AG848" t="str">
            <v>RJ3475</v>
          </cell>
        </row>
        <row r="849">
          <cell r="AG849" t="str">
            <v>RJ3506</v>
          </cell>
        </row>
        <row r="850">
          <cell r="AG850" t="str">
            <v>RJ3476</v>
          </cell>
        </row>
        <row r="851">
          <cell r="AG851" t="str">
            <v>RJ3590</v>
          </cell>
        </row>
        <row r="852">
          <cell r="AG852" t="str">
            <v>RJ3503</v>
          </cell>
        </row>
        <row r="853">
          <cell r="AG853" t="str">
            <v>RJ3502</v>
          </cell>
        </row>
        <row r="854">
          <cell r="AG854" t="str">
            <v>RJ3589</v>
          </cell>
        </row>
        <row r="855">
          <cell r="AG855" t="str">
            <v>RJ3509</v>
          </cell>
        </row>
        <row r="856">
          <cell r="AG856" t="str">
            <v>RJ3510</v>
          </cell>
        </row>
        <row r="857">
          <cell r="AG857" t="str">
            <v>RJ3511</v>
          </cell>
        </row>
        <row r="858">
          <cell r="AG858" t="str">
            <v>RJ3049</v>
          </cell>
        </row>
        <row r="859">
          <cell r="AG859" t="str">
            <v>RJ3512</v>
          </cell>
        </row>
        <row r="860">
          <cell r="AG860" t="str">
            <v>RJ3599</v>
          </cell>
        </row>
        <row r="861">
          <cell r="AG861" t="str">
            <v>RJ3598</v>
          </cell>
        </row>
        <row r="862">
          <cell r="AG862" t="str">
            <v>RJ3587</v>
          </cell>
        </row>
        <row r="863">
          <cell r="AG863" t="str">
            <v>RJ2936</v>
          </cell>
        </row>
        <row r="864">
          <cell r="AG864" t="str">
            <v>RJ3012</v>
          </cell>
        </row>
        <row r="865">
          <cell r="AG865" t="str">
            <v>RJ3013</v>
          </cell>
        </row>
        <row r="866">
          <cell r="AG866" t="str">
            <v>RJ3549</v>
          </cell>
        </row>
        <row r="867">
          <cell r="AG867" t="str">
            <v>RJ3597</v>
          </cell>
        </row>
        <row r="868">
          <cell r="AG868" t="str">
            <v>RJ3595</v>
          </cell>
        </row>
        <row r="869">
          <cell r="AG869" t="str">
            <v>RJ3029</v>
          </cell>
        </row>
        <row r="870">
          <cell r="AG870" t="str">
            <v>RJ3594</v>
          </cell>
        </row>
        <row r="871">
          <cell r="AG871" t="str">
            <v>RJ3602</v>
          </cell>
        </row>
        <row r="872">
          <cell r="AG872" t="str">
            <v>RJ3596</v>
          </cell>
        </row>
        <row r="873">
          <cell r="AG873" t="str">
            <v>RJ3248</v>
          </cell>
        </row>
        <row r="874">
          <cell r="AG874" t="str">
            <v>RJ3247</v>
          </cell>
        </row>
        <row r="875">
          <cell r="AG875" t="str">
            <v>RJ3253</v>
          </cell>
        </row>
        <row r="876">
          <cell r="AG876" t="str">
            <v>RJ3252</v>
          </cell>
        </row>
        <row r="877">
          <cell r="AG877" t="str">
            <v>RJ3338</v>
          </cell>
        </row>
        <row r="878">
          <cell r="AG878" t="str">
            <v>RJ3339</v>
          </cell>
        </row>
        <row r="879">
          <cell r="AG879" t="str">
            <v>RJ3215</v>
          </cell>
        </row>
        <row r="880">
          <cell r="AG880" t="str">
            <v>RJ3455</v>
          </cell>
        </row>
        <row r="881">
          <cell r="AG881" t="str">
            <v>RJ3592</v>
          </cell>
        </row>
        <row r="882">
          <cell r="AG882" t="str">
            <v>RJ3214</v>
          </cell>
        </row>
        <row r="883">
          <cell r="AG883" t="str">
            <v>RJ3507</v>
          </cell>
        </row>
        <row r="884">
          <cell r="AG884" t="str">
            <v>RJ3459</v>
          </cell>
        </row>
        <row r="885">
          <cell r="AG885" t="str">
            <v>RJ3058</v>
          </cell>
        </row>
        <row r="886">
          <cell r="AG886" t="str">
            <v>RJ3216</v>
          </cell>
        </row>
        <row r="887">
          <cell r="AG887" t="str">
            <v>RJ3047</v>
          </cell>
        </row>
        <row r="888">
          <cell r="AG888" t="str">
            <v>RJ3591</v>
          </cell>
        </row>
        <row r="889">
          <cell r="AG889" t="str">
            <v>RJ3458</v>
          </cell>
        </row>
        <row r="890">
          <cell r="AG890" t="str">
            <v>RJ3505</v>
          </cell>
        </row>
        <row r="891">
          <cell r="AG891" t="str">
            <v>RJ3396</v>
          </cell>
        </row>
        <row r="892">
          <cell r="AG892" t="str">
            <v>RJ3397</v>
          </cell>
        </row>
        <row r="893">
          <cell r="AG893" t="str">
            <v>RJ3394</v>
          </cell>
        </row>
        <row r="894">
          <cell r="AG894" t="str">
            <v>RJ3217</v>
          </cell>
        </row>
        <row r="895">
          <cell r="AG895" t="str">
            <v>RJ3395</v>
          </cell>
        </row>
        <row r="896">
          <cell r="AG896" t="str">
            <v>RJ3504</v>
          </cell>
        </row>
        <row r="897">
          <cell r="AG897" t="str">
            <v>RJ3844</v>
          </cell>
        </row>
        <row r="898">
          <cell r="AG898" t="str">
            <v>RJ3457</v>
          </cell>
        </row>
        <row r="899">
          <cell r="AG899" t="str">
            <v>RJ3456</v>
          </cell>
        </row>
        <row r="900">
          <cell r="AG900" t="str">
            <v>RJ3340</v>
          </cell>
        </row>
        <row r="901">
          <cell r="AG901" t="str">
            <v>RJ3393</v>
          </cell>
        </row>
        <row r="902">
          <cell r="AG902" t="str">
            <v>RJ3588</v>
          </cell>
        </row>
        <row r="903">
          <cell r="AG903" t="str">
            <v>RJ3593</v>
          </cell>
        </row>
        <row r="904">
          <cell r="AG904" t="str">
            <v>RJ3254</v>
          </cell>
        </row>
        <row r="905">
          <cell r="AG905" t="str">
            <v>RJ3508</v>
          </cell>
        </row>
        <row r="906">
          <cell r="AG906" t="str">
            <v>RJ3689</v>
          </cell>
        </row>
        <row r="907">
          <cell r="AG907" t="str">
            <v>RJ3793</v>
          </cell>
        </row>
        <row r="908">
          <cell r="AG908" t="str">
            <v>RJ3690</v>
          </cell>
        </row>
        <row r="909">
          <cell r="AG909" t="str">
            <v>RJ3688</v>
          </cell>
        </row>
        <row r="910">
          <cell r="AG910" t="str">
            <v>RJ3686</v>
          </cell>
        </row>
        <row r="911">
          <cell r="AG911" t="str">
            <v>RJ3692</v>
          </cell>
        </row>
        <row r="912">
          <cell r="AG912" t="str">
            <v>RJ3691</v>
          </cell>
        </row>
        <row r="913">
          <cell r="AG913" t="str">
            <v>RJ3685</v>
          </cell>
        </row>
        <row r="914">
          <cell r="AG914" t="str">
            <v>RJ3687</v>
          </cell>
        </row>
        <row r="915">
          <cell r="AG915" t="str">
            <v>UP3347</v>
          </cell>
        </row>
        <row r="916">
          <cell r="AG916" t="str">
            <v>UP2693</v>
          </cell>
        </row>
        <row r="917">
          <cell r="AG917" t="str">
            <v>UP3073</v>
          </cell>
        </row>
        <row r="918">
          <cell r="AG918" t="str">
            <v>UP2692</v>
          </cell>
        </row>
        <row r="919">
          <cell r="AG919" t="str">
            <v>UP3351</v>
          </cell>
        </row>
        <row r="920">
          <cell r="AG920" t="str">
            <v>UP3270</v>
          </cell>
        </row>
        <row r="921">
          <cell r="AG921" t="str">
            <v>UP3542</v>
          </cell>
        </row>
        <row r="922">
          <cell r="AG922" t="str">
            <v>UP3614</v>
          </cell>
        </row>
        <row r="923">
          <cell r="AG923" t="str">
            <v>UP3357</v>
          </cell>
        </row>
        <row r="924">
          <cell r="AG924" t="str">
            <v>UP3232</v>
          </cell>
        </row>
        <row r="925">
          <cell r="AG925" t="str">
            <v>UP3367</v>
          </cell>
        </row>
        <row r="926">
          <cell r="AG926" t="str">
            <v>UP3355</v>
          </cell>
        </row>
        <row r="927">
          <cell r="AG927" t="str">
            <v>UP3273</v>
          </cell>
        </row>
        <row r="928">
          <cell r="AG928" t="str">
            <v>UP3123</v>
          </cell>
        </row>
        <row r="929">
          <cell r="AG929" t="str">
            <v>UP3365</v>
          </cell>
        </row>
        <row r="930">
          <cell r="AG930" t="str">
            <v>UP3368</v>
          </cell>
        </row>
        <row r="931">
          <cell r="AG931" t="str">
            <v>UP3615</v>
          </cell>
        </row>
        <row r="932">
          <cell r="AG932" t="str">
            <v>UP3558</v>
          </cell>
        </row>
        <row r="933">
          <cell r="AG933" t="str">
            <v>UP3276</v>
          </cell>
        </row>
        <row r="934">
          <cell r="AG934" t="str">
            <v>UP3557</v>
          </cell>
        </row>
        <row r="935">
          <cell r="AG935" t="str">
            <v>UP3259</v>
          </cell>
        </row>
        <row r="936">
          <cell r="AG936" t="str">
            <v>UP3277</v>
          </cell>
        </row>
        <row r="937">
          <cell r="AG937" t="str">
            <v>UP3278</v>
          </cell>
        </row>
        <row r="938">
          <cell r="AG938" t="str">
            <v>UP3279</v>
          </cell>
        </row>
        <row r="939">
          <cell r="AG939" t="str">
            <v>UP3272</v>
          </cell>
        </row>
        <row r="940">
          <cell r="AG940" t="str">
            <v>UP3231</v>
          </cell>
        </row>
        <row r="941">
          <cell r="AG941" t="str">
            <v>UP3543</v>
          </cell>
        </row>
        <row r="942">
          <cell r="AG942" t="str">
            <v>UP3545</v>
          </cell>
        </row>
        <row r="943">
          <cell r="AG943" t="str">
            <v>UP3544</v>
          </cell>
        </row>
        <row r="944">
          <cell r="AG944" t="str">
            <v>UP3246</v>
          </cell>
        </row>
        <row r="945">
          <cell r="AG945" t="str">
            <v>UP3271</v>
          </cell>
        </row>
        <row r="946">
          <cell r="AG946" t="str">
            <v>UP3384</v>
          </cell>
        </row>
        <row r="947">
          <cell r="AG947" t="str">
            <v>UP3412</v>
          </cell>
        </row>
        <row r="948">
          <cell r="AG948" t="str">
            <v>UP3441</v>
          </cell>
        </row>
        <row r="949">
          <cell r="AG949" t="str">
            <v>UP3408</v>
          </cell>
        </row>
        <row r="950">
          <cell r="AG950" t="str">
            <v>UP3702</v>
          </cell>
        </row>
        <row r="951">
          <cell r="AG951" t="str">
            <v>UP3371</v>
          </cell>
        </row>
        <row r="952">
          <cell r="AG952" t="str">
            <v>UP3708</v>
          </cell>
        </row>
        <row r="953">
          <cell r="AG953" t="str">
            <v>UP3372</v>
          </cell>
        </row>
        <row r="954">
          <cell r="AG954" t="str">
            <v>UP3374</v>
          </cell>
        </row>
        <row r="955">
          <cell r="AG955" t="str">
            <v>UP3376</v>
          </cell>
        </row>
        <row r="956">
          <cell r="AG956" t="str">
            <v>UP3379</v>
          </cell>
        </row>
        <row r="957">
          <cell r="AG957" t="str">
            <v>UP3696</v>
          </cell>
        </row>
        <row r="958">
          <cell r="AG958" t="str">
            <v>UP3385</v>
          </cell>
        </row>
        <row r="959">
          <cell r="AG959" t="str">
            <v>UP3409</v>
          </cell>
        </row>
        <row r="960">
          <cell r="AG960" t="str">
            <v>UP3410</v>
          </cell>
        </row>
        <row r="961">
          <cell r="AG961" t="str">
            <v>UP3388</v>
          </cell>
        </row>
        <row r="962">
          <cell r="AG962" t="str">
            <v>UP3386</v>
          </cell>
        </row>
        <row r="963">
          <cell r="AG963" t="str">
            <v>UP3704</v>
          </cell>
        </row>
        <row r="964">
          <cell r="AG964" t="str">
            <v>UP3375</v>
          </cell>
        </row>
        <row r="965">
          <cell r="AG965" t="str">
            <v>UP3387</v>
          </cell>
        </row>
        <row r="966">
          <cell r="AG966" t="str">
            <v>UP3373</v>
          </cell>
        </row>
        <row r="967">
          <cell r="AG967" t="str">
            <v>UP3703</v>
          </cell>
        </row>
        <row r="968">
          <cell r="AG968" t="str">
            <v>UP3442</v>
          </cell>
        </row>
        <row r="969">
          <cell r="AG969" t="str">
            <v>UP3378</v>
          </cell>
        </row>
        <row r="970">
          <cell r="AG970" t="str">
            <v>UP3377</v>
          </cell>
        </row>
        <row r="971">
          <cell r="AG971" t="str">
            <v>UP3447</v>
          </cell>
        </row>
        <row r="972">
          <cell r="AG972" t="str">
            <v>UP3417</v>
          </cell>
        </row>
        <row r="973">
          <cell r="AG973" t="str">
            <v>UP3709</v>
          </cell>
        </row>
        <row r="974">
          <cell r="AG974" t="str">
            <v>UP3445</v>
          </cell>
        </row>
        <row r="975">
          <cell r="AG975" t="str">
            <v>UP3706</v>
          </cell>
        </row>
        <row r="976">
          <cell r="AG976" t="str">
            <v>UP3694</v>
          </cell>
        </row>
        <row r="977">
          <cell r="AG977" t="str">
            <v>UP3695</v>
          </cell>
        </row>
        <row r="978">
          <cell r="AG978" t="str">
            <v>UP3444</v>
          </cell>
        </row>
        <row r="979">
          <cell r="AG979" t="str">
            <v>UP3707</v>
          </cell>
        </row>
        <row r="980">
          <cell r="AG980" t="str">
            <v>UP3697</v>
          </cell>
        </row>
        <row r="981">
          <cell r="AG981" t="str">
            <v>UP3478</v>
          </cell>
        </row>
        <row r="982">
          <cell r="AG982" t="str">
            <v>UP3413</v>
          </cell>
        </row>
        <row r="983">
          <cell r="AG983" t="str">
            <v>UP3414</v>
          </cell>
        </row>
        <row r="984">
          <cell r="AG984" t="str">
            <v>UP3415</v>
          </cell>
        </row>
        <row r="985">
          <cell r="AG985" t="str">
            <v>UP3356</v>
          </cell>
        </row>
        <row r="986">
          <cell r="AG986" t="str">
            <v>UP3443</v>
          </cell>
        </row>
        <row r="987">
          <cell r="AG987" t="str">
            <v>UP3701</v>
          </cell>
        </row>
        <row r="988">
          <cell r="AG988" t="str">
            <v>UP3364</v>
          </cell>
        </row>
        <row r="989">
          <cell r="AG989" t="str">
            <v>UP3698</v>
          </cell>
        </row>
        <row r="990">
          <cell r="AG990" t="str">
            <v>UP2801</v>
          </cell>
        </row>
        <row r="991">
          <cell r="AG991" t="str">
            <v>UP3700</v>
          </cell>
        </row>
        <row r="992">
          <cell r="AG992" t="str">
            <v>UP3465</v>
          </cell>
        </row>
        <row r="993">
          <cell r="AG993" t="str">
            <v>UP3699</v>
          </cell>
        </row>
        <row r="994">
          <cell r="AG994" t="str">
            <v>UP3711</v>
          </cell>
        </row>
        <row r="995">
          <cell r="AG995" t="str">
            <v>UPGL2117</v>
          </cell>
        </row>
        <row r="996">
          <cell r="AG996" t="str">
            <v>UPGL2123</v>
          </cell>
        </row>
        <row r="997">
          <cell r="AG997" t="str">
            <v>UP3411</v>
          </cell>
        </row>
        <row r="998">
          <cell r="AG998" t="str">
            <v>UP3710</v>
          </cell>
        </row>
        <row r="999">
          <cell r="AG999" t="str">
            <v>UP3398</v>
          </cell>
        </row>
        <row r="1000">
          <cell r="AG1000" t="str">
            <v>UP3400</v>
          </cell>
        </row>
        <row r="1001">
          <cell r="AG1001" t="str">
            <v>UP3483</v>
          </cell>
        </row>
        <row r="1002">
          <cell r="AG1002" t="str">
            <v>UP3399</v>
          </cell>
        </row>
        <row r="1003">
          <cell r="AG1003" t="str">
            <v>UP3559</v>
          </cell>
        </row>
        <row r="1004">
          <cell r="AG1004" t="str">
            <v>UP3287</v>
          </cell>
        </row>
        <row r="1005">
          <cell r="AG1005" t="str">
            <v>UP3288</v>
          </cell>
        </row>
        <row r="1006">
          <cell r="AG1006" t="str">
            <v>UP3290</v>
          </cell>
        </row>
        <row r="1007">
          <cell r="AG1007" t="str">
            <v>UP3435</v>
          </cell>
        </row>
        <row r="1008">
          <cell r="AG1008" t="str">
            <v>UP3390</v>
          </cell>
        </row>
        <row r="1009">
          <cell r="AG1009" t="str">
            <v>UP3391</v>
          </cell>
        </row>
        <row r="1010">
          <cell r="AG1010" t="str">
            <v>UP3392</v>
          </cell>
        </row>
        <row r="1011">
          <cell r="AG1011" t="str">
            <v>UP3841</v>
          </cell>
        </row>
        <row r="1012">
          <cell r="AG1012" t="str">
            <v>UP3480</v>
          </cell>
        </row>
        <row r="1013">
          <cell r="AG1013" t="str">
            <v>UP3664</v>
          </cell>
        </row>
        <row r="1014">
          <cell r="AG1014" t="str">
            <v>UP3481</v>
          </cell>
        </row>
        <row r="1015">
          <cell r="AG1015" t="str">
            <v>UP3289</v>
          </cell>
        </row>
        <row r="1016">
          <cell r="AG1016" t="str">
            <v>UP3346</v>
          </cell>
        </row>
        <row r="1017">
          <cell r="AG1017" t="str">
            <v>UP3353</v>
          </cell>
        </row>
        <row r="1018">
          <cell r="AG1018" t="str">
            <v>UP3665</v>
          </cell>
        </row>
        <row r="1019">
          <cell r="AG1019" t="str">
            <v>UP3439</v>
          </cell>
        </row>
        <row r="1020">
          <cell r="AG1020" t="str">
            <v>UP3352</v>
          </cell>
        </row>
        <row r="1021">
          <cell r="AG1021" t="str">
            <v>UP3440</v>
          </cell>
        </row>
        <row r="1022">
          <cell r="AG1022" t="str">
            <v>UP3366</v>
          </cell>
        </row>
        <row r="1023">
          <cell r="AG1023" t="str">
            <v>UP3354</v>
          </cell>
        </row>
        <row r="1024">
          <cell r="AG1024" t="str">
            <v>UP3613</v>
          </cell>
        </row>
        <row r="1025">
          <cell r="AG1025" t="str">
            <v>UPGL2116</v>
          </cell>
        </row>
        <row r="1026">
          <cell r="AG1026" t="str">
            <v>UPGL2115</v>
          </cell>
        </row>
        <row r="1027">
          <cell r="AG1027" t="str">
            <v>UP3740</v>
          </cell>
        </row>
        <row r="1028">
          <cell r="AG1028" t="str">
            <v>UP3489</v>
          </cell>
        </row>
        <row r="1029">
          <cell r="AG1029" t="str">
            <v>UP3477</v>
          </cell>
        </row>
        <row r="1030">
          <cell r="AG1030" t="str">
            <v>UP2859</v>
          </cell>
        </row>
        <row r="1031">
          <cell r="AG1031" t="str">
            <v>UP3124</v>
          </cell>
        </row>
        <row r="1032">
          <cell r="AG1032" t="str">
            <v>UP2650</v>
          </cell>
        </row>
        <row r="1033">
          <cell r="AG1033" t="str">
            <v>UP2860</v>
          </cell>
        </row>
        <row r="1034">
          <cell r="AG1034" t="str">
            <v>UP3464</v>
          </cell>
        </row>
        <row r="1035">
          <cell r="AG1035" t="str">
            <v>UP3463</v>
          </cell>
        </row>
        <row r="1036">
          <cell r="AG1036" t="str">
            <v>UP3461</v>
          </cell>
        </row>
        <row r="1037">
          <cell r="AG1037" t="str">
            <v>UP3741</v>
          </cell>
        </row>
        <row r="1038">
          <cell r="AG1038" t="str">
            <v>UP3403</v>
          </cell>
        </row>
        <row r="1039">
          <cell r="AG1039" t="str">
            <v>UP3462</v>
          </cell>
        </row>
        <row r="1040">
          <cell r="AG1040" t="str">
            <v>UP3416</v>
          </cell>
        </row>
        <row r="1041">
          <cell r="AG1041" t="str">
            <v>UP3418</v>
          </cell>
        </row>
        <row r="1042">
          <cell r="AG1042" t="str">
            <v>UP3404</v>
          </cell>
        </row>
        <row r="1043">
          <cell r="AG1043" t="str">
            <v>UP3402</v>
          </cell>
        </row>
        <row r="1044">
          <cell r="AG1044" t="str">
            <v>UP3449</v>
          </cell>
        </row>
        <row r="1045">
          <cell r="AG1045" t="str">
            <v>UP3492</v>
          </cell>
        </row>
        <row r="1046">
          <cell r="AG1046" t="str">
            <v>UP3448</v>
          </cell>
        </row>
        <row r="1047">
          <cell r="AG1047" t="str">
            <v>UP2815</v>
          </cell>
        </row>
        <row r="1048">
          <cell r="AG1048" t="str">
            <v>UP2800</v>
          </cell>
        </row>
        <row r="1049">
          <cell r="AG1049" t="str">
            <v>UP3705</v>
          </cell>
        </row>
        <row r="1050">
          <cell r="AG1050" t="str">
            <v>UP3493</v>
          </cell>
        </row>
        <row r="1051">
          <cell r="AG1051" t="str">
            <v>UP3693</v>
          </cell>
        </row>
        <row r="1052">
          <cell r="AG1052" t="str">
            <v>UP3848</v>
          </cell>
        </row>
        <row r="1053">
          <cell r="AG1053" t="str">
            <v>UPGL2114</v>
          </cell>
        </row>
        <row r="1054">
          <cell r="AG1054" t="str">
            <v>UP2251</v>
          </cell>
        </row>
        <row r="1055">
          <cell r="AG1055" t="str">
            <v>UP3491</v>
          </cell>
        </row>
        <row r="1056">
          <cell r="AG1056" t="str">
            <v>UP3490</v>
          </cell>
        </row>
        <row r="1057">
          <cell r="AG1057" t="str">
            <v>UP3401</v>
          </cell>
        </row>
        <row r="1058">
          <cell r="AG1058" t="str">
            <v>UP3847</v>
          </cell>
        </row>
        <row r="1059">
          <cell r="AG1059" t="str">
            <v>UK3482</v>
          </cell>
        </row>
        <row r="1060">
          <cell r="AG1060" t="str">
            <v>UK3484</v>
          </cell>
        </row>
        <row r="1061">
          <cell r="AG1061" t="str">
            <v>UK3652</v>
          </cell>
        </row>
        <row r="1062">
          <cell r="AG1062" t="str">
            <v>UK3485</v>
          </cell>
        </row>
        <row r="1063">
          <cell r="AG1063" t="str">
            <v>UK3651</v>
          </cell>
        </row>
        <row r="1064">
          <cell r="AG1064" t="str">
            <v>UK3487</v>
          </cell>
        </row>
        <row r="1065">
          <cell r="AG1065" t="str">
            <v>UK3486</v>
          </cell>
        </row>
        <row r="1066">
          <cell r="AG1066" t="str">
            <v>UK3667</v>
          </cell>
        </row>
        <row r="1067">
          <cell r="AG1067" t="str">
            <v>UK3668</v>
          </cell>
        </row>
        <row r="1068">
          <cell r="AG1068" t="str">
            <v>UK3488</v>
          </cell>
        </row>
        <row r="1069">
          <cell r="AG1069" t="str">
            <v>UK3666</v>
          </cell>
        </row>
        <row r="1070">
          <cell r="AG1070" t="str">
            <v>UP3466</v>
          </cell>
        </row>
        <row r="1071">
          <cell r="AG1071" t="str">
            <v>AP3317</v>
          </cell>
        </row>
        <row r="1072">
          <cell r="AG1072" t="str">
            <v>APIL0247</v>
          </cell>
        </row>
        <row r="1073">
          <cell r="AG1073" t="str">
            <v>AP3316</v>
          </cell>
        </row>
        <row r="1074">
          <cell r="AG1074" t="str">
            <v>AP3307</v>
          </cell>
        </row>
        <row r="1075">
          <cell r="AG1075" t="str">
            <v>AP3001</v>
          </cell>
        </row>
        <row r="1076">
          <cell r="AG1076" t="str">
            <v>AP0139</v>
          </cell>
        </row>
        <row r="1077">
          <cell r="AG1077" t="str">
            <v>APGL0310</v>
          </cell>
        </row>
        <row r="1078">
          <cell r="AG1078" t="str">
            <v>APGL0060</v>
          </cell>
        </row>
        <row r="1079">
          <cell r="AG1079" t="str">
            <v>AP3310</v>
          </cell>
        </row>
        <row r="1080">
          <cell r="AG1080" t="str">
            <v>AP3314</v>
          </cell>
        </row>
        <row r="1081">
          <cell r="AG1081" t="str">
            <v>APGL0034</v>
          </cell>
        </row>
        <row r="1082">
          <cell r="AG1082" t="str">
            <v>APGL0067</v>
          </cell>
        </row>
        <row r="1083">
          <cell r="AG1083" t="str">
            <v>AP3268</v>
          </cell>
        </row>
        <row r="1084">
          <cell r="AG1084" t="str">
            <v>AP3325</v>
          </cell>
        </row>
        <row r="1085">
          <cell r="AG1085" t="str">
            <v>APGL0025</v>
          </cell>
        </row>
        <row r="1086">
          <cell r="AG1086" t="str">
            <v>AP3732</v>
          </cell>
        </row>
        <row r="1087">
          <cell r="AG1087" t="str">
            <v>AP3318</v>
          </cell>
        </row>
        <row r="1088">
          <cell r="AG1088" t="str">
            <v>AP3319</v>
          </cell>
        </row>
        <row r="1089">
          <cell r="AG1089" t="str">
            <v>AP3331</v>
          </cell>
        </row>
        <row r="1090">
          <cell r="AG1090" t="str">
            <v>APIL1320</v>
          </cell>
        </row>
        <row r="1091">
          <cell r="AG1091" t="str">
            <v>APIL0232</v>
          </cell>
        </row>
        <row r="1092">
          <cell r="AG1092" t="str">
            <v>AP3334</v>
          </cell>
        </row>
        <row r="1093">
          <cell r="AG1093" t="str">
            <v>AP3330</v>
          </cell>
        </row>
        <row r="1094">
          <cell r="AG1094" t="str">
            <v>AP3336</v>
          </cell>
        </row>
        <row r="1095">
          <cell r="AG1095" t="str">
            <v>AP3131</v>
          </cell>
        </row>
        <row r="1096">
          <cell r="AG1096" t="str">
            <v>AP3312</v>
          </cell>
        </row>
        <row r="1097">
          <cell r="AG1097" t="str">
            <v>AP3311</v>
          </cell>
        </row>
        <row r="1098">
          <cell r="AG1098" t="str">
            <v>APIL0179</v>
          </cell>
        </row>
        <row r="1099">
          <cell r="AG1099" t="str">
            <v>APGL0213</v>
          </cell>
        </row>
        <row r="1100">
          <cell r="AG1100" t="str">
            <v>APIL0954</v>
          </cell>
        </row>
        <row r="1101">
          <cell r="AG1101" t="str">
            <v>APGL0154</v>
          </cell>
        </row>
        <row r="1102">
          <cell r="AG1102" t="str">
            <v>AP0458</v>
          </cell>
        </row>
        <row r="1103">
          <cell r="AG1103" t="str">
            <v>AP3469</v>
          </cell>
        </row>
        <row r="1104">
          <cell r="AG1104" t="str">
            <v>AP3454</v>
          </cell>
        </row>
        <row r="1105">
          <cell r="AG1105" t="str">
            <v>APIL0297</v>
          </cell>
        </row>
        <row r="1106">
          <cell r="AG1106" t="str">
            <v>APIL1336</v>
          </cell>
        </row>
        <row r="1107">
          <cell r="AG1107" t="str">
            <v>APGL0307</v>
          </cell>
        </row>
        <row r="1108">
          <cell r="AG1108" t="str">
            <v>APIL0316</v>
          </cell>
        </row>
        <row r="1109">
          <cell r="AG1109" t="str">
            <v>AP0340</v>
          </cell>
        </row>
        <row r="1110">
          <cell r="AG1110" t="str">
            <v>AP0572</v>
          </cell>
        </row>
        <row r="1111">
          <cell r="AG1111" t="str">
            <v>AP3470</v>
          </cell>
        </row>
        <row r="1112">
          <cell r="AG1112" t="str">
            <v>APGL0796</v>
          </cell>
        </row>
        <row r="1113">
          <cell r="AG1113" t="str">
            <v>APGL0459</v>
          </cell>
        </row>
        <row r="1114">
          <cell r="AG1114" t="str">
            <v>AP0461</v>
          </cell>
        </row>
        <row r="1115">
          <cell r="AG1115" t="str">
            <v>APGL0573</v>
          </cell>
        </row>
        <row r="1116">
          <cell r="AG1116" t="str">
            <v>AP0485</v>
          </cell>
        </row>
        <row r="1117">
          <cell r="AG1117" t="str">
            <v>APGL0128</v>
          </cell>
        </row>
        <row r="1118">
          <cell r="AG1118" t="str">
            <v>APIL1211</v>
          </cell>
        </row>
        <row r="1119">
          <cell r="AG1119" t="str">
            <v>APIL1349</v>
          </cell>
        </row>
        <row r="1120">
          <cell r="AG1120" t="str">
            <v>AP3731</v>
          </cell>
        </row>
        <row r="1121">
          <cell r="AG1121" t="str">
            <v>AP3468</v>
          </cell>
        </row>
        <row r="1122">
          <cell r="AG1122" t="str">
            <v>AP3730</v>
          </cell>
        </row>
        <row r="1123">
          <cell r="AG1123" t="str">
            <v>AP3467</v>
          </cell>
        </row>
        <row r="1124">
          <cell r="AG1124" t="str">
            <v>AP3729</v>
          </cell>
        </row>
        <row r="1125">
          <cell r="AG1125" t="str">
            <v>APIL0250</v>
          </cell>
        </row>
        <row r="1126">
          <cell r="AG1126" t="str">
            <v>AP0295</v>
          </cell>
        </row>
        <row r="1127">
          <cell r="AG1127" t="str">
            <v>AP1161</v>
          </cell>
        </row>
        <row r="1128">
          <cell r="AG1128" t="str">
            <v>AP1243</v>
          </cell>
        </row>
        <row r="1129">
          <cell r="AG1129" t="str">
            <v>AP0867</v>
          </cell>
        </row>
        <row r="1130">
          <cell r="AG1130" t="str">
            <v>AP0137</v>
          </cell>
        </row>
        <row r="1131">
          <cell r="AG1131" t="str">
            <v>APGL0084</v>
          </cell>
        </row>
        <row r="1132">
          <cell r="AG1132" t="str">
            <v>AP1610</v>
          </cell>
        </row>
        <row r="1133">
          <cell r="AG1133" t="str">
            <v>APGL0414</v>
          </cell>
        </row>
        <row r="1134">
          <cell r="AG1134" t="str">
            <v>AP0974</v>
          </cell>
        </row>
        <row r="1135">
          <cell r="AG1135" t="str">
            <v>APIL1442</v>
          </cell>
        </row>
        <row r="1136">
          <cell r="AG1136" t="str">
            <v>APGL0490</v>
          </cell>
        </row>
        <row r="1137">
          <cell r="AG1137" t="str">
            <v>AP1051</v>
          </cell>
        </row>
        <row r="1138">
          <cell r="AG1138" t="str">
            <v>AP2445</v>
          </cell>
        </row>
        <row r="1139">
          <cell r="AG1139" t="str">
            <v>AP3076</v>
          </cell>
        </row>
        <row r="1140">
          <cell r="AG1140" t="str">
            <v>AP3300</v>
          </cell>
        </row>
        <row r="1141">
          <cell r="AG1141" t="str">
            <v>AP3294</v>
          </cell>
        </row>
        <row r="1142">
          <cell r="AG1142" t="str">
            <v>AP0148</v>
          </cell>
        </row>
        <row r="1143">
          <cell r="AG1143" t="str">
            <v>APIL0377</v>
          </cell>
        </row>
        <row r="1144">
          <cell r="AG1144" t="str">
            <v>AP3306</v>
          </cell>
        </row>
        <row r="1145">
          <cell r="AG1145" t="str">
            <v>APGL0205</v>
          </cell>
        </row>
        <row r="1146">
          <cell r="AG1146" t="str">
            <v>AP3293</v>
          </cell>
        </row>
        <row r="1147">
          <cell r="AG1147" t="str">
            <v>APGL0906</v>
          </cell>
        </row>
        <row r="1148">
          <cell r="AG1148" t="str">
            <v>APIL0200</v>
          </cell>
        </row>
        <row r="1149">
          <cell r="AG1149" t="str">
            <v>APGL0136</v>
          </cell>
        </row>
        <row r="1150">
          <cell r="AG1150" t="str">
            <v>APIL1241</v>
          </cell>
        </row>
        <row r="1151">
          <cell r="AG1151" t="str">
            <v>APIL1172</v>
          </cell>
        </row>
        <row r="1152">
          <cell r="AG1152" t="str">
            <v>APGL0661</v>
          </cell>
        </row>
        <row r="1153">
          <cell r="AG1153" t="str">
            <v>APGL0151</v>
          </cell>
        </row>
        <row r="1154">
          <cell r="AG1154" t="str">
            <v>APGL0160</v>
          </cell>
        </row>
        <row r="1155">
          <cell r="AG1155" t="str">
            <v>AP0127</v>
          </cell>
        </row>
        <row r="1156">
          <cell r="AG1156" t="str">
            <v>AP3297</v>
          </cell>
        </row>
        <row r="1157">
          <cell r="AG1157" t="str">
            <v>AP3295</v>
          </cell>
        </row>
        <row r="1158">
          <cell r="AG1158" t="str">
            <v>AP3296</v>
          </cell>
        </row>
        <row r="1159">
          <cell r="AG1159" t="str">
            <v>APIL1001</v>
          </cell>
        </row>
        <row r="1160">
          <cell r="AG1160" t="str">
            <v>APIL1493</v>
          </cell>
        </row>
        <row r="1161">
          <cell r="AG1161" t="str">
            <v>APIL0714</v>
          </cell>
        </row>
        <row r="1162">
          <cell r="AG1162" t="str">
            <v>AP0064</v>
          </cell>
        </row>
        <row r="1163">
          <cell r="AG1163" t="str">
            <v>APGL0219</v>
          </cell>
        </row>
        <row r="1164">
          <cell r="AG1164" t="str">
            <v>APGL0013</v>
          </cell>
        </row>
        <row r="1165">
          <cell r="AG1165" t="str">
            <v>APGL1265</v>
          </cell>
        </row>
        <row r="1166">
          <cell r="AG1166" t="str">
            <v>AP3269</v>
          </cell>
        </row>
        <row r="1167">
          <cell r="AG1167" t="str">
            <v>AP0004</v>
          </cell>
        </row>
        <row r="1168">
          <cell r="AG1168" t="str">
            <v>AP3304</v>
          </cell>
        </row>
        <row r="1169">
          <cell r="AG1169" t="str">
            <v>AP3327</v>
          </cell>
        </row>
        <row r="1170">
          <cell r="AG1170" t="str">
            <v>AP3302</v>
          </cell>
        </row>
        <row r="1171">
          <cell r="AG1171" t="str">
            <v>AP3298</v>
          </cell>
        </row>
        <row r="1172">
          <cell r="AG1172" t="str">
            <v>AP3299</v>
          </cell>
        </row>
        <row r="1173">
          <cell r="AG1173" t="str">
            <v>APGL0140</v>
          </cell>
        </row>
        <row r="1174">
          <cell r="AG1174" t="str">
            <v>AP3324</v>
          </cell>
        </row>
        <row r="1175">
          <cell r="AG1175" t="str">
            <v>AP3337</v>
          </cell>
        </row>
        <row r="1176">
          <cell r="AG1176" t="str">
            <v>AP3333</v>
          </cell>
        </row>
        <row r="1177">
          <cell r="AG1177" t="str">
            <v>AP3309</v>
          </cell>
        </row>
        <row r="1178">
          <cell r="AG1178" t="str">
            <v>APGL0001</v>
          </cell>
        </row>
        <row r="1179">
          <cell r="AG1179" t="str">
            <v>AP3335</v>
          </cell>
        </row>
        <row r="1180">
          <cell r="AG1180" t="str">
            <v>APIL1541</v>
          </cell>
        </row>
        <row r="1181">
          <cell r="AG1181" t="str">
            <v>AP0425</v>
          </cell>
        </row>
        <row r="1182">
          <cell r="AG1182" t="str">
            <v>APGL0021</v>
          </cell>
        </row>
        <row r="1183">
          <cell r="AG1183" t="str">
            <v>APIL0253</v>
          </cell>
        </row>
        <row r="1184">
          <cell r="AG1184" t="str">
            <v>AP3329</v>
          </cell>
        </row>
        <row r="1185">
          <cell r="AG1185" t="str">
            <v>APGL0005</v>
          </cell>
        </row>
        <row r="1186">
          <cell r="AG1186" t="str">
            <v>AP3332</v>
          </cell>
        </row>
        <row r="1187">
          <cell r="AG1187" t="str">
            <v>GAGL1301</v>
          </cell>
        </row>
        <row r="1188">
          <cell r="AG1188" t="str">
            <v>GA3129</v>
          </cell>
        </row>
        <row r="1189">
          <cell r="AG1189" t="str">
            <v>GA2043</v>
          </cell>
        </row>
        <row r="1190">
          <cell r="AG1190" t="str">
            <v>GA2702</v>
          </cell>
        </row>
        <row r="1191">
          <cell r="AG1191" t="str">
            <v>KA3747</v>
          </cell>
        </row>
        <row r="1192">
          <cell r="AG1192" t="str">
            <v>KAGL0522</v>
          </cell>
        </row>
        <row r="1193">
          <cell r="AG1193" t="str">
            <v>KAGL0567</v>
          </cell>
        </row>
        <row r="1194">
          <cell r="AG1194" t="str">
            <v>KAGL1204</v>
          </cell>
        </row>
        <row r="1195">
          <cell r="AG1195" t="str">
            <v>KAGL1169</v>
          </cell>
        </row>
        <row r="1196">
          <cell r="AG1196" t="str">
            <v>KAGL0568</v>
          </cell>
        </row>
        <row r="1197">
          <cell r="AG1197" t="str">
            <v>KAGL0336</v>
          </cell>
        </row>
        <row r="1198">
          <cell r="AG1198" t="str">
            <v>KAGL0341</v>
          </cell>
        </row>
        <row r="1199">
          <cell r="AG1199" t="str">
            <v>KAGL1678</v>
          </cell>
        </row>
        <row r="1200">
          <cell r="AG1200" t="str">
            <v>KA3743</v>
          </cell>
        </row>
        <row r="1201">
          <cell r="AG1201" t="str">
            <v>KAGL0698</v>
          </cell>
        </row>
        <row r="1202">
          <cell r="AG1202" t="str">
            <v>KA3744</v>
          </cell>
        </row>
        <row r="1203">
          <cell r="AG1203" t="str">
            <v>KAGL0220</v>
          </cell>
        </row>
        <row r="1204">
          <cell r="AG1204" t="str">
            <v>KAGL0548</v>
          </cell>
        </row>
        <row r="1205">
          <cell r="AG1205" t="str">
            <v>KAGL0814</v>
          </cell>
        </row>
        <row r="1206">
          <cell r="AG1206" t="str">
            <v>KA3524</v>
          </cell>
        </row>
        <row r="1207">
          <cell r="AG1207" t="str">
            <v>KAGL0655</v>
          </cell>
        </row>
        <row r="1208">
          <cell r="AG1208" t="str">
            <v>KAGL0577</v>
          </cell>
        </row>
        <row r="1209">
          <cell r="AG1209" t="str">
            <v>KAGL0569</v>
          </cell>
        </row>
        <row r="1210">
          <cell r="AG1210" t="str">
            <v>KAGL0738</v>
          </cell>
        </row>
        <row r="1211">
          <cell r="AG1211" t="str">
            <v>KAGL0813</v>
          </cell>
        </row>
        <row r="1212">
          <cell r="AG1212" t="str">
            <v>KA3523</v>
          </cell>
        </row>
        <row r="1213">
          <cell r="AG1213" t="str">
            <v>KAGL0299</v>
          </cell>
        </row>
        <row r="1214">
          <cell r="AG1214" t="str">
            <v>KAGL0240</v>
          </cell>
        </row>
        <row r="1215">
          <cell r="AG1215" t="str">
            <v>KAGL1036</v>
          </cell>
        </row>
        <row r="1216">
          <cell r="AG1216" t="str">
            <v>KAGL0678</v>
          </cell>
        </row>
        <row r="1217">
          <cell r="AG1217" t="str">
            <v>KA3742</v>
          </cell>
        </row>
        <row r="1218">
          <cell r="AG1218" t="str">
            <v>KAGL1398</v>
          </cell>
        </row>
        <row r="1219">
          <cell r="AG1219" t="str">
            <v>KA3749</v>
          </cell>
        </row>
        <row r="1220">
          <cell r="AG1220" t="str">
            <v>KAGL0283</v>
          </cell>
        </row>
        <row r="1221">
          <cell r="AG1221" t="str">
            <v>KA0277</v>
          </cell>
        </row>
        <row r="1222">
          <cell r="AG1222" t="str">
            <v>KA3521</v>
          </cell>
        </row>
        <row r="1223">
          <cell r="AG1223" t="str">
            <v>KAGL0346</v>
          </cell>
        </row>
        <row r="1224">
          <cell r="AG1224" t="str">
            <v>KA3746</v>
          </cell>
        </row>
        <row r="1225">
          <cell r="AG1225" t="str">
            <v>KAGL0229</v>
          </cell>
        </row>
        <row r="1226">
          <cell r="AG1226" t="str">
            <v>KAGL1190</v>
          </cell>
        </row>
        <row r="1227">
          <cell r="AG1227" t="str">
            <v>KAGL0170</v>
          </cell>
        </row>
        <row r="1228">
          <cell r="AG1228" t="str">
            <v>KAGL0233</v>
          </cell>
        </row>
        <row r="1229">
          <cell r="AG1229" t="str">
            <v>KAGL0749</v>
          </cell>
        </row>
        <row r="1230">
          <cell r="AG1230" t="str">
            <v>KAGL0788</v>
          </cell>
        </row>
        <row r="1231">
          <cell r="AG1231" t="str">
            <v>KAGL0570</v>
          </cell>
        </row>
        <row r="1232">
          <cell r="AG1232" t="str">
            <v>KAGL0166</v>
          </cell>
        </row>
        <row r="1233">
          <cell r="AG1233" t="str">
            <v>KA3745</v>
          </cell>
        </row>
        <row r="1234">
          <cell r="AG1234" t="str">
            <v>KA1857</v>
          </cell>
        </row>
        <row r="1235">
          <cell r="AG1235" t="str">
            <v>KAGL0325</v>
          </cell>
        </row>
        <row r="1236">
          <cell r="AG1236" t="str">
            <v>KAGL1394</v>
          </cell>
        </row>
        <row r="1237">
          <cell r="AG1237" t="str">
            <v>KAGL0547</v>
          </cell>
        </row>
        <row r="1238">
          <cell r="AG1238" t="str">
            <v>KAGL0423</v>
          </cell>
        </row>
        <row r="1239">
          <cell r="AG1239" t="str">
            <v>KAGL1575</v>
          </cell>
        </row>
        <row r="1240">
          <cell r="AG1240" t="str">
            <v>KAGL2470</v>
          </cell>
        </row>
        <row r="1241">
          <cell r="AG1241" t="str">
            <v>KA3520</v>
          </cell>
        </row>
        <row r="1242">
          <cell r="AG1242" t="str">
            <v>KAGL0787</v>
          </cell>
        </row>
        <row r="1243">
          <cell r="AG1243" t="str">
            <v>KAGL0311</v>
          </cell>
        </row>
        <row r="1244">
          <cell r="AG1244" t="str">
            <v>KAGL0111</v>
          </cell>
        </row>
        <row r="1245">
          <cell r="AG1245" t="str">
            <v>KAGL0172</v>
          </cell>
        </row>
        <row r="1246">
          <cell r="AG1246" t="str">
            <v>KA3748</v>
          </cell>
        </row>
        <row r="1247">
          <cell r="AG1247" t="str">
            <v>KAGL0581</v>
          </cell>
        </row>
        <row r="1248">
          <cell r="AG1248" t="str">
            <v>KAGL0209</v>
          </cell>
        </row>
        <row r="1249">
          <cell r="AG1249" t="str">
            <v>KAGL0212</v>
          </cell>
        </row>
        <row r="1250">
          <cell r="AG1250" t="str">
            <v>KAGL0863</v>
          </cell>
        </row>
        <row r="1251">
          <cell r="AG1251" t="str">
            <v>KAGL1851</v>
          </cell>
        </row>
        <row r="1252">
          <cell r="AG1252" t="str">
            <v>KAGL0824</v>
          </cell>
        </row>
        <row r="1253">
          <cell r="AG1253" t="str">
            <v>KAGL0477</v>
          </cell>
        </row>
        <row r="1254">
          <cell r="AG1254" t="str">
            <v>KAGL0756</v>
          </cell>
        </row>
        <row r="1255">
          <cell r="AG1255" t="str">
            <v>KA3522</v>
          </cell>
        </row>
        <row r="1256">
          <cell r="AG1256" t="str">
            <v>KAGL0495</v>
          </cell>
        </row>
        <row r="1257">
          <cell r="AG1257" t="str">
            <v>KAGL0161</v>
          </cell>
        </row>
        <row r="1258">
          <cell r="AG1258" t="str">
            <v>KAGL0616</v>
          </cell>
        </row>
        <row r="1259">
          <cell r="AG1259" t="str">
            <v>KAGL0195</v>
          </cell>
        </row>
        <row r="1260">
          <cell r="AG1260" t="str">
            <v>KAGL0176</v>
          </cell>
        </row>
        <row r="1261">
          <cell r="AG1261" t="str">
            <v>KAGL0535</v>
          </cell>
        </row>
        <row r="1262">
          <cell r="AG1262" t="str">
            <v>KAGL0496</v>
          </cell>
        </row>
        <row r="1263">
          <cell r="AG1263" t="str">
            <v>KAGL0138</v>
          </cell>
        </row>
        <row r="1264">
          <cell r="AG1264" t="str">
            <v>KA3238</v>
          </cell>
        </row>
        <row r="1265">
          <cell r="AG1265" t="str">
            <v>KA2788</v>
          </cell>
        </row>
        <row r="1266">
          <cell r="AG1266" t="str">
            <v>KAGL1311</v>
          </cell>
        </row>
        <row r="1267">
          <cell r="AG1267" t="str">
            <v>KAGL0196</v>
          </cell>
        </row>
        <row r="1268">
          <cell r="AG1268" t="str">
            <v>KA1747</v>
          </cell>
        </row>
        <row r="1269">
          <cell r="AG1269" t="str">
            <v>KAGL1478</v>
          </cell>
        </row>
        <row r="1270">
          <cell r="AG1270" t="str">
            <v>KAGL0302</v>
          </cell>
        </row>
        <row r="1271">
          <cell r="AG1271" t="str">
            <v>KAGL0133</v>
          </cell>
        </row>
        <row r="1272">
          <cell r="AG1272" t="str">
            <v>KA3517</v>
          </cell>
        </row>
        <row r="1273">
          <cell r="AG1273" t="str">
            <v>KAGL0163</v>
          </cell>
        </row>
        <row r="1274">
          <cell r="AG1274" t="str">
            <v>KAGL0174</v>
          </cell>
        </row>
        <row r="1275">
          <cell r="AG1275" t="str">
            <v>KAGL0198</v>
          </cell>
        </row>
        <row r="1276">
          <cell r="AG1276" t="str">
            <v>KA0204</v>
          </cell>
        </row>
        <row r="1277">
          <cell r="AG1277" t="str">
            <v>KAGL0131</v>
          </cell>
        </row>
        <row r="1278">
          <cell r="AG1278" t="str">
            <v>KAGL2028</v>
          </cell>
        </row>
        <row r="1279">
          <cell r="AG1279" t="str">
            <v>KAGL0188</v>
          </cell>
        </row>
        <row r="1280">
          <cell r="AG1280" t="str">
            <v>KA0322</v>
          </cell>
        </row>
        <row r="1281">
          <cell r="AG1281" t="str">
            <v>KA0741</v>
          </cell>
        </row>
        <row r="1282">
          <cell r="AG1282" t="str">
            <v>KAGL0187</v>
          </cell>
        </row>
        <row r="1283">
          <cell r="AG1283" t="str">
            <v>KA3518</v>
          </cell>
        </row>
        <row r="1284">
          <cell r="AG1284" t="str">
            <v>KAGL0293</v>
          </cell>
        </row>
        <row r="1285">
          <cell r="AG1285" t="str">
            <v>KAGL0982</v>
          </cell>
        </row>
        <row r="1286">
          <cell r="AG1286" t="str">
            <v>KA2796</v>
          </cell>
        </row>
        <row r="1287">
          <cell r="AG1287" t="str">
            <v>KAGL0185</v>
          </cell>
        </row>
        <row r="1288">
          <cell r="AG1288" t="str">
            <v>KAGL0183</v>
          </cell>
        </row>
        <row r="1289">
          <cell r="AG1289" t="str">
            <v>KA1936</v>
          </cell>
        </row>
        <row r="1290">
          <cell r="AG1290" t="str">
            <v>KAGL0546</v>
          </cell>
        </row>
        <row r="1291">
          <cell r="AG1291" t="str">
            <v>KAGL1457</v>
          </cell>
        </row>
        <row r="1292">
          <cell r="AG1292" t="str">
            <v>KA1935</v>
          </cell>
        </row>
        <row r="1293">
          <cell r="AG1293" t="str">
            <v>KAGL1617</v>
          </cell>
        </row>
        <row r="1294">
          <cell r="AG1294" t="str">
            <v>KAGL0226</v>
          </cell>
        </row>
        <row r="1295">
          <cell r="AG1295" t="str">
            <v>KA3516</v>
          </cell>
        </row>
        <row r="1296">
          <cell r="AG1296" t="str">
            <v>KAGL0545</v>
          </cell>
        </row>
        <row r="1297">
          <cell r="AG1297" t="str">
            <v>KAGL0223</v>
          </cell>
        </row>
        <row r="1298">
          <cell r="AG1298" t="str">
            <v>KAGL0190</v>
          </cell>
        </row>
        <row r="1299">
          <cell r="AG1299" t="str">
            <v>KAGL0189</v>
          </cell>
        </row>
        <row r="1300">
          <cell r="AG1300" t="str">
            <v>KAGL0406</v>
          </cell>
        </row>
        <row r="1301">
          <cell r="AG1301" t="str">
            <v>KA0901</v>
          </cell>
        </row>
        <row r="1302">
          <cell r="AG1302" t="str">
            <v>KA3515</v>
          </cell>
        </row>
        <row r="1303">
          <cell r="AG1303" t="str">
            <v>KA3750</v>
          </cell>
        </row>
        <row r="1304">
          <cell r="AG1304" t="str">
            <v>KAGL0227</v>
          </cell>
        </row>
        <row r="1305">
          <cell r="AG1305" t="str">
            <v>KAGL1819</v>
          </cell>
        </row>
        <row r="1306">
          <cell r="AG1306" t="str">
            <v>KAGL0433</v>
          </cell>
        </row>
        <row r="1307">
          <cell r="AG1307" t="str">
            <v>KAGL0662</v>
          </cell>
        </row>
        <row r="1308">
          <cell r="AG1308" t="str">
            <v>KAGL2032</v>
          </cell>
        </row>
        <row r="1309">
          <cell r="AG1309" t="str">
            <v>KAGL0864</v>
          </cell>
        </row>
        <row r="1310">
          <cell r="AG1310" t="str">
            <v>KA1606</v>
          </cell>
        </row>
        <row r="1311">
          <cell r="AG1311" t="str">
            <v>KAGL1780</v>
          </cell>
        </row>
        <row r="1312">
          <cell r="AG1312" t="str">
            <v>KAGL0508</v>
          </cell>
        </row>
        <row r="1313">
          <cell r="AG1313" t="str">
            <v>KAGL0420</v>
          </cell>
        </row>
        <row r="1314">
          <cell r="AG1314" t="str">
            <v>KA3519</v>
          </cell>
        </row>
        <row r="1315">
          <cell r="AG1315" t="str">
            <v>KAGL1199</v>
          </cell>
        </row>
        <row r="1316">
          <cell r="AG1316" t="str">
            <v>KAGL2034</v>
          </cell>
        </row>
        <row r="1317">
          <cell r="AG1317" t="str">
            <v>KAGL0428</v>
          </cell>
        </row>
        <row r="1318">
          <cell r="AG1318" t="str">
            <v>KA2821</v>
          </cell>
        </row>
        <row r="1319">
          <cell r="AG1319" t="str">
            <v>KAGL1781</v>
          </cell>
        </row>
        <row r="1320">
          <cell r="AG1320" t="str">
            <v>KAGL0509</v>
          </cell>
        </row>
        <row r="1321">
          <cell r="AG1321" t="str">
            <v>KAGL0633</v>
          </cell>
        </row>
        <row r="1322">
          <cell r="AG1322" t="str">
            <v>KAGL0634</v>
          </cell>
        </row>
        <row r="1323">
          <cell r="AG1323" t="str">
            <v>KAGL0427</v>
          </cell>
        </row>
        <row r="1324">
          <cell r="AG1324" t="str">
            <v>KAGL2048</v>
          </cell>
        </row>
        <row r="1325">
          <cell r="AG1325" t="str">
            <v>KAGL0835</v>
          </cell>
        </row>
        <row r="1326">
          <cell r="AG1326" t="str">
            <v>KA1869</v>
          </cell>
        </row>
        <row r="1327">
          <cell r="AG1327" t="str">
            <v>KAGL0732</v>
          </cell>
        </row>
        <row r="1328">
          <cell r="AG1328" t="str">
            <v>KAGL2040</v>
          </cell>
        </row>
        <row r="1329">
          <cell r="AG1329" t="str">
            <v>KAGL0663</v>
          </cell>
        </row>
        <row r="1330">
          <cell r="AG1330" t="str">
            <v>KAGL0579</v>
          </cell>
        </row>
        <row r="1331">
          <cell r="AG1331" t="str">
            <v>KAGL0729</v>
          </cell>
        </row>
        <row r="1332">
          <cell r="AG1332" t="str">
            <v>KAGL1305</v>
          </cell>
        </row>
        <row r="1333">
          <cell r="AG1333" t="str">
            <v>KAGL0860</v>
          </cell>
        </row>
        <row r="1334">
          <cell r="AG1334" t="str">
            <v>KAGL0643</v>
          </cell>
        </row>
        <row r="1335">
          <cell r="AG1335" t="str">
            <v>KLGL2643</v>
          </cell>
        </row>
        <row r="1336">
          <cell r="AG1336" t="str">
            <v>KL2910</v>
          </cell>
        </row>
        <row r="1337">
          <cell r="AG1337" t="str">
            <v>KL2664</v>
          </cell>
        </row>
        <row r="1338">
          <cell r="AG1338" t="str">
            <v>KL2645</v>
          </cell>
        </row>
        <row r="1339">
          <cell r="AG1339" t="str">
            <v>KLGL2328</v>
          </cell>
        </row>
        <row r="1340">
          <cell r="AG1340" t="str">
            <v>KL2946</v>
          </cell>
        </row>
        <row r="1341">
          <cell r="AG1341" t="str">
            <v>KLGL2642</v>
          </cell>
        </row>
        <row r="1342">
          <cell r="AG1342" t="str">
            <v>KLGL2604</v>
          </cell>
        </row>
        <row r="1343">
          <cell r="AG1343" t="str">
            <v>KL3672</v>
          </cell>
        </row>
        <row r="1344">
          <cell r="AG1344" t="str">
            <v>KL3674</v>
          </cell>
        </row>
        <row r="1345">
          <cell r="AG1345" t="str">
            <v>KL2941</v>
          </cell>
        </row>
        <row r="1346">
          <cell r="AG1346" t="str">
            <v>KL2905</v>
          </cell>
        </row>
        <row r="1347">
          <cell r="AG1347" t="str">
            <v>KL3673</v>
          </cell>
        </row>
        <row r="1348">
          <cell r="AG1348" t="str">
            <v>KL3002</v>
          </cell>
        </row>
        <row r="1349">
          <cell r="AG1349" t="str">
            <v>KL2960</v>
          </cell>
        </row>
        <row r="1350">
          <cell r="AG1350" t="str">
            <v>KL3014</v>
          </cell>
        </row>
        <row r="1351">
          <cell r="AG1351" t="str">
            <v>KL3026</v>
          </cell>
        </row>
        <row r="1352">
          <cell r="AG1352" t="str">
            <v>KL2955</v>
          </cell>
        </row>
        <row r="1353">
          <cell r="AG1353" t="str">
            <v>KL2818</v>
          </cell>
        </row>
        <row r="1354">
          <cell r="AG1354" t="str">
            <v>KL2847</v>
          </cell>
        </row>
        <row r="1355">
          <cell r="AG1355" t="str">
            <v>KL2989</v>
          </cell>
        </row>
        <row r="1356">
          <cell r="AG1356" t="str">
            <v>KL2994</v>
          </cell>
        </row>
        <row r="1357">
          <cell r="AG1357" t="str">
            <v>KL2874</v>
          </cell>
        </row>
        <row r="1358">
          <cell r="AG1358" t="str">
            <v>KL2871</v>
          </cell>
        </row>
        <row r="1359">
          <cell r="AG1359" t="str">
            <v>KL3128</v>
          </cell>
        </row>
        <row r="1360">
          <cell r="AG1360" t="str">
            <v>KL2959</v>
          </cell>
        </row>
        <row r="1361">
          <cell r="AG1361" t="str">
            <v>KL3670</v>
          </cell>
        </row>
        <row r="1362">
          <cell r="AG1362" t="str">
            <v>KL3669</v>
          </cell>
        </row>
        <row r="1363">
          <cell r="AG1363" t="str">
            <v>KL3671</v>
          </cell>
        </row>
        <row r="1364">
          <cell r="AG1364" t="str">
            <v>KLGL2053</v>
          </cell>
        </row>
        <row r="1365">
          <cell r="AG1365" t="str">
            <v>KLGL2061</v>
          </cell>
        </row>
        <row r="1366">
          <cell r="AG1366" t="str">
            <v>KL2996</v>
          </cell>
        </row>
        <row r="1367">
          <cell r="AG1367" t="str">
            <v>KLGL2340</v>
          </cell>
        </row>
        <row r="1368">
          <cell r="AG1368" t="str">
            <v>KLGL2326</v>
          </cell>
        </row>
        <row r="1369">
          <cell r="AG1369" t="str">
            <v>KLGL2175</v>
          </cell>
        </row>
        <row r="1370">
          <cell r="AG1370" t="str">
            <v>KL3039</v>
          </cell>
        </row>
        <row r="1371">
          <cell r="AG1371" t="str">
            <v>KLGL2176</v>
          </cell>
        </row>
        <row r="1372">
          <cell r="AG1372" t="str">
            <v>KLGL2327</v>
          </cell>
        </row>
        <row r="1373">
          <cell r="AG1373" t="str">
            <v>KL2754</v>
          </cell>
        </row>
        <row r="1374">
          <cell r="AG1374" t="str">
            <v>KL2855</v>
          </cell>
        </row>
        <row r="1375">
          <cell r="AG1375" t="str">
            <v>MRGL0599</v>
          </cell>
        </row>
        <row r="1376">
          <cell r="AG1376" t="str">
            <v>MR0501</v>
          </cell>
        </row>
        <row r="1377">
          <cell r="AG1377" t="str">
            <v>MR1820</v>
          </cell>
        </row>
        <row r="1378">
          <cell r="AG1378" t="str">
            <v>MR2924</v>
          </cell>
        </row>
        <row r="1379">
          <cell r="AG1379" t="str">
            <v>MR3074</v>
          </cell>
        </row>
        <row r="1380">
          <cell r="AG1380" t="str">
            <v>MR3525</v>
          </cell>
        </row>
        <row r="1381">
          <cell r="AG1381" t="str">
            <v>MR2810</v>
          </cell>
        </row>
        <row r="1382">
          <cell r="AG1382" t="str">
            <v>MR2786</v>
          </cell>
        </row>
        <row r="1383">
          <cell r="AG1383" t="str">
            <v>MR2806</v>
          </cell>
        </row>
        <row r="1384">
          <cell r="AG1384" t="str">
            <v>MRGL0946</v>
          </cell>
        </row>
        <row r="1385">
          <cell r="AG1385" t="str">
            <v>MR2843</v>
          </cell>
        </row>
        <row r="1386">
          <cell r="AG1386" t="str">
            <v>MRIL0692</v>
          </cell>
        </row>
        <row r="1387">
          <cell r="AG1387" t="str">
            <v>MRGL0795</v>
          </cell>
        </row>
        <row r="1388">
          <cell r="AG1388" t="str">
            <v>MRGL1004</v>
          </cell>
        </row>
        <row r="1389">
          <cell r="AG1389" t="str">
            <v>MR3055</v>
          </cell>
        </row>
        <row r="1390">
          <cell r="AG1390" t="str">
            <v>MRGL2106</v>
          </cell>
        </row>
        <row r="1391">
          <cell r="AG1391" t="str">
            <v>MRGL2105</v>
          </cell>
        </row>
        <row r="1392">
          <cell r="AG1392" t="str">
            <v>MRGL2273</v>
          </cell>
        </row>
        <row r="1393">
          <cell r="AG1393" t="str">
            <v>MR2765</v>
          </cell>
        </row>
        <row r="1394">
          <cell r="AG1394" t="str">
            <v>MRGL2107</v>
          </cell>
        </row>
        <row r="1395">
          <cell r="AG1395" t="str">
            <v>MR2718</v>
          </cell>
        </row>
        <row r="1396">
          <cell r="AG1396" t="str">
            <v>MR2970</v>
          </cell>
        </row>
        <row r="1397">
          <cell r="AG1397" t="str">
            <v>MR2787</v>
          </cell>
        </row>
        <row r="1398">
          <cell r="AG1398" t="str">
            <v>MR2881</v>
          </cell>
        </row>
        <row r="1399">
          <cell r="AG1399" t="str">
            <v>MR2839</v>
          </cell>
        </row>
        <row r="1400">
          <cell r="AG1400" t="str">
            <v>MR2658</v>
          </cell>
        </row>
        <row r="1401">
          <cell r="AG1401" t="str">
            <v>MR2820</v>
          </cell>
        </row>
        <row r="1402">
          <cell r="AG1402" t="str">
            <v>MR1529</v>
          </cell>
        </row>
        <row r="1403">
          <cell r="AG1403" t="str">
            <v>MR3843</v>
          </cell>
        </row>
        <row r="1404">
          <cell r="AG1404" t="str">
            <v>MR3526</v>
          </cell>
        </row>
        <row r="1405">
          <cell r="AG1405" t="str">
            <v>MRGL0596</v>
          </cell>
        </row>
        <row r="1406">
          <cell r="AG1406" t="str">
            <v>MRGL2258</v>
          </cell>
        </row>
        <row r="1407">
          <cell r="AG1407" t="str">
            <v>MRGL0856</v>
          </cell>
        </row>
        <row r="1408">
          <cell r="AG1408" t="str">
            <v>MR2891</v>
          </cell>
        </row>
        <row r="1409">
          <cell r="AG1409" t="str">
            <v>MR2807</v>
          </cell>
        </row>
        <row r="1410">
          <cell r="AG1410" t="str">
            <v>MR2738</v>
          </cell>
        </row>
        <row r="1411">
          <cell r="AG1411" t="str">
            <v>MR2873</v>
          </cell>
        </row>
        <row r="1412">
          <cell r="AG1412" t="str">
            <v>MR2752</v>
          </cell>
        </row>
        <row r="1413">
          <cell r="AG1413" t="str">
            <v>MRGL0556</v>
          </cell>
        </row>
        <row r="1414">
          <cell r="AG1414" t="str">
            <v>MRGL1016</v>
          </cell>
        </row>
        <row r="1415">
          <cell r="AG1415" t="str">
            <v>MRGL0892</v>
          </cell>
        </row>
        <row r="1416">
          <cell r="AG1416" t="str">
            <v>MR3527</v>
          </cell>
        </row>
        <row r="1417">
          <cell r="AG1417" t="str">
            <v>MRGL2246</v>
          </cell>
        </row>
        <row r="1418">
          <cell r="AG1418" t="str">
            <v>MRGL0562</v>
          </cell>
        </row>
        <row r="1419">
          <cell r="AG1419" t="str">
            <v>MR2882</v>
          </cell>
        </row>
        <row r="1420">
          <cell r="AG1420" t="str">
            <v>MR3042</v>
          </cell>
        </row>
        <row r="1421">
          <cell r="AG1421" t="str">
            <v>MR3233</v>
          </cell>
        </row>
        <row r="1422">
          <cell r="AG1422" t="str">
            <v>MRGL0598</v>
          </cell>
        </row>
        <row r="1423">
          <cell r="AG1423" t="str">
            <v>MR3529</v>
          </cell>
        </row>
        <row r="1424">
          <cell r="AG1424" t="str">
            <v>MRGL0690</v>
          </cell>
        </row>
        <row r="1425">
          <cell r="AG1425" t="str">
            <v>MRIL0521</v>
          </cell>
        </row>
        <row r="1426">
          <cell r="AG1426" t="str">
            <v>MRGL0524</v>
          </cell>
        </row>
        <row r="1427">
          <cell r="AG1427" t="str">
            <v>MRGL2104</v>
          </cell>
        </row>
        <row r="1428">
          <cell r="AG1428" t="str">
            <v>MR3528</v>
          </cell>
        </row>
        <row r="1429">
          <cell r="AG1429" t="str">
            <v>MR3755</v>
          </cell>
        </row>
        <row r="1430">
          <cell r="AG1430" t="str">
            <v>MRGL0857</v>
          </cell>
        </row>
        <row r="1431">
          <cell r="AG1431" t="str">
            <v>MR3794</v>
          </cell>
        </row>
        <row r="1432">
          <cell r="AG1432" t="str">
            <v>MR0430</v>
          </cell>
        </row>
        <row r="1433">
          <cell r="AG1433" t="str">
            <v>MR3795</v>
          </cell>
        </row>
        <row r="1434">
          <cell r="AG1434" t="str">
            <v>MR3797</v>
          </cell>
        </row>
        <row r="1435">
          <cell r="AG1435" t="str">
            <v>MR3056</v>
          </cell>
        </row>
        <row r="1436">
          <cell r="AG1436" t="str">
            <v>MR3796</v>
          </cell>
        </row>
        <row r="1437">
          <cell r="AG1437" t="str">
            <v>MRGL1024</v>
          </cell>
        </row>
        <row r="1438">
          <cell r="AG1438" t="str">
            <v>MR3756</v>
          </cell>
        </row>
        <row r="1439">
          <cell r="AG1439" t="str">
            <v>MR3079</v>
          </cell>
        </row>
        <row r="1440">
          <cell r="AG1440" t="str">
            <v>MR2567</v>
          </cell>
        </row>
        <row r="1441">
          <cell r="AG1441" t="str">
            <v>MR2823</v>
          </cell>
        </row>
        <row r="1442">
          <cell r="AG1442" t="str">
            <v>MR0373</v>
          </cell>
        </row>
        <row r="1443">
          <cell r="AG1443" t="str">
            <v>MRGL1030</v>
          </cell>
        </row>
        <row r="1444">
          <cell r="AG1444" t="str">
            <v>MRGL1029</v>
          </cell>
        </row>
        <row r="1445">
          <cell r="AG1445" t="str">
            <v>MRGL2325</v>
          </cell>
        </row>
        <row r="1446">
          <cell r="AG1446" t="str">
            <v>MRIL0537</v>
          </cell>
        </row>
        <row r="1447">
          <cell r="AG1447" t="str">
            <v>MRGL0538</v>
          </cell>
        </row>
        <row r="1448">
          <cell r="AG1448" t="str">
            <v>MRGL1021</v>
          </cell>
        </row>
        <row r="1449">
          <cell r="AG1449" t="str">
            <v>MR3258</v>
          </cell>
        </row>
        <row r="1450">
          <cell r="AG1450" t="str">
            <v>MRGL2259</v>
          </cell>
        </row>
        <row r="1451">
          <cell r="AG1451" t="str">
            <v>MRGL0627</v>
          </cell>
        </row>
        <row r="1452">
          <cell r="AG1452" t="str">
            <v>MRGL0539</v>
          </cell>
        </row>
        <row r="1453">
          <cell r="AG1453" t="str">
            <v>MR2899</v>
          </cell>
        </row>
        <row r="1454">
          <cell r="AG1454" t="str">
            <v>MRGL0794</v>
          </cell>
        </row>
        <row r="1455">
          <cell r="AG1455" t="str">
            <v>MRIL0470</v>
          </cell>
        </row>
        <row r="1456">
          <cell r="AG1456" t="str">
            <v>MRGL0550</v>
          </cell>
        </row>
        <row r="1457">
          <cell r="AG1457" t="str">
            <v>MRGL0510</v>
          </cell>
        </row>
        <row r="1458">
          <cell r="AG1458" t="str">
            <v>MRGL0883</v>
          </cell>
        </row>
        <row r="1459">
          <cell r="AG1459" t="str">
            <v>MRGL0793</v>
          </cell>
        </row>
        <row r="1460">
          <cell r="AG1460" t="str">
            <v>MR0467</v>
          </cell>
        </row>
        <row r="1461">
          <cell r="AG1461" t="str">
            <v>MRGL0691</v>
          </cell>
        </row>
        <row r="1462">
          <cell r="AG1462" t="str">
            <v>MR0555</v>
          </cell>
        </row>
        <row r="1463">
          <cell r="AG1463" t="str">
            <v>MR2964</v>
          </cell>
        </row>
        <row r="1464">
          <cell r="AG1464" t="str">
            <v>MR2976</v>
          </cell>
        </row>
        <row r="1465">
          <cell r="AG1465" t="str">
            <v>MR0368</v>
          </cell>
        </row>
        <row r="1466">
          <cell r="AG1466" t="str">
            <v>MR0597</v>
          </cell>
        </row>
        <row r="1467">
          <cell r="AG1467" t="str">
            <v>MR0287</v>
          </cell>
        </row>
        <row r="1468">
          <cell r="AG1468" t="str">
            <v>MR1023</v>
          </cell>
        </row>
        <row r="1469">
          <cell r="AG1469" t="str">
            <v>MR3054</v>
          </cell>
        </row>
        <row r="1470">
          <cell r="AG1470" t="str">
            <v>MR2656</v>
          </cell>
        </row>
        <row r="1471">
          <cell r="AG1471" t="str">
            <v>MRGL0608</v>
          </cell>
        </row>
        <row r="1472">
          <cell r="AG1472" t="str">
            <v>MR3683</v>
          </cell>
        </row>
        <row r="1473">
          <cell r="AG1473" t="str">
            <v>MR0280</v>
          </cell>
        </row>
        <row r="1474">
          <cell r="AG1474" t="str">
            <v>MRIL0372</v>
          </cell>
        </row>
        <row r="1475">
          <cell r="AG1475" t="str">
            <v>MR3817</v>
          </cell>
        </row>
        <row r="1476">
          <cell r="AG1476" t="str">
            <v>MR2785</v>
          </cell>
        </row>
        <row r="1477">
          <cell r="AG1477" t="str">
            <v>MR0285</v>
          </cell>
        </row>
        <row r="1478">
          <cell r="AG1478" t="str">
            <v>MRGL0664</v>
          </cell>
        </row>
        <row r="1479">
          <cell r="AG1479" t="str">
            <v>MR2875</v>
          </cell>
        </row>
        <row r="1480">
          <cell r="AG1480" t="str">
            <v>MR3044</v>
          </cell>
        </row>
        <row r="1481">
          <cell r="AG1481" t="str">
            <v>MRGL0689</v>
          </cell>
        </row>
        <row r="1482">
          <cell r="AG1482" t="str">
            <v>MR2838</v>
          </cell>
        </row>
        <row r="1483">
          <cell r="AG1483" t="str">
            <v>MR3684</v>
          </cell>
        </row>
        <row r="1484">
          <cell r="AG1484" t="str">
            <v>MRGL0853</v>
          </cell>
        </row>
        <row r="1485">
          <cell r="AG1485" t="str">
            <v>MRGL0551</v>
          </cell>
        </row>
        <row r="1486">
          <cell r="AG1486" t="str">
            <v>MRIL0469</v>
          </cell>
        </row>
        <row r="1487">
          <cell r="AG1487" t="str">
            <v>MRIL0435</v>
          </cell>
        </row>
        <row r="1488">
          <cell r="AG1488" t="str">
            <v>MRGL0383</v>
          </cell>
        </row>
        <row r="1489">
          <cell r="AG1489" t="str">
            <v>MRGL0321</v>
          </cell>
        </row>
        <row r="1490">
          <cell r="AG1490" t="str">
            <v>MRIL0553</v>
          </cell>
        </row>
        <row r="1491">
          <cell r="AG1491" t="str">
            <v>MR0360</v>
          </cell>
        </row>
        <row r="1492">
          <cell r="AG1492" t="str">
            <v>MRGL1220</v>
          </cell>
        </row>
        <row r="1493">
          <cell r="AG1493" t="str">
            <v>MR2833</v>
          </cell>
        </row>
        <row r="1494">
          <cell r="AG1494" t="str">
            <v>MRGL0688</v>
          </cell>
        </row>
        <row r="1495">
          <cell r="AG1495" t="str">
            <v>MRGL2332</v>
          </cell>
        </row>
        <row r="1496">
          <cell r="AG1496" t="str">
            <v>MRGL2029</v>
          </cell>
        </row>
        <row r="1497">
          <cell r="AG1497" t="str">
            <v>MRGL0792</v>
          </cell>
        </row>
        <row r="1498">
          <cell r="AG1498" t="str">
            <v>MRGL2108</v>
          </cell>
        </row>
        <row r="1499">
          <cell r="AG1499" t="str">
            <v>MRGL1027</v>
          </cell>
        </row>
        <row r="1500">
          <cell r="AG1500" t="str">
            <v>MRGL1473</v>
          </cell>
        </row>
        <row r="1501">
          <cell r="AG1501" t="str">
            <v>MRGL0854</v>
          </cell>
        </row>
        <row r="1502">
          <cell r="AG1502" t="str">
            <v>MRGL0882</v>
          </cell>
        </row>
        <row r="1503">
          <cell r="AG1503" t="str">
            <v>MR0384</v>
          </cell>
        </row>
        <row r="1504">
          <cell r="AG1504" t="str">
            <v>MRIL1018</v>
          </cell>
        </row>
        <row r="1505">
          <cell r="AG1505" t="str">
            <v>PU2866</v>
          </cell>
        </row>
        <row r="1506">
          <cell r="AG1506" t="str">
            <v>TN2963</v>
          </cell>
        </row>
        <row r="1507">
          <cell r="AG1507" t="str">
            <v>TN3772</v>
          </cell>
        </row>
        <row r="1508">
          <cell r="AG1508" t="str">
            <v>TN3771</v>
          </cell>
        </row>
        <row r="1509">
          <cell r="AG1509" t="str">
            <v>TN3773</v>
          </cell>
        </row>
        <row r="1510">
          <cell r="AG1510" t="str">
            <v>TN3774</v>
          </cell>
        </row>
        <row r="1511">
          <cell r="AG1511" t="str">
            <v>TN3733</v>
          </cell>
        </row>
        <row r="1512">
          <cell r="AG1512" t="str">
            <v>TN3851</v>
          </cell>
        </row>
        <row r="1513">
          <cell r="AG1513" t="str">
            <v>TN3852</v>
          </cell>
        </row>
        <row r="1514">
          <cell r="AG1514" t="str">
            <v>TN3812</v>
          </cell>
        </row>
        <row r="1515">
          <cell r="AG1515" t="str">
            <v>TN3775</v>
          </cell>
        </row>
        <row r="1516">
          <cell r="AG1516" t="str">
            <v>TN3809</v>
          </cell>
        </row>
        <row r="1517">
          <cell r="AG1517" t="str">
            <v>TN3811</v>
          </cell>
        </row>
        <row r="1518">
          <cell r="AG1518" t="str">
            <v>TN3810</v>
          </cell>
        </row>
        <row r="1519">
          <cell r="AG1519" t="str">
            <v>TN3853</v>
          </cell>
        </row>
        <row r="1520">
          <cell r="AG1520" t="str">
            <v>TN3849</v>
          </cell>
        </row>
        <row r="1521">
          <cell r="AG1521" t="str">
            <v>TN3850</v>
          </cell>
        </row>
        <row r="1522">
          <cell r="AG1522" t="str">
            <v>TN3776</v>
          </cell>
        </row>
        <row r="1523">
          <cell r="AG1523" t="str">
            <v>TN3778</v>
          </cell>
        </row>
        <row r="1524">
          <cell r="AG1524" t="str">
            <v>TN3777</v>
          </cell>
        </row>
        <row r="1525">
          <cell r="AG1525" t="str">
            <v>TN3586</v>
          </cell>
        </row>
        <row r="1526">
          <cell r="AG1526" t="str">
            <v>TN3605</v>
          </cell>
        </row>
        <row r="1527">
          <cell r="AG1527" t="str">
            <v>TN3426</v>
          </cell>
        </row>
        <row r="1528">
          <cell r="AG1528" t="str">
            <v>TN3274</v>
          </cell>
        </row>
        <row r="1529">
          <cell r="AG1529" t="str">
            <v>TN3427</v>
          </cell>
        </row>
        <row r="1530">
          <cell r="AG1530" t="str">
            <v>TN3428</v>
          </cell>
        </row>
        <row r="1531">
          <cell r="AG1531" t="str">
            <v>TN3358</v>
          </cell>
        </row>
        <row r="1532">
          <cell r="AG1532" t="str">
            <v>TN3430</v>
          </cell>
        </row>
        <row r="1533">
          <cell r="AG1533" t="str">
            <v>TN3359</v>
          </cell>
        </row>
        <row r="1534">
          <cell r="AG1534" t="str">
            <v>TN3424</v>
          </cell>
        </row>
        <row r="1535">
          <cell r="AG1535" t="str">
            <v>TN3429</v>
          </cell>
        </row>
        <row r="1536">
          <cell r="AG1536" t="str">
            <v>TN3275</v>
          </cell>
        </row>
        <row r="1537">
          <cell r="AG1537" t="str">
            <v>TN3344</v>
          </cell>
        </row>
        <row r="1538">
          <cell r="AG1538" t="str">
            <v>TN3291</v>
          </cell>
        </row>
        <row r="1539">
          <cell r="AG1539" t="str">
            <v>TN3292</v>
          </cell>
        </row>
        <row r="1540">
          <cell r="AG1540" t="str">
            <v>TN3382</v>
          </cell>
        </row>
        <row r="1541">
          <cell r="AG1541" t="str">
            <v>TN3381</v>
          </cell>
        </row>
        <row r="1542">
          <cell r="AG1542" t="str">
            <v>TN3380</v>
          </cell>
        </row>
        <row r="1543">
          <cell r="AG1543" t="str">
            <v>TN3343</v>
          </cell>
        </row>
        <row r="1544">
          <cell r="AG1544" t="str">
            <v>TN3345</v>
          </cell>
        </row>
        <row r="1545">
          <cell r="AG1545" t="str">
            <v>TN3425</v>
          </cell>
        </row>
        <row r="1546">
          <cell r="AG1546" t="str">
            <v>TN3342</v>
          </cell>
        </row>
        <row r="1547">
          <cell r="AG1547" t="str">
            <v>TN3341</v>
          </cell>
        </row>
        <row r="1548">
          <cell r="AG1548" t="str">
            <v>TN3779</v>
          </cell>
        </row>
        <row r="1549">
          <cell r="AG1549" t="str">
            <v>TN3780</v>
          </cell>
        </row>
        <row r="1550">
          <cell r="AG1550" t="str">
            <v>TS3308</v>
          </cell>
        </row>
        <row r="1551">
          <cell r="AG1551" t="str">
            <v>TS3303</v>
          </cell>
        </row>
        <row r="1552">
          <cell r="AG1552" t="str">
            <v>TS0359</v>
          </cell>
        </row>
        <row r="1553">
          <cell r="AG1553" t="str">
            <v>TS0450</v>
          </cell>
        </row>
        <row r="1554">
          <cell r="AG1554" t="str">
            <v>TS3077</v>
          </cell>
        </row>
        <row r="1555">
          <cell r="AG1555" t="str">
            <v>TS0115</v>
          </cell>
        </row>
        <row r="1556">
          <cell r="AG1556" t="str">
            <v>TS0752</v>
          </cell>
        </row>
        <row r="1557">
          <cell r="AG1557" t="str">
            <v>TS3301</v>
          </cell>
        </row>
        <row r="1558">
          <cell r="AG1558" t="str">
            <v>APIL0964</v>
          </cell>
        </row>
        <row r="1559">
          <cell r="AG1559" t="str">
            <v>TS0058</v>
          </cell>
        </row>
        <row r="1560">
          <cell r="AG1560" t="str">
            <v>TS0660</v>
          </cell>
        </row>
        <row r="1561">
          <cell r="AG1561" t="str">
            <v>TS0531</v>
          </cell>
        </row>
        <row r="1562">
          <cell r="AG1562" t="str">
            <v>TS1461</v>
          </cell>
        </row>
        <row r="1563">
          <cell r="AG1563" t="str">
            <v>TS3321</v>
          </cell>
        </row>
        <row r="1564">
          <cell r="AG1564" t="str">
            <v>TS3363</v>
          </cell>
        </row>
        <row r="1565">
          <cell r="AG1565" t="str">
            <v>TS3305</v>
          </cell>
        </row>
        <row r="1566">
          <cell r="AG1566" t="str">
            <v>TS3322</v>
          </cell>
        </row>
        <row r="1567">
          <cell r="AG1567" t="str">
            <v>TS3361</v>
          </cell>
        </row>
        <row r="1568">
          <cell r="AG1568" t="str">
            <v>TS3362</v>
          </cell>
        </row>
        <row r="1569">
          <cell r="AG1569" t="str">
            <v>TS3323</v>
          </cell>
        </row>
        <row r="1570">
          <cell r="AG1570" t="str">
            <v>TS3315</v>
          </cell>
        </row>
        <row r="1571">
          <cell r="AG1571" t="str">
            <v>TS3728</v>
          </cell>
        </row>
        <row r="1572">
          <cell r="AG1572" t="str">
            <v>TS3678</v>
          </cell>
        </row>
        <row r="1573">
          <cell r="AG1573" t="str">
            <v>TS3677</v>
          </cell>
        </row>
        <row r="1574">
          <cell r="AG1574" t="str">
            <v>TS3328</v>
          </cell>
        </row>
        <row r="1575">
          <cell r="AG1575" t="str">
            <v>TS3754</v>
          </cell>
        </row>
        <row r="1576">
          <cell r="AG1576" t="str">
            <v>TS3726</v>
          </cell>
        </row>
        <row r="1577">
          <cell r="AG1577" t="str">
            <v>TS3724</v>
          </cell>
        </row>
        <row r="1578">
          <cell r="AG1578" t="str">
            <v>TS3725</v>
          </cell>
        </row>
        <row r="1579">
          <cell r="AG1579" t="str">
            <v>TS3405</v>
          </cell>
        </row>
        <row r="1580">
          <cell r="AG1580" t="str">
            <v>TS3753</v>
          </cell>
        </row>
        <row r="1581">
          <cell r="AG1581" t="str">
            <v>TS3723</v>
          </cell>
        </row>
        <row r="1582">
          <cell r="AG1582" t="str">
            <v>TS3453</v>
          </cell>
        </row>
        <row r="1583">
          <cell r="AG1583" t="str">
            <v>TS3450</v>
          </cell>
        </row>
        <row r="1584">
          <cell r="AG1584" t="str">
            <v>TS3407</v>
          </cell>
        </row>
        <row r="1585">
          <cell r="AG1585" t="str">
            <v>TS3452</v>
          </cell>
        </row>
        <row r="1586">
          <cell r="AG1586" t="str">
            <v>TS3451</v>
          </cell>
        </row>
        <row r="1587">
          <cell r="AG1587" t="str">
            <v>TS3406</v>
          </cell>
        </row>
        <row r="1588">
          <cell r="AG1588" t="str">
            <v>TS3727</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ckup"/>
      <sheetName val="Audit Report Hand Book"/>
      <sheetName val="Branch Audit Summary"/>
      <sheetName val="Audit Report"/>
      <sheetName val="Annex 1 Physical Cash"/>
      <sheetName val="Annex 2 LO Physical Cash"/>
      <sheetName val="Annex 3 Cash Management"/>
      <sheetName val="Annex 4 Center Meetings"/>
      <sheetName val="Annex 5 Loan Card"/>
      <sheetName val="Annex 6 Field Verification"/>
      <sheetName val="Annex 7 Registers"/>
      <sheetName val="Annex 8 Loan Documentation"/>
      <sheetName val="Annex 9 Denom vs Collection"/>
      <sheetName val="Annex 10 Branch Staff"/>
      <sheetName val="Annex 11 Member Awareness"/>
      <sheetName val="Annex 12 Misappropriations"/>
      <sheetName val="Annex 13 Compliance"/>
    </sheetNames>
    <sheetDataSet>
      <sheetData sheetId="0">
        <row r="2">
          <cell r="A2" t="str">
            <v>Request Not Raised</v>
          </cell>
          <cell r="B2" t="str">
            <v>Staff &amp; Borrower Pledge Performed</v>
          </cell>
          <cell r="C2" t="str">
            <v>CM - Borrower Present</v>
          </cell>
          <cell r="D2" t="str">
            <v>Loan Card Available - Updated</v>
          </cell>
          <cell r="E2" t="str">
            <v>Borrower Photo Available</v>
          </cell>
          <cell r="F2" t="str">
            <v>OD Borrower - 1 to 30 days</v>
          </cell>
          <cell r="G2" t="str">
            <v>Confirmed with Borrower</v>
          </cell>
          <cell r="H2" t="str">
            <v>Loan Officer</v>
          </cell>
          <cell r="I2" t="str">
            <v>Date Not Tallied</v>
          </cell>
          <cell r="J2" t="str">
            <v>KYC-1 Available &amp; Tallied</v>
          </cell>
          <cell r="K2" t="str">
            <v>KYC-1 Available &amp; Tallied</v>
          </cell>
          <cell r="L2" t="str">
            <v>KYC-2 Available &amp; Tallied</v>
          </cell>
          <cell r="N2" t="str">
            <v>Available on Both KYCs</v>
          </cell>
          <cell r="O2" t="str">
            <v>KYC Document Available - Tallied with Loan Document</v>
          </cell>
          <cell r="P2" t="str">
            <v>KYC Document Available - Tallied with Loan Document/FIMO</v>
          </cell>
          <cell r="Q2" t="str">
            <v>Tallied - Bank Document to Loan Document</v>
          </cell>
          <cell r="R2" t="str">
            <v>Tallied - Bank Document to Loan Document/FIMO</v>
          </cell>
          <cell r="S2" t="str">
            <v>All Signatures Available</v>
          </cell>
          <cell r="T2" t="str">
            <v>Available on All KYC's</v>
          </cell>
          <cell r="U2" t="str">
            <v>Borrower Photo Available</v>
          </cell>
          <cell r="V2" t="str">
            <v>Available on Borrower &amp; Spouse/Nominee KYC</v>
          </cell>
          <cell r="Z2" t="str">
            <v>Loan Officer</v>
          </cell>
          <cell r="AA2" t="str">
            <v>Available</v>
          </cell>
          <cell r="AB2">
            <v>0</v>
          </cell>
          <cell r="AC2" t="str">
            <v>Misappropriation identified by the Internal Audit during the audit</v>
          </cell>
          <cell r="AG2" t="str">
            <v>AP3317</v>
          </cell>
        </row>
        <row r="3">
          <cell r="A3" t="str">
            <v>Request Raised but Approval Not Available</v>
          </cell>
          <cell r="B3" t="str">
            <v>Staff Pledge Not Performed</v>
          </cell>
          <cell r="C3" t="str">
            <v>CM - Borrower Absent</v>
          </cell>
          <cell r="D3" t="str">
            <v>Loan Card Available - Not Updated</v>
          </cell>
          <cell r="E3" t="str">
            <v>Joint Photo Available</v>
          </cell>
          <cell r="F3" t="str">
            <v>OD Borrower - 31 to 60 days</v>
          </cell>
          <cell r="G3" t="str">
            <v>Borrower Not Available at Home</v>
          </cell>
          <cell r="H3" t="str">
            <v>Loan Officer Trainee</v>
          </cell>
          <cell r="I3" t="str">
            <v>Attendance Not Tallied</v>
          </cell>
          <cell r="J3" t="str">
            <v>KYC-1 Number Not Tally</v>
          </cell>
          <cell r="K3" t="str">
            <v>KYC-1 Number Not Tally</v>
          </cell>
          <cell r="L3" t="str">
            <v>KYC-2 Number Not Tally</v>
          </cell>
          <cell r="N3" t="str">
            <v>Not Available on KYC-1</v>
          </cell>
          <cell r="O3" t="str">
            <v>KYC Document Available - Tallied with Loan Document/FIMO</v>
          </cell>
          <cell r="P3" t="str">
            <v>Name Not Tallied - KYC Document to Loan Document/FIMO</v>
          </cell>
          <cell r="Q3" t="str">
            <v>Tallied - Bank Document to Loan Document/FIMO</v>
          </cell>
          <cell r="R3" t="str">
            <v>Bank A/c Number Not Tallied - Bank Document to Loan Document/FIMO</v>
          </cell>
          <cell r="S3" t="str">
            <v>Not Available on Loan Application Form (LAF)</v>
          </cell>
          <cell r="T3" t="str">
            <v>Not Available on KYC-1</v>
          </cell>
          <cell r="U3" t="str">
            <v>Joint Photo Available</v>
          </cell>
          <cell r="V3" t="str">
            <v>Not Available on Borrower KYC</v>
          </cell>
          <cell r="Z3" t="str">
            <v>Loan Officer Trainee</v>
          </cell>
          <cell r="AA3" t="str">
            <v>Absconding</v>
          </cell>
          <cell r="AB3">
            <v>1</v>
          </cell>
          <cell r="AC3" t="str">
            <v>Misappropriation / Frauds identified by the branch staff but not informed to the supervisor / HO</v>
          </cell>
          <cell r="AG3" t="str">
            <v>APIL0247</v>
          </cell>
        </row>
        <row r="4">
          <cell r="A4" t="str">
            <v>AVP Approved - 50,000 to 2 Lakhs</v>
          </cell>
          <cell r="B4" t="str">
            <v>Borrower Pledge Not Performed</v>
          </cell>
          <cell r="C4" t="str">
            <v>CM - Borrower Migrated</v>
          </cell>
          <cell r="D4" t="str">
            <v>Loan Card Not Available</v>
          </cell>
          <cell r="E4" t="str">
            <v>Photo Not Available</v>
          </cell>
          <cell r="F4" t="str">
            <v>OD Borrower - 61 to 90 days</v>
          </cell>
          <cell r="G4" t="str">
            <v>Borrower Migrated</v>
          </cell>
          <cell r="H4" t="str">
            <v>Branch Manager</v>
          </cell>
          <cell r="I4" t="str">
            <v>Date &amp; Attendance Not Tallied</v>
          </cell>
          <cell r="J4" t="str">
            <v>KYC-1 Borrower Name Not Tally</v>
          </cell>
          <cell r="K4" t="str">
            <v>KYC-1 Borrower Name Not Tally</v>
          </cell>
          <cell r="L4" t="str">
            <v>KYC-2 Borrower Name Not Tally</v>
          </cell>
          <cell r="N4" t="str">
            <v>Not Available on KYC-2</v>
          </cell>
          <cell r="O4" t="str">
            <v>Name Not Tallied - KYC Document to Loan Document</v>
          </cell>
          <cell r="P4" t="str">
            <v>KYC Number Not Tallied - KYC Document to Loan Document/FIMO</v>
          </cell>
          <cell r="Q4" t="str">
            <v>Bank A/c Number Not Tallied - Bank Document to Loan Document</v>
          </cell>
          <cell r="R4" t="str">
            <v>Bank Holder Name Not Tallied - Bank Document to Loan Document/FIMO</v>
          </cell>
          <cell r="S4" t="str">
            <v>Not Available on Group Insurance (CSI)</v>
          </cell>
          <cell r="T4" t="str">
            <v>Not Available on Spouse/Nominee KYC</v>
          </cell>
          <cell r="U4" t="str">
            <v>Photo Not Available</v>
          </cell>
          <cell r="V4" t="str">
            <v>Not Available on Spouse/Nominee KYC</v>
          </cell>
          <cell r="Z4" t="str">
            <v>Assistant Manager</v>
          </cell>
          <cell r="AA4" t="str">
            <v>Resigned-On Notice Period</v>
          </cell>
          <cell r="AB4">
            <v>2</v>
          </cell>
          <cell r="AC4" t="str">
            <v>Borrower Loan Misappropriation</v>
          </cell>
          <cell r="AG4" t="str">
            <v>AP3316</v>
          </cell>
        </row>
        <row r="5">
          <cell r="A5" t="str">
            <v>VP Approved - 2 to 5 Lakhs</v>
          </cell>
          <cell r="B5" t="str">
            <v>Staff &amp; Borrower Pledge Not Performed</v>
          </cell>
          <cell r="C5" t="str">
            <v>CM - Borrower Not Found</v>
          </cell>
          <cell r="D5" t="str">
            <v>Total OD Center - Loan Card Available - Updated</v>
          </cell>
          <cell r="F5" t="str">
            <v>OD Borrower - &gt;90 days</v>
          </cell>
          <cell r="G5" t="str">
            <v>Confirmed with Center Leader</v>
          </cell>
          <cell r="H5" t="str">
            <v>Branch Manager Trainee</v>
          </cell>
          <cell r="I5" t="str">
            <v>Safe Key Handed Over to Trainee Loan Officer</v>
          </cell>
          <cell r="J5" t="str">
            <v>KYC-1 Borrower Age Not Tally</v>
          </cell>
          <cell r="K5" t="str">
            <v>KYC-1 Borrower Age Not Tally</v>
          </cell>
          <cell r="L5" t="str">
            <v>KYC-2 Borrower Age Not Tally</v>
          </cell>
          <cell r="N5" t="str">
            <v>Not Available on Both KYCs</v>
          </cell>
          <cell r="O5" t="str">
            <v>Name Not Tallied - KYC Document to Loan Document/FIMO</v>
          </cell>
          <cell r="P5" t="str">
            <v>Age Not Tallied - KYC Document to Loan Document/FIMO</v>
          </cell>
          <cell r="Q5" t="str">
            <v>Bank A/c Number Not Tallied - Bank Document to Loan Document/FIMO</v>
          </cell>
          <cell r="R5" t="str">
            <v>Bank Name Not Tallied - Bank Document to Loan Document/FIMO</v>
          </cell>
          <cell r="S5" t="str">
            <v>Not Available on Accidental Insurance (AI)</v>
          </cell>
          <cell r="T5" t="str">
            <v>Not Available on All KYCs</v>
          </cell>
          <cell r="V5" t="str">
            <v>Not Available on Borrower &amp; Spouse/Nominee KYC</v>
          </cell>
          <cell r="Z5" t="str">
            <v>Associate</v>
          </cell>
          <cell r="AA5" t="str">
            <v>Resigned-Exited</v>
          </cell>
          <cell r="AB5">
            <v>3</v>
          </cell>
          <cell r="AC5" t="str">
            <v>Ring Leader Issues</v>
          </cell>
          <cell r="AG5" t="str">
            <v>AP3307</v>
          </cell>
        </row>
        <row r="6">
          <cell r="A6" t="str">
            <v>Sr. VP Approved - 5 to 10 Lakhs</v>
          </cell>
          <cell r="C6" t="str">
            <v>Field - Borrower Available</v>
          </cell>
          <cell r="D6" t="str">
            <v>Total OD Center - Loan Card Available - Not Updated</v>
          </cell>
          <cell r="F6" t="str">
            <v>New Loan</v>
          </cell>
          <cell r="G6" t="str">
            <v>Confirmed with Same Center Borrowers</v>
          </cell>
          <cell r="H6" t="str">
            <v>BQM</v>
          </cell>
          <cell r="I6" t="str">
            <v>Both the Safe Keys Handled by Single Staff</v>
          </cell>
          <cell r="J6" t="str">
            <v>KYC-1 Document Not Available - Digital KYC Available &amp; Tallied with Loan Document</v>
          </cell>
          <cell r="K6" t="str">
            <v>KYC-1 Document Not Available - Digital KYC Available &amp; Tallied with Loan Document/FIMO</v>
          </cell>
          <cell r="L6" t="str">
            <v>KYC-2 Document Not Available - Digital KYC Available &amp; Tallied with Loan Document</v>
          </cell>
          <cell r="O6" t="str">
            <v>KYC Number Not Tallied - KYC Document to Loan Document</v>
          </cell>
          <cell r="P6" t="str">
            <v>KYC Document Not Available - Digital KYC Available &amp; Tallied with Loan Document/FIMO</v>
          </cell>
          <cell r="Q6" t="str">
            <v>Bank Holder Name Not Tallied - Bank Document to Loan Document</v>
          </cell>
          <cell r="R6" t="str">
            <v>Bank Document Not Available - Digital Bank Document Available &amp; Tallied with Loan Document/FIMO</v>
          </cell>
          <cell r="S6" t="str">
            <v>Not Available on Terms &amp; Conditions (T/C)</v>
          </cell>
          <cell r="Z6" t="str">
            <v>Associate Vice President</v>
          </cell>
          <cell r="AA6" t="str">
            <v>Terminated</v>
          </cell>
          <cell r="AB6">
            <v>4</v>
          </cell>
          <cell r="AC6" t="str">
            <v>Negative Area</v>
          </cell>
          <cell r="AG6" t="str">
            <v>AP3001</v>
          </cell>
        </row>
        <row r="7">
          <cell r="A7" t="str">
            <v>CBO Approved - Above 10 Lakhs</v>
          </cell>
          <cell r="C7" t="str">
            <v>Field - Borrower Not Available during Visit</v>
          </cell>
          <cell r="D7" t="str">
            <v>Total OD Center - Loan Card Not Available</v>
          </cell>
          <cell r="F7" t="str">
            <v>Pre-Close Loan</v>
          </cell>
          <cell r="G7" t="str">
            <v>Confirmed with Borrower Family (Borrower Not Available at Home)</v>
          </cell>
          <cell r="H7" t="str">
            <v>BQM Trainee</v>
          </cell>
          <cell r="I7" t="str">
            <v>Others (Specify in Remarks)</v>
          </cell>
          <cell r="J7" t="str">
            <v>KYC-1 Document Not Available - Digital KYC Available &amp; Tallied with Loan Document/FIMO</v>
          </cell>
          <cell r="K7" t="str">
            <v>KYC-1 Document Not Available - Digital KYC Available &amp; Not Tallied with Loan Document/FIMO (Specify in Column "U" with "/")</v>
          </cell>
          <cell r="L7" t="str">
            <v>KYC-2 Document Not Available - Digital KYC Available &amp; Tallied with Loan Document/FIMO</v>
          </cell>
          <cell r="O7" t="str">
            <v>KYC Number Not Tallied - KYC Document to Loan Document/FIMO</v>
          </cell>
          <cell r="P7" t="str">
            <v>KYC Document Not Available - Digital KYC Available &amp; Not Tallied with Loan Document/FIMO (Specify in Column "W" with "/")</v>
          </cell>
          <cell r="Q7" t="str">
            <v>Bank Holder Name Not Tallied - Bank Document to Loan Document/FIMO</v>
          </cell>
          <cell r="R7" t="str">
            <v>Bank Document Not Available - Digital Bank Document Available &amp; Not Tallied with Loan Document/FIMO (Specify in "Y" Column)</v>
          </cell>
          <cell r="S7" t="str">
            <v>Not Available on Acknowledgement of Loan Sanction (ALS)</v>
          </cell>
          <cell r="Z7" t="str">
            <v>Branch Quality Manager</v>
          </cell>
          <cell r="AA7" t="str">
            <v>Transferred</v>
          </cell>
          <cell r="AB7">
            <v>5</v>
          </cell>
          <cell r="AC7" t="str">
            <v>Commission taken by Branch Staff</v>
          </cell>
          <cell r="AG7" t="str">
            <v>AP0139</v>
          </cell>
        </row>
        <row r="8">
          <cell r="C8" t="str">
            <v>Field - Borrower Migrated</v>
          </cell>
          <cell r="D8" t="str">
            <v>Rescheduled Loan Card Not Available</v>
          </cell>
          <cell r="F8" t="str">
            <v>Collection</v>
          </cell>
          <cell r="G8" t="str">
            <v>Fake Borrower - Confirmed By Center Borrowers</v>
          </cell>
          <cell r="H8" t="str">
            <v>Cluster Manager</v>
          </cell>
          <cell r="J8" t="str">
            <v>KYC-1 Document Not Available - Digital KYC Available &amp; Not Tallied with Loan Document/FIMO (Specify in Column "U" with "/")</v>
          </cell>
          <cell r="K8" t="str">
            <v>KYC-1 Document &amp; Digital KYC Not Available</v>
          </cell>
          <cell r="L8" t="str">
            <v>KYC-2 Document Not Available - Digital KYC Available &amp; Not Tallied with Loan Document (Specify in Column "R" with "/")</v>
          </cell>
          <cell r="O8" t="str">
            <v>Age Not Tallied - KYC Document to Loan Document</v>
          </cell>
          <cell r="P8" t="str">
            <v>KYC Document &amp; Digital KYC Not Available</v>
          </cell>
          <cell r="Q8" t="str">
            <v>Bank Name Not Tallied - Bank Document to Loan Document</v>
          </cell>
          <cell r="R8" t="str">
            <v>Bank Document &amp; Digital Bank Document Not Available</v>
          </cell>
          <cell r="S8" t="str">
            <v>Not Available on Loan Card (LC)</v>
          </cell>
          <cell r="Z8" t="str">
            <v>Branch Quality Manager Trainee</v>
          </cell>
          <cell r="AA8" t="str">
            <v>Promoted</v>
          </cell>
          <cell r="AB8">
            <v>6</v>
          </cell>
          <cell r="AC8" t="str">
            <v>Others (Mention in Observations)</v>
          </cell>
          <cell r="AG8" t="str">
            <v>APGL0310</v>
          </cell>
        </row>
        <row r="9">
          <cell r="D9" t="str">
            <v>Loan Card Not Issued</v>
          </cell>
          <cell r="G9" t="str">
            <v>Staff Fraud (Provide details in FRT Annex)</v>
          </cell>
          <cell r="H9" t="str">
            <v>AVP</v>
          </cell>
          <cell r="J9" t="str">
            <v>KYC-1 Document Not Available - Digital KYC Available &amp; Not Tallied with Loan Document (Specify in Column "R" with "/")</v>
          </cell>
          <cell r="K9" t="str">
            <v>More than one Deviation (Specify in Column "U" with "/")</v>
          </cell>
          <cell r="L9" t="str">
            <v>KYC-2 Document Not Available - Digital KYC Available &amp; Not Tallied with Loan Document/FIMO (Specify in Column "W" with "/")</v>
          </cell>
          <cell r="O9" t="str">
            <v>Age Not Tallied - KYC Document to Loan Document/FIMO</v>
          </cell>
          <cell r="P9" t="str">
            <v>More than one Deviation (Specify in Column "W" with "/")</v>
          </cell>
          <cell r="Q9" t="str">
            <v>Bank Name Not Tallied - Bank Document to Loan Document/FIMO</v>
          </cell>
          <cell r="R9" t="str">
            <v>More than one Deviation (Specify in Column "Y" with "/")</v>
          </cell>
          <cell r="S9" t="str">
            <v>Not Available on LAF &amp; CSI</v>
          </cell>
          <cell r="Z9" t="str">
            <v>Branch Credit Manager</v>
          </cell>
          <cell r="AA9" t="str">
            <v>Suspended</v>
          </cell>
          <cell r="AB9">
            <v>7</v>
          </cell>
          <cell r="AG9" t="str">
            <v>APGL0060</v>
          </cell>
        </row>
        <row r="10">
          <cell r="G10" t="str">
            <v>Borrower Fraud (Provide details in FRT Annex)</v>
          </cell>
          <cell r="H10" t="str">
            <v>CIA</v>
          </cell>
          <cell r="J10" t="str">
            <v>KYC-1 Document &amp; Digital KYC Not Available</v>
          </cell>
          <cell r="L10" t="str">
            <v>KYC-2 Document &amp; Digital KYC Not Available</v>
          </cell>
          <cell r="O10" t="str">
            <v>KYC Document Not Available - Digital KYC Available &amp; Tallied with Loan Document</v>
          </cell>
          <cell r="Q10" t="str">
            <v>Bank Document Not Available - Digital Bank Document Available &amp; Tallied with Loan Document</v>
          </cell>
          <cell r="S10" t="str">
            <v>Not Available on LAF &amp; AI</v>
          </cell>
          <cell r="Z10" t="str">
            <v>Branch Manager</v>
          </cell>
          <cell r="AA10" t="str">
            <v>Deputation</v>
          </cell>
          <cell r="AB10">
            <v>8</v>
          </cell>
          <cell r="AG10" t="str">
            <v>AP3310</v>
          </cell>
        </row>
        <row r="11">
          <cell r="H11" t="str">
            <v>ZIA</v>
          </cell>
          <cell r="J11" t="str">
            <v>More than one Deviation (Specify in Column "U" with "/")</v>
          </cell>
          <cell r="L11" t="str">
            <v>More than one Deviation (Specify in Column "W" with "/")</v>
          </cell>
          <cell r="O11" t="str">
            <v>KYC Document Not Available - Digital KYC Available &amp; Tallied with Loan Document/FIMO</v>
          </cell>
          <cell r="Q11" t="str">
            <v>Bank Document Not Available - Digital Bank Document Available &amp; Tallied with Loan Document/FIMO</v>
          </cell>
          <cell r="S11" t="str">
            <v>Not Available on LAF &amp; T/C</v>
          </cell>
          <cell r="Z11" t="str">
            <v>Cluster Internal Auditor</v>
          </cell>
          <cell r="AA11" t="str">
            <v>Leave</v>
          </cell>
          <cell r="AB11">
            <v>9</v>
          </cell>
          <cell r="AG11" t="str">
            <v>AP3314</v>
          </cell>
        </row>
        <row r="12">
          <cell r="H12" t="str">
            <v>RHIA</v>
          </cell>
          <cell r="J12" t="str">
            <v>More than one Deviation (Specify in Column "R" with "/")</v>
          </cell>
          <cell r="L12" t="str">
            <v>More than one Deviation (Specify in Column "T" with "/")</v>
          </cell>
          <cell r="O12" t="str">
            <v>KYC Document Not Available - Digital KYC Available &amp; Not Tallied with Loan Document (Specify in Column "R" with "/")</v>
          </cell>
          <cell r="Q12" t="str">
            <v>Bank Document Not Available - Digital Bank Document Available &amp; Not Tallied with Loan Document (Specify in "Z" Column)</v>
          </cell>
          <cell r="S12" t="str">
            <v>Not Available on LAF &amp; ALS</v>
          </cell>
          <cell r="Z12" t="str">
            <v>Cluster Manager</v>
          </cell>
          <cell r="AA12" t="str">
            <v>Others Specify in Remarks</v>
          </cell>
          <cell r="AB12">
            <v>10</v>
          </cell>
          <cell r="AG12" t="str">
            <v>APGL0034</v>
          </cell>
        </row>
        <row r="13">
          <cell r="O13" t="str">
            <v>KYC Document Not Available - Digital KYC Available &amp; Not Tallied with Loan Document/FIMO (Specify in Column "Z" with "/")</v>
          </cell>
          <cell r="Q13" t="str">
            <v>Bank Document Not Available - Digital Bank Document Available &amp; Not Tallied with Loan Document/FIMO (Specify in "AC" Column)</v>
          </cell>
          <cell r="S13" t="str">
            <v>Not Available on LAF &amp; LC</v>
          </cell>
          <cell r="Z13" t="str">
            <v>Credit Assistant</v>
          </cell>
          <cell r="AB13">
            <v>11</v>
          </cell>
          <cell r="AG13" t="str">
            <v>APGL0067</v>
          </cell>
        </row>
        <row r="14">
          <cell r="O14" t="str">
            <v>KYC Document &amp; Digital KYC Not Available</v>
          </cell>
          <cell r="Q14" t="str">
            <v>Bank Document &amp; Digital Bank Document Not Available</v>
          </cell>
          <cell r="S14" t="str">
            <v>Not Available on CSI &amp; AI</v>
          </cell>
          <cell r="Z14" t="str">
            <v>Credit Officer</v>
          </cell>
          <cell r="AB14">
            <v>12</v>
          </cell>
          <cell r="AG14" t="str">
            <v>AP3268</v>
          </cell>
        </row>
        <row r="15">
          <cell r="O15" t="str">
            <v>More than one Deviation (Specify in Column "Z" with "/")</v>
          </cell>
          <cell r="Q15" t="str">
            <v>More than one Deviation (Specify in Column "AC" with "/")</v>
          </cell>
          <cell r="S15" t="str">
            <v>Not Available on CSI &amp; T/C</v>
          </cell>
          <cell r="Z15" t="str">
            <v>Deputy Manager</v>
          </cell>
          <cell r="AB15">
            <v>13</v>
          </cell>
          <cell r="AG15" t="str">
            <v>AP3325</v>
          </cell>
        </row>
        <row r="16">
          <cell r="O16" t="str">
            <v>More than one Deviation (Specify in Column "W" with "/")</v>
          </cell>
          <cell r="Q16" t="str">
            <v>More than one Deviation (Specify in Column "Z" with "/")</v>
          </cell>
          <cell r="S16" t="str">
            <v>Not Available on CSI &amp; ALS</v>
          </cell>
          <cell r="Z16" t="str">
            <v>Executive</v>
          </cell>
          <cell r="AB16">
            <v>14</v>
          </cell>
          <cell r="AG16" t="str">
            <v>APGL0025</v>
          </cell>
        </row>
        <row r="17">
          <cell r="S17" t="str">
            <v>Not Available on CSI &amp; LC</v>
          </cell>
          <cell r="Z17" t="str">
            <v>Executive Trainee</v>
          </cell>
          <cell r="AB17">
            <v>15</v>
          </cell>
          <cell r="AG17" t="str">
            <v>AP3318</v>
          </cell>
        </row>
        <row r="18">
          <cell r="S18" t="str">
            <v>Not Available on AI &amp; T/C</v>
          </cell>
          <cell r="Z18" t="str">
            <v>Executive-FICM</v>
          </cell>
          <cell r="AG18" t="str">
            <v>AP3319</v>
          </cell>
        </row>
        <row r="19">
          <cell r="S19" t="str">
            <v>Not Available on AI &amp; ALS</v>
          </cell>
          <cell r="Z19" t="str">
            <v>Manager</v>
          </cell>
          <cell r="AG19" t="str">
            <v>AP3331</v>
          </cell>
        </row>
        <row r="20">
          <cell r="S20" t="str">
            <v>Not Available on AI &amp; LC</v>
          </cell>
          <cell r="Z20" t="str">
            <v>Regional Head-IA</v>
          </cell>
          <cell r="AG20" t="str">
            <v>APIL1320</v>
          </cell>
        </row>
        <row r="21">
          <cell r="S21" t="str">
            <v>Not Available on T/C &amp; ALS</v>
          </cell>
          <cell r="Z21" t="str">
            <v>Regional Manager</v>
          </cell>
          <cell r="AG21" t="str">
            <v>APIL0232</v>
          </cell>
        </row>
        <row r="22">
          <cell r="S22" t="str">
            <v>Not Available on T/C &amp; LC</v>
          </cell>
          <cell r="Z22" t="str">
            <v>Senior Branch Manager</v>
          </cell>
          <cell r="AG22" t="str">
            <v>AP3334</v>
          </cell>
        </row>
        <row r="23">
          <cell r="S23" t="str">
            <v>Not Available on ALS &amp; LC</v>
          </cell>
          <cell r="Z23" t="str">
            <v>Senior Cluster Manager</v>
          </cell>
          <cell r="AG23" t="str">
            <v>AP3330</v>
          </cell>
        </row>
        <row r="24">
          <cell r="S24" t="str">
            <v>Not Available on LAF,CSI &amp; AI</v>
          </cell>
          <cell r="Z24" t="str">
            <v>Senior Credit Assistant</v>
          </cell>
          <cell r="AG24" t="str">
            <v>AP3336</v>
          </cell>
        </row>
        <row r="25">
          <cell r="S25" t="str">
            <v>Not Available on LAF,CSI &amp; T/C</v>
          </cell>
          <cell r="Z25" t="str">
            <v>Senior Credit Officer</v>
          </cell>
          <cell r="AG25" t="str">
            <v>AP3131</v>
          </cell>
        </row>
        <row r="26">
          <cell r="S26" t="str">
            <v>Not Available on LAF,CSI &amp; ALS</v>
          </cell>
          <cell r="Z26" t="str">
            <v>Senior Executive</v>
          </cell>
          <cell r="AG26" t="str">
            <v>AP3312</v>
          </cell>
        </row>
        <row r="27">
          <cell r="S27" t="str">
            <v>Not Available on LAF,CSI &amp; LC</v>
          </cell>
          <cell r="Z27" t="str">
            <v>Senior Manager</v>
          </cell>
          <cell r="AG27" t="str">
            <v>AP3311</v>
          </cell>
        </row>
        <row r="28">
          <cell r="S28" t="str">
            <v>Not Available on LAF,AI &amp; T/C</v>
          </cell>
          <cell r="Z28" t="str">
            <v>Senior Unit Manager</v>
          </cell>
          <cell r="AG28" t="str">
            <v>APIL0179</v>
          </cell>
        </row>
        <row r="29">
          <cell r="S29" t="str">
            <v>Not Available on LAF,AI &amp; ALS</v>
          </cell>
          <cell r="Z29" t="str">
            <v>Senior Vice President</v>
          </cell>
          <cell r="AG29" t="str">
            <v>APGL0213</v>
          </cell>
        </row>
        <row r="30">
          <cell r="S30" t="str">
            <v>Not Available on LAF,AI &amp; LC</v>
          </cell>
          <cell r="Z30" t="str">
            <v>State Manager-FICM</v>
          </cell>
          <cell r="AG30" t="str">
            <v>APIL0954</v>
          </cell>
        </row>
        <row r="31">
          <cell r="S31" t="str">
            <v>Not Available on LAF,T/C &amp; ALS</v>
          </cell>
          <cell r="Z31" t="str">
            <v>Trainee Branch Manager</v>
          </cell>
          <cell r="AG31" t="str">
            <v>AP3469</v>
          </cell>
        </row>
        <row r="32">
          <cell r="S32" t="str">
            <v>Not Available on LAF,T/C &amp; LC</v>
          </cell>
          <cell r="Z32" t="str">
            <v>Trainee Cluster Manager</v>
          </cell>
          <cell r="AG32" t="str">
            <v>AP3454</v>
          </cell>
        </row>
        <row r="33">
          <cell r="S33" t="str">
            <v>Not Available on LAF,ALS &amp; LC</v>
          </cell>
          <cell r="Z33" t="str">
            <v>Trainee Credit Assistant</v>
          </cell>
          <cell r="AG33" t="str">
            <v>AP3468</v>
          </cell>
        </row>
        <row r="34">
          <cell r="S34" t="str">
            <v>Not Available on CSI,AI &amp; T/C</v>
          </cell>
          <cell r="Z34" t="str">
            <v>Trainee Credit Officer</v>
          </cell>
          <cell r="AG34" t="str">
            <v>AP3467</v>
          </cell>
        </row>
        <row r="35">
          <cell r="S35" t="str">
            <v>Not Available on CSI,AI &amp; ALS</v>
          </cell>
          <cell r="Z35" t="str">
            <v>Trainee Unit Manager</v>
          </cell>
          <cell r="AG35" t="str">
            <v>AP3470</v>
          </cell>
        </row>
        <row r="36">
          <cell r="S36" t="str">
            <v>Not Available on CSI,AI &amp; LC</v>
          </cell>
          <cell r="Z36" t="str">
            <v>Training Manager</v>
          </cell>
          <cell r="AG36" t="str">
            <v>APGL0154</v>
          </cell>
        </row>
        <row r="37">
          <cell r="S37" t="str">
            <v>Not Available on CSI,T/C &amp; ALS</v>
          </cell>
          <cell r="Z37" t="str">
            <v>Unit Manager</v>
          </cell>
          <cell r="AG37" t="str">
            <v>AP0458</v>
          </cell>
        </row>
        <row r="38">
          <cell r="S38" t="str">
            <v>Not Available on CSI,T/C &amp; LC</v>
          </cell>
          <cell r="Z38" t="str">
            <v>Vice President</v>
          </cell>
          <cell r="AG38" t="str">
            <v>AP0461</v>
          </cell>
        </row>
        <row r="39">
          <cell r="S39" t="str">
            <v>Not Available on CSI,ALS &amp; LC</v>
          </cell>
          <cell r="Z39" t="str">
            <v>Zonal HR Executive</v>
          </cell>
          <cell r="AG39" t="str">
            <v>APIL0250</v>
          </cell>
        </row>
        <row r="40">
          <cell r="S40" t="str">
            <v>Not Available on AI,T/C &amp; ALS</v>
          </cell>
          <cell r="Z40" t="str">
            <v>Zonal Internal Auditor</v>
          </cell>
          <cell r="AG40" t="str">
            <v>APGL0307</v>
          </cell>
        </row>
        <row r="41">
          <cell r="S41" t="str">
            <v>Not Available on AI,T/C &amp; LC</v>
          </cell>
          <cell r="Z41" t="str">
            <v>Zonal Manager</v>
          </cell>
          <cell r="AG41" t="str">
            <v>AP0572</v>
          </cell>
        </row>
        <row r="42">
          <cell r="S42" t="str">
            <v>Not Available on T/C,ALS &amp; LC</v>
          </cell>
          <cell r="Z42" t="str">
            <v>Zonal Manager-FICM</v>
          </cell>
          <cell r="AG42" t="str">
            <v>APGL0796</v>
          </cell>
        </row>
        <row r="43">
          <cell r="S43" t="str">
            <v>Not Available on LAF,CSI,AI &amp; T/C</v>
          </cell>
          <cell r="Z43" t="str">
            <v>Zonal Technical Assistant</v>
          </cell>
          <cell r="AG43" t="str">
            <v>APIL0316</v>
          </cell>
        </row>
        <row r="44">
          <cell r="S44" t="str">
            <v>Not Available on LAF,CSI,AI &amp; ALS</v>
          </cell>
          <cell r="AG44" t="str">
            <v>APIL0297</v>
          </cell>
        </row>
        <row r="45">
          <cell r="S45" t="str">
            <v>Not Available on LAF,CSI,AI &amp; LC</v>
          </cell>
          <cell r="AG45" t="str">
            <v>AP0340</v>
          </cell>
        </row>
        <row r="46">
          <cell r="S46" t="str">
            <v>Not Available on LAF,AI,T/C &amp; ALS</v>
          </cell>
          <cell r="AG46" t="str">
            <v>APGL0459</v>
          </cell>
        </row>
        <row r="47">
          <cell r="S47" t="str">
            <v>Not Available on LAF,AI,T/C &amp; LC</v>
          </cell>
          <cell r="AG47" t="str">
            <v>APGL0573</v>
          </cell>
        </row>
        <row r="48">
          <cell r="S48" t="str">
            <v>Not Available on LAF,T/C,ALS &amp; LC</v>
          </cell>
          <cell r="AG48" t="str">
            <v>APIL1336</v>
          </cell>
        </row>
        <row r="49">
          <cell r="S49" t="str">
            <v>Not Available on CSI,AI,T/C &amp; ALS</v>
          </cell>
          <cell r="AG49" t="str">
            <v>AP0485</v>
          </cell>
        </row>
        <row r="50">
          <cell r="S50" t="str">
            <v>Not Available on CSI,AI,T/C &amp; LC</v>
          </cell>
          <cell r="AG50" t="str">
            <v>APGL0128</v>
          </cell>
        </row>
        <row r="51">
          <cell r="S51" t="str">
            <v>Not Available on CSI,T/C,ALS &amp; LC</v>
          </cell>
          <cell r="AG51" t="str">
            <v>APIL1211</v>
          </cell>
        </row>
        <row r="52">
          <cell r="S52" t="str">
            <v>Not Available on AI,T/C,ALS &amp; LC</v>
          </cell>
          <cell r="AG52" t="str">
            <v>APIL1349</v>
          </cell>
        </row>
        <row r="53">
          <cell r="S53" t="str">
            <v>Not Available on LAF,CSI,AI,T/C &amp; ALS</v>
          </cell>
          <cell r="AG53" t="str">
            <v>AP0295</v>
          </cell>
        </row>
        <row r="54">
          <cell r="S54" t="str">
            <v>Not Available on LAF,CSI,AI,T/C &amp; LC</v>
          </cell>
          <cell r="AG54" t="str">
            <v>AP1161</v>
          </cell>
        </row>
        <row r="55">
          <cell r="S55" t="str">
            <v>Not Available on CSI,AI,T/C,ALS &amp; LC</v>
          </cell>
          <cell r="AG55" t="str">
            <v>AP1243</v>
          </cell>
        </row>
        <row r="56">
          <cell r="S56" t="str">
            <v>Not Available on Total Loan Document</v>
          </cell>
          <cell r="AG56" t="str">
            <v>AP0867</v>
          </cell>
        </row>
        <row r="57">
          <cell r="AG57" t="str">
            <v>AP0137</v>
          </cell>
        </row>
        <row r="58">
          <cell r="AG58" t="str">
            <v>APGL0084</v>
          </cell>
        </row>
        <row r="59">
          <cell r="AG59" t="str">
            <v>AP1610</v>
          </cell>
        </row>
        <row r="60">
          <cell r="AG60" t="str">
            <v>APGL0414</v>
          </cell>
        </row>
        <row r="61">
          <cell r="AG61" t="str">
            <v>AP0974</v>
          </cell>
        </row>
        <row r="62">
          <cell r="AG62" t="str">
            <v>APIL1442</v>
          </cell>
        </row>
        <row r="63">
          <cell r="AG63" t="str">
            <v>APGL0490</v>
          </cell>
        </row>
        <row r="64">
          <cell r="AG64" t="str">
            <v>AP1051</v>
          </cell>
        </row>
        <row r="65">
          <cell r="AG65" t="str">
            <v>AP2445</v>
          </cell>
        </row>
        <row r="66">
          <cell r="AG66" t="str">
            <v>AP3076</v>
          </cell>
        </row>
        <row r="67">
          <cell r="AG67" t="str">
            <v>AP3300</v>
          </cell>
        </row>
        <row r="68">
          <cell r="AG68" t="str">
            <v>AP3294</v>
          </cell>
        </row>
        <row r="69">
          <cell r="AG69" t="str">
            <v>AP0148</v>
          </cell>
        </row>
        <row r="70">
          <cell r="AG70" t="str">
            <v>APIL0377</v>
          </cell>
        </row>
        <row r="71">
          <cell r="AG71" t="str">
            <v>AP3306</v>
          </cell>
        </row>
        <row r="72">
          <cell r="AG72" t="str">
            <v>APGL0205</v>
          </cell>
        </row>
        <row r="73">
          <cell r="AG73" t="str">
            <v>AP3293</v>
          </cell>
        </row>
        <row r="74">
          <cell r="AG74" t="str">
            <v>APGL0906</v>
          </cell>
        </row>
        <row r="75">
          <cell r="AG75" t="str">
            <v>APIL0200</v>
          </cell>
        </row>
        <row r="76">
          <cell r="AG76" t="str">
            <v>APGL0136</v>
          </cell>
        </row>
        <row r="77">
          <cell r="AG77" t="str">
            <v>APIL1241</v>
          </cell>
        </row>
        <row r="78">
          <cell r="AG78" t="str">
            <v>APIL1172</v>
          </cell>
        </row>
        <row r="79">
          <cell r="AG79" t="str">
            <v>APGL0661</v>
          </cell>
        </row>
        <row r="80">
          <cell r="AG80" t="str">
            <v>APGL0151</v>
          </cell>
        </row>
        <row r="81">
          <cell r="AG81" t="str">
            <v>APGL0160</v>
          </cell>
        </row>
        <row r="82">
          <cell r="AG82" t="str">
            <v>AP0127</v>
          </cell>
        </row>
        <row r="83">
          <cell r="AG83" t="str">
            <v>AP3297</v>
          </cell>
        </row>
        <row r="84">
          <cell r="AG84" t="str">
            <v>AP3295</v>
          </cell>
        </row>
        <row r="85">
          <cell r="AG85" t="str">
            <v>AP3296</v>
          </cell>
        </row>
        <row r="86">
          <cell r="AG86" t="str">
            <v>APIL1001</v>
          </cell>
        </row>
        <row r="87">
          <cell r="AG87" t="str">
            <v>APIL1493</v>
          </cell>
        </row>
        <row r="88">
          <cell r="AG88" t="str">
            <v>APIL0714</v>
          </cell>
        </row>
        <row r="89">
          <cell r="AG89" t="str">
            <v>AP0064</v>
          </cell>
        </row>
        <row r="90">
          <cell r="AG90" t="str">
            <v>APGL0219</v>
          </cell>
        </row>
        <row r="91">
          <cell r="AG91" t="str">
            <v>APGL0013</v>
          </cell>
        </row>
        <row r="92">
          <cell r="AG92" t="str">
            <v>APGL1265</v>
          </cell>
        </row>
        <row r="93">
          <cell r="AG93" t="str">
            <v>AP3269</v>
          </cell>
        </row>
        <row r="94">
          <cell r="AG94" t="str">
            <v>AP0004</v>
          </cell>
        </row>
        <row r="95">
          <cell r="AG95" t="str">
            <v>AP3304</v>
          </cell>
        </row>
        <row r="96">
          <cell r="AG96" t="str">
            <v>AP3327</v>
          </cell>
        </row>
        <row r="97">
          <cell r="AG97" t="str">
            <v>AP3302</v>
          </cell>
        </row>
        <row r="98">
          <cell r="AG98" t="str">
            <v>AP3298</v>
          </cell>
        </row>
        <row r="99">
          <cell r="AG99" t="str">
            <v>AP3299</v>
          </cell>
        </row>
        <row r="100">
          <cell r="AG100" t="str">
            <v>APGL0140</v>
          </cell>
        </row>
        <row r="101">
          <cell r="AG101" t="str">
            <v>AP3324</v>
          </cell>
        </row>
        <row r="102">
          <cell r="AG102" t="str">
            <v>AP3337</v>
          </cell>
        </row>
        <row r="103">
          <cell r="AG103" t="str">
            <v>AP3333</v>
          </cell>
        </row>
        <row r="104">
          <cell r="AG104" t="str">
            <v>AP3309</v>
          </cell>
        </row>
        <row r="105">
          <cell r="AG105" t="str">
            <v>APGL0001</v>
          </cell>
        </row>
        <row r="106">
          <cell r="AG106" t="str">
            <v>AP3335</v>
          </cell>
        </row>
        <row r="107">
          <cell r="AG107" t="str">
            <v>APIL1541</v>
          </cell>
        </row>
        <row r="108">
          <cell r="AG108" t="str">
            <v>AP0425</v>
          </cell>
        </row>
        <row r="109">
          <cell r="AG109" t="str">
            <v>APGL0021</v>
          </cell>
        </row>
        <row r="110">
          <cell r="AG110" t="str">
            <v>APIL0253</v>
          </cell>
        </row>
        <row r="111">
          <cell r="AG111" t="str">
            <v>AP3329</v>
          </cell>
        </row>
        <row r="112">
          <cell r="AG112" t="str">
            <v>APGL0005</v>
          </cell>
        </row>
        <row r="113">
          <cell r="AG113" t="str">
            <v>AP3332</v>
          </cell>
        </row>
        <row r="114">
          <cell r="AG114" t="str">
            <v>BH3581</v>
          </cell>
        </row>
        <row r="115">
          <cell r="AG115" t="str">
            <v>BH3577</v>
          </cell>
        </row>
        <row r="116">
          <cell r="AG116" t="str">
            <v>BH3582</v>
          </cell>
        </row>
        <row r="117">
          <cell r="AG117" t="str">
            <v>BH2885</v>
          </cell>
        </row>
        <row r="118">
          <cell r="AG118" t="str">
            <v>BH3579</v>
          </cell>
        </row>
        <row r="119">
          <cell r="AG119" t="str">
            <v>BH2869</v>
          </cell>
        </row>
        <row r="120">
          <cell r="AG120" t="str">
            <v>BH3035</v>
          </cell>
        </row>
        <row r="121">
          <cell r="AG121" t="str">
            <v>BH3560</v>
          </cell>
        </row>
        <row r="122">
          <cell r="AG122" t="str">
            <v>BH2986</v>
          </cell>
        </row>
        <row r="123">
          <cell r="AG123" t="str">
            <v>BH3574</v>
          </cell>
        </row>
        <row r="124">
          <cell r="AG124" t="str">
            <v>BH3576</v>
          </cell>
        </row>
        <row r="125">
          <cell r="AG125" t="str">
            <v>BH2748</v>
          </cell>
        </row>
        <row r="126">
          <cell r="AG126" t="str">
            <v>BH2983</v>
          </cell>
        </row>
        <row r="127">
          <cell r="AG127" t="str">
            <v>BH3036</v>
          </cell>
        </row>
        <row r="128">
          <cell r="AG128" t="str">
            <v>BH2904</v>
          </cell>
        </row>
        <row r="129">
          <cell r="AG129" t="str">
            <v>BH2931</v>
          </cell>
        </row>
        <row r="130">
          <cell r="AG130" t="str">
            <v>BH2932</v>
          </cell>
        </row>
        <row r="131">
          <cell r="AG131" t="str">
            <v>BH2933</v>
          </cell>
        </row>
        <row r="132">
          <cell r="AG132" t="str">
            <v>BH3555</v>
          </cell>
        </row>
        <row r="133">
          <cell r="AG133" t="str">
            <v>BH3565</v>
          </cell>
        </row>
        <row r="134">
          <cell r="AG134" t="str">
            <v>BH3567</v>
          </cell>
        </row>
        <row r="135">
          <cell r="AG135" t="str">
            <v>BH3566</v>
          </cell>
        </row>
        <row r="136">
          <cell r="AG136" t="str">
            <v>BH2683</v>
          </cell>
        </row>
        <row r="137">
          <cell r="AG137" t="str">
            <v>BH3098</v>
          </cell>
        </row>
        <row r="138">
          <cell r="AG138" t="str">
            <v>BH2716</v>
          </cell>
        </row>
        <row r="139">
          <cell r="AG139" t="str">
            <v>BH3568</v>
          </cell>
        </row>
        <row r="140">
          <cell r="AG140" t="str">
            <v>BH2828</v>
          </cell>
        </row>
        <row r="141">
          <cell r="AG141" t="str">
            <v>BH3235</v>
          </cell>
        </row>
        <row r="142">
          <cell r="AG142" t="str">
            <v>BH3236</v>
          </cell>
        </row>
        <row r="143">
          <cell r="AG143" t="str">
            <v>BH2817</v>
          </cell>
        </row>
        <row r="144">
          <cell r="AG144" t="str">
            <v>BH3553</v>
          </cell>
        </row>
        <row r="145">
          <cell r="AG145" t="str">
            <v>BH2684</v>
          </cell>
        </row>
        <row r="146">
          <cell r="AG146" t="str">
            <v>BH3570</v>
          </cell>
        </row>
        <row r="147">
          <cell r="AG147" t="str">
            <v>BH3572</v>
          </cell>
        </row>
        <row r="148">
          <cell r="AG148" t="str">
            <v>BH3202</v>
          </cell>
        </row>
        <row r="149">
          <cell r="AG149" t="str">
            <v>BH3063</v>
          </cell>
        </row>
        <row r="150">
          <cell r="AG150" t="str">
            <v>BH3564</v>
          </cell>
        </row>
        <row r="151">
          <cell r="AG151" t="str">
            <v>BH3585</v>
          </cell>
        </row>
        <row r="152">
          <cell r="AG152" t="str">
            <v>BH3095</v>
          </cell>
        </row>
        <row r="153">
          <cell r="AG153" t="str">
            <v>BH2749</v>
          </cell>
        </row>
        <row r="154">
          <cell r="AG154" t="str">
            <v>BH3350</v>
          </cell>
        </row>
        <row r="155">
          <cell r="AG155" t="str">
            <v>BH2827</v>
          </cell>
        </row>
        <row r="156">
          <cell r="AG156" t="str">
            <v>BR3245</v>
          </cell>
        </row>
        <row r="157">
          <cell r="AG157" t="str">
            <v>BH3561</v>
          </cell>
        </row>
        <row r="158">
          <cell r="AG158" t="str">
            <v>BH3562</v>
          </cell>
        </row>
        <row r="159">
          <cell r="AG159" t="str">
            <v>BH3434</v>
          </cell>
        </row>
        <row r="160">
          <cell r="AG160" t="str">
            <v>BH3556</v>
          </cell>
        </row>
        <row r="161">
          <cell r="AG161" t="str">
            <v>BH3050</v>
          </cell>
        </row>
        <row r="162">
          <cell r="AG162" t="str">
            <v>BH3383</v>
          </cell>
        </row>
        <row r="163">
          <cell r="AG163" t="str">
            <v>BH3286</v>
          </cell>
        </row>
        <row r="164">
          <cell r="AG164" t="str">
            <v>BH3349</v>
          </cell>
        </row>
        <row r="165">
          <cell r="AG165" t="str">
            <v>BH2985</v>
          </cell>
        </row>
        <row r="166">
          <cell r="AG166" t="str">
            <v>BH2906</v>
          </cell>
        </row>
        <row r="167">
          <cell r="AG167" t="str">
            <v>BH2925</v>
          </cell>
        </row>
        <row r="168">
          <cell r="AG168" t="str">
            <v>BH3023</v>
          </cell>
        </row>
        <row r="169">
          <cell r="AG169" t="str">
            <v>BH2907</v>
          </cell>
        </row>
        <row r="170">
          <cell r="AG170" t="str">
            <v>BH3118</v>
          </cell>
        </row>
        <row r="171">
          <cell r="AG171" t="str">
            <v>BH2926</v>
          </cell>
        </row>
        <row r="172">
          <cell r="AG172" t="str">
            <v>BH3237</v>
          </cell>
        </row>
        <row r="173">
          <cell r="AG173" t="str">
            <v>BH3499</v>
          </cell>
        </row>
        <row r="174">
          <cell r="AG174" t="str">
            <v>BH3498</v>
          </cell>
        </row>
        <row r="175">
          <cell r="AG175" t="str">
            <v>BH3497</v>
          </cell>
        </row>
        <row r="176">
          <cell r="AG176" t="str">
            <v>BH3571</v>
          </cell>
        </row>
        <row r="177">
          <cell r="AG177" t="str">
            <v>BH3046</v>
          </cell>
        </row>
        <row r="178">
          <cell r="AG178" t="str">
            <v>BH3022</v>
          </cell>
        </row>
        <row r="179">
          <cell r="AG179" t="str">
            <v>BH3037</v>
          </cell>
        </row>
        <row r="180">
          <cell r="AG180" t="str">
            <v>BH3473</v>
          </cell>
        </row>
        <row r="181">
          <cell r="AG181" t="str">
            <v>BH3573</v>
          </cell>
        </row>
        <row r="182">
          <cell r="AG182" t="str">
            <v>BH3420</v>
          </cell>
        </row>
        <row r="183">
          <cell r="AG183" t="str">
            <v>BH3421</v>
          </cell>
        </row>
        <row r="184">
          <cell r="AG184" t="str">
            <v>BH3423</v>
          </cell>
        </row>
        <row r="185">
          <cell r="AG185" t="str">
            <v>BH3419</v>
          </cell>
        </row>
        <row r="186">
          <cell r="AG186" t="str">
            <v>BH3474</v>
          </cell>
        </row>
        <row r="187">
          <cell r="AG187" t="str">
            <v>BH3031</v>
          </cell>
        </row>
        <row r="188">
          <cell r="AG188" t="str">
            <v>BH2876</v>
          </cell>
        </row>
        <row r="189">
          <cell r="AG189" t="str">
            <v>BR3257</v>
          </cell>
        </row>
        <row r="190">
          <cell r="AG190" t="str">
            <v>BH3433</v>
          </cell>
        </row>
        <row r="191">
          <cell r="AG191" t="str">
            <v>BH3432</v>
          </cell>
        </row>
        <row r="192">
          <cell r="AG192" t="str">
            <v>BH3280</v>
          </cell>
        </row>
        <row r="193">
          <cell r="AG193" t="str">
            <v>BH3240</v>
          </cell>
        </row>
        <row r="194">
          <cell r="AG194" t="str">
            <v>BH3281</v>
          </cell>
        </row>
        <row r="195">
          <cell r="AG195" t="str">
            <v>BH3500</v>
          </cell>
        </row>
        <row r="196">
          <cell r="AG196" t="str">
            <v>BH3284</v>
          </cell>
        </row>
        <row r="197">
          <cell r="AG197" t="str">
            <v>BH3285</v>
          </cell>
        </row>
        <row r="198">
          <cell r="AG198" t="str">
            <v>BH3552</v>
          </cell>
        </row>
        <row r="199">
          <cell r="AG199" t="str">
            <v>BH3283</v>
          </cell>
        </row>
        <row r="200">
          <cell r="AG200" t="str">
            <v>BH3495</v>
          </cell>
        </row>
        <row r="201">
          <cell r="AG201" t="str">
            <v>BH3496</v>
          </cell>
        </row>
        <row r="202">
          <cell r="AG202" t="str">
            <v>BH3494</v>
          </cell>
        </row>
        <row r="203">
          <cell r="AG203" t="str">
            <v>BH3580</v>
          </cell>
        </row>
        <row r="204">
          <cell r="AG204" t="str">
            <v>BH2930</v>
          </cell>
        </row>
        <row r="205">
          <cell r="AG205" t="str">
            <v>BH3264</v>
          </cell>
        </row>
        <row r="206">
          <cell r="AG206" t="str">
            <v>BH3583</v>
          </cell>
        </row>
        <row r="207">
          <cell r="AG207" t="str">
            <v>BH3584</v>
          </cell>
        </row>
        <row r="208">
          <cell r="AG208" t="str">
            <v>BH3563</v>
          </cell>
        </row>
        <row r="209">
          <cell r="AG209" t="str">
            <v>BH3472</v>
          </cell>
        </row>
        <row r="210">
          <cell r="AG210" t="str">
            <v>BH3125</v>
          </cell>
        </row>
        <row r="211">
          <cell r="AG211" t="str">
            <v>BH2984</v>
          </cell>
        </row>
        <row r="212">
          <cell r="AG212" t="str">
            <v>BH3554</v>
          </cell>
        </row>
        <row r="213">
          <cell r="AG213" t="str">
            <v>BH3034</v>
          </cell>
        </row>
        <row r="214">
          <cell r="AG214" t="str">
            <v>BH3024</v>
          </cell>
        </row>
        <row r="215">
          <cell r="AG215" t="str">
            <v>BH3084</v>
          </cell>
        </row>
        <row r="216">
          <cell r="AG216" t="str">
            <v>BH2685</v>
          </cell>
        </row>
        <row r="217">
          <cell r="AG217" t="str">
            <v>BH3578</v>
          </cell>
        </row>
        <row r="218">
          <cell r="AG218" t="str">
            <v>BH3282</v>
          </cell>
        </row>
        <row r="219">
          <cell r="AG219" t="str">
            <v>BH3030</v>
          </cell>
        </row>
        <row r="220">
          <cell r="AG220" t="str">
            <v>BH2886</v>
          </cell>
        </row>
        <row r="221">
          <cell r="AG221" t="str">
            <v>BH3569</v>
          </cell>
        </row>
        <row r="222">
          <cell r="AG222" t="str">
            <v>BH3575</v>
          </cell>
        </row>
        <row r="223">
          <cell r="AG223" t="str">
            <v>BH3085</v>
          </cell>
        </row>
        <row r="224">
          <cell r="AG224" t="str">
            <v>BH3431</v>
          </cell>
        </row>
        <row r="225">
          <cell r="AG225" t="str">
            <v>BH3422</v>
          </cell>
        </row>
        <row r="226">
          <cell r="AG226" t="str">
            <v>CHGL2181</v>
          </cell>
        </row>
        <row r="227">
          <cell r="AG227" t="str">
            <v>CH2829</v>
          </cell>
        </row>
        <row r="228">
          <cell r="AG228" t="str">
            <v>CH2949</v>
          </cell>
        </row>
        <row r="229">
          <cell r="AG229" t="str">
            <v>CH2894</v>
          </cell>
        </row>
        <row r="230">
          <cell r="AG230" t="str">
            <v>CH2812</v>
          </cell>
        </row>
        <row r="231">
          <cell r="AG231" t="str">
            <v>CH2950</v>
          </cell>
        </row>
        <row r="232">
          <cell r="AG232" t="str">
            <v>CH2799</v>
          </cell>
        </row>
        <row r="233">
          <cell r="AG233" t="str">
            <v>CH2675</v>
          </cell>
        </row>
        <row r="234">
          <cell r="AG234" t="str">
            <v>CH2741</v>
          </cell>
        </row>
        <row r="235">
          <cell r="AG235" t="str">
            <v>CH2895</v>
          </cell>
        </row>
        <row r="236">
          <cell r="AG236" t="str">
            <v>CH3011</v>
          </cell>
        </row>
        <row r="237">
          <cell r="AG237" t="str">
            <v>CH3009</v>
          </cell>
        </row>
        <row r="238">
          <cell r="AG238" t="str">
            <v>CH2974</v>
          </cell>
        </row>
        <row r="239">
          <cell r="AG239" t="str">
            <v>CHGL0701</v>
          </cell>
        </row>
        <row r="240">
          <cell r="AG240" t="str">
            <v>CHGL2641</v>
          </cell>
        </row>
        <row r="241">
          <cell r="AG241" t="str">
            <v>CH2744</v>
          </cell>
        </row>
        <row r="242">
          <cell r="AG242" t="str">
            <v>CHGL0403</v>
          </cell>
        </row>
        <row r="243">
          <cell r="AG243" t="str">
            <v>CH2666</v>
          </cell>
        </row>
        <row r="244">
          <cell r="AG244" t="str">
            <v>CH3101</v>
          </cell>
        </row>
        <row r="245">
          <cell r="AG245" t="str">
            <v>CHGL2180</v>
          </cell>
        </row>
        <row r="246">
          <cell r="AG246" t="str">
            <v>CHGL0827</v>
          </cell>
        </row>
        <row r="247">
          <cell r="AG247" t="str">
            <v>CHGL0480</v>
          </cell>
        </row>
        <row r="248">
          <cell r="AG248" t="str">
            <v>CH2699</v>
          </cell>
        </row>
        <row r="249">
          <cell r="AG249" t="str">
            <v>CH2694</v>
          </cell>
        </row>
        <row r="250">
          <cell r="AG250" t="str">
            <v>CHGL0505</v>
          </cell>
        </row>
        <row r="251">
          <cell r="AG251" t="str">
            <v>CHGL2047</v>
          </cell>
        </row>
        <row r="252">
          <cell r="AG252" t="str">
            <v>CH2698</v>
          </cell>
        </row>
        <row r="253">
          <cell r="AG253" t="str">
            <v>CH2888</v>
          </cell>
        </row>
        <row r="254">
          <cell r="AG254" t="str">
            <v>CHGL0418</v>
          </cell>
        </row>
        <row r="255">
          <cell r="AG255" t="str">
            <v>CHGL0697</v>
          </cell>
        </row>
        <row r="256">
          <cell r="AG256" t="str">
            <v>CHGL0400</v>
          </cell>
        </row>
        <row r="257">
          <cell r="AG257" t="str">
            <v>CHGL2194</v>
          </cell>
        </row>
        <row r="258">
          <cell r="AG258" t="str">
            <v>CHGL0766</v>
          </cell>
        </row>
        <row r="259">
          <cell r="AG259" t="str">
            <v>CH2822</v>
          </cell>
        </row>
        <row r="260">
          <cell r="AG260" t="str">
            <v>CHGL0847</v>
          </cell>
        </row>
        <row r="261">
          <cell r="AG261" t="str">
            <v>CH2870</v>
          </cell>
        </row>
        <row r="262">
          <cell r="AG262" t="str">
            <v>CHGL1918</v>
          </cell>
        </row>
        <row r="263">
          <cell r="AG263" t="str">
            <v>CH2900</v>
          </cell>
        </row>
        <row r="264">
          <cell r="AG264" t="str">
            <v>CH2672</v>
          </cell>
        </row>
        <row r="265">
          <cell r="AG265" t="str">
            <v>CHGL2131</v>
          </cell>
        </row>
        <row r="266">
          <cell r="AG266" t="str">
            <v>CH2769</v>
          </cell>
        </row>
        <row r="267">
          <cell r="AG267" t="str">
            <v>CH2808</v>
          </cell>
        </row>
        <row r="268">
          <cell r="AG268" t="str">
            <v>CH2745</v>
          </cell>
        </row>
        <row r="269">
          <cell r="AG269" t="str">
            <v>CHGL2137</v>
          </cell>
        </row>
        <row r="270">
          <cell r="AG270" t="str">
            <v>CHGL2073</v>
          </cell>
        </row>
        <row r="271">
          <cell r="AG271" t="str">
            <v>CH2701</v>
          </cell>
        </row>
        <row r="272">
          <cell r="AG272" t="str">
            <v>CH2908</v>
          </cell>
        </row>
        <row r="273">
          <cell r="AG273" t="str">
            <v>CHGL2398</v>
          </cell>
        </row>
        <row r="274">
          <cell r="AG274" t="str">
            <v>CH2676</v>
          </cell>
        </row>
        <row r="275">
          <cell r="AG275" t="str">
            <v>CH2688</v>
          </cell>
        </row>
        <row r="276">
          <cell r="AG276" t="str">
            <v>CH2726</v>
          </cell>
        </row>
        <row r="277">
          <cell r="AG277" t="str">
            <v>CH2677</v>
          </cell>
        </row>
        <row r="278">
          <cell r="AG278" t="str">
            <v>CHGL0903</v>
          </cell>
        </row>
        <row r="279">
          <cell r="AG279" t="str">
            <v>CH2770</v>
          </cell>
        </row>
        <row r="280">
          <cell r="AG280" t="str">
            <v>CHGL0611</v>
          </cell>
        </row>
        <row r="281">
          <cell r="AG281" t="str">
            <v>CHGL0781</v>
          </cell>
        </row>
        <row r="282">
          <cell r="AG282" t="str">
            <v>CH2737</v>
          </cell>
        </row>
        <row r="283">
          <cell r="AG283" t="str">
            <v>CHGL2046</v>
          </cell>
        </row>
        <row r="284">
          <cell r="AG284" t="str">
            <v>CHGL2136</v>
          </cell>
        </row>
        <row r="285">
          <cell r="AG285" t="str">
            <v>CH2889</v>
          </cell>
        </row>
        <row r="286">
          <cell r="AG286" t="str">
            <v>CHGL2244</v>
          </cell>
        </row>
        <row r="287">
          <cell r="AG287" t="str">
            <v>CHGL0416</v>
          </cell>
        </row>
        <row r="288">
          <cell r="AG288" t="str">
            <v>CH2972</v>
          </cell>
        </row>
        <row r="289">
          <cell r="AG289" t="str">
            <v>CHGL0402</v>
          </cell>
        </row>
        <row r="290">
          <cell r="AG290" t="str">
            <v>CH2746</v>
          </cell>
        </row>
        <row r="291">
          <cell r="AG291" t="str">
            <v>CHGL2138</v>
          </cell>
        </row>
        <row r="292">
          <cell r="AG292" t="str">
            <v>CHGL2614</v>
          </cell>
        </row>
        <row r="293">
          <cell r="AG293" t="str">
            <v>CH2887</v>
          </cell>
        </row>
        <row r="294">
          <cell r="AG294" t="str">
            <v>CHGL2074</v>
          </cell>
        </row>
        <row r="295">
          <cell r="AG295" t="str">
            <v>CHGL0504</v>
          </cell>
        </row>
        <row r="296">
          <cell r="AG296" t="str">
            <v>CHGL0846</v>
          </cell>
        </row>
        <row r="297">
          <cell r="AG297" t="str">
            <v>GAGL1301</v>
          </cell>
        </row>
        <row r="298">
          <cell r="AG298" t="str">
            <v>GA3129</v>
          </cell>
        </row>
        <row r="299">
          <cell r="AG299" t="str">
            <v>GA2043</v>
          </cell>
        </row>
        <row r="300">
          <cell r="AG300" t="str">
            <v>GA2702</v>
          </cell>
        </row>
        <row r="301">
          <cell r="AG301" t="str">
            <v>GR2940</v>
          </cell>
        </row>
        <row r="302">
          <cell r="AG302" t="str">
            <v>GRGL1769</v>
          </cell>
        </row>
        <row r="303">
          <cell r="AG303" t="str">
            <v>GR3251</v>
          </cell>
        </row>
        <row r="304">
          <cell r="AG304" t="str">
            <v>GR3250</v>
          </cell>
        </row>
        <row r="305">
          <cell r="AG305" t="str">
            <v>GRGL1347</v>
          </cell>
        </row>
        <row r="306">
          <cell r="AG306" t="str">
            <v>GRGL2118</v>
          </cell>
        </row>
        <row r="307">
          <cell r="AG307" t="str">
            <v>GRGL2184</v>
          </cell>
        </row>
        <row r="308">
          <cell r="AG308" t="str">
            <v>GR1767</v>
          </cell>
        </row>
        <row r="309">
          <cell r="AG309" t="str">
            <v>GRGL2060</v>
          </cell>
        </row>
        <row r="310">
          <cell r="AG310" t="str">
            <v>GR3206</v>
          </cell>
        </row>
        <row r="311">
          <cell r="AG311" t="str">
            <v>GR3208</v>
          </cell>
        </row>
        <row r="312">
          <cell r="AG312" t="str">
            <v>GR3211</v>
          </cell>
        </row>
        <row r="313">
          <cell r="AG313" t="str">
            <v>GR2980</v>
          </cell>
        </row>
        <row r="314">
          <cell r="AG314" t="str">
            <v>GR3205</v>
          </cell>
        </row>
        <row r="315">
          <cell r="AG315" t="str">
            <v>GR3025</v>
          </cell>
        </row>
        <row r="316">
          <cell r="AG316" t="str">
            <v>GR2945</v>
          </cell>
        </row>
        <row r="317">
          <cell r="AG317" t="str">
            <v>GR3199</v>
          </cell>
        </row>
        <row r="318">
          <cell r="AG318" t="str">
            <v>GR3261</v>
          </cell>
        </row>
        <row r="319">
          <cell r="AG319" t="str">
            <v>GR2824</v>
          </cell>
        </row>
        <row r="320">
          <cell r="AG320" t="str">
            <v>GR3065</v>
          </cell>
        </row>
        <row r="321">
          <cell r="AG321" t="str">
            <v>GR3533</v>
          </cell>
        </row>
        <row r="322">
          <cell r="AG322" t="str">
            <v>GR3092</v>
          </cell>
        </row>
        <row r="323">
          <cell r="AG323" t="str">
            <v>GR3262</v>
          </cell>
        </row>
        <row r="324">
          <cell r="AG324" t="str">
            <v>GR3061</v>
          </cell>
        </row>
        <row r="325">
          <cell r="AG325" t="str">
            <v>GR2667</v>
          </cell>
        </row>
        <row r="326">
          <cell r="AG326" t="str">
            <v>GRGL2121</v>
          </cell>
        </row>
        <row r="327">
          <cell r="AG327" t="str">
            <v>GR2893</v>
          </cell>
        </row>
        <row r="328">
          <cell r="AG328" t="str">
            <v>GRGL1765</v>
          </cell>
        </row>
        <row r="329">
          <cell r="AG329" t="str">
            <v>GR2898</v>
          </cell>
        </row>
        <row r="330">
          <cell r="AG330" t="str">
            <v>GR3091</v>
          </cell>
        </row>
        <row r="331">
          <cell r="AG331" t="str">
            <v>GR3604</v>
          </cell>
        </row>
        <row r="332">
          <cell r="AG332" t="str">
            <v>GRGL2059</v>
          </cell>
        </row>
        <row r="333">
          <cell r="AG333" t="str">
            <v>GRGL1486</v>
          </cell>
        </row>
        <row r="334">
          <cell r="AG334" t="str">
            <v>GR2837</v>
          </cell>
        </row>
        <row r="335">
          <cell r="AG335" t="str">
            <v>GRGL1768</v>
          </cell>
        </row>
        <row r="336">
          <cell r="AG336" t="str">
            <v>GR2973</v>
          </cell>
        </row>
        <row r="337">
          <cell r="AG337" t="str">
            <v>GR1764</v>
          </cell>
        </row>
        <row r="338">
          <cell r="AG338" t="str">
            <v>GR3260</v>
          </cell>
        </row>
        <row r="339">
          <cell r="AG339" t="str">
            <v>GR3083</v>
          </cell>
        </row>
        <row r="340">
          <cell r="AG340" t="str">
            <v>GR2671</v>
          </cell>
        </row>
        <row r="341">
          <cell r="AG341" t="str">
            <v>GR2978</v>
          </cell>
        </row>
        <row r="342">
          <cell r="AG342" t="str">
            <v>GR2981</v>
          </cell>
        </row>
        <row r="343">
          <cell r="AG343" t="str">
            <v>GR2979</v>
          </cell>
        </row>
        <row r="344">
          <cell r="AG344" t="str">
            <v>GR3204</v>
          </cell>
        </row>
        <row r="345">
          <cell r="AG345" t="str">
            <v>GR2942</v>
          </cell>
        </row>
        <row r="346">
          <cell r="AG346" t="str">
            <v>GR2971</v>
          </cell>
        </row>
        <row r="347">
          <cell r="AG347" t="str">
            <v>GRGL2122</v>
          </cell>
        </row>
        <row r="348">
          <cell r="AG348" t="str">
            <v>GR2836</v>
          </cell>
        </row>
        <row r="349">
          <cell r="AG349" t="str">
            <v>GR2943</v>
          </cell>
        </row>
        <row r="350">
          <cell r="AG350" t="str">
            <v>GR3207</v>
          </cell>
        </row>
        <row r="351">
          <cell r="AG351" t="str">
            <v>GR2731</v>
          </cell>
        </row>
        <row r="352">
          <cell r="AG352" t="str">
            <v>GR2730</v>
          </cell>
        </row>
        <row r="353">
          <cell r="AG353" t="str">
            <v>GR3209</v>
          </cell>
        </row>
        <row r="354">
          <cell r="AG354" t="str">
            <v>GRGL1659</v>
          </cell>
        </row>
        <row r="355">
          <cell r="AG355" t="str">
            <v>GRGL1482</v>
          </cell>
        </row>
        <row r="356">
          <cell r="AG356" t="str">
            <v>GRGL2119</v>
          </cell>
        </row>
        <row r="357">
          <cell r="AG357" t="str">
            <v>GRGL1557</v>
          </cell>
        </row>
        <row r="358">
          <cell r="AG358" t="str">
            <v>HR3612</v>
          </cell>
        </row>
        <row r="359">
          <cell r="AG359" t="str">
            <v>HR3212</v>
          </cell>
        </row>
        <row r="360">
          <cell r="AG360" t="str">
            <v>HR3540</v>
          </cell>
        </row>
        <row r="361">
          <cell r="AG361" t="str">
            <v>HR3117</v>
          </cell>
        </row>
        <row r="362">
          <cell r="AG362" t="str">
            <v>HR3389</v>
          </cell>
        </row>
        <row r="363">
          <cell r="AG363" t="str">
            <v>HR3121</v>
          </cell>
        </row>
        <row r="364">
          <cell r="AG364" t="str">
            <v>HR3213</v>
          </cell>
        </row>
        <row r="365">
          <cell r="AG365" t="str">
            <v>HR3244</v>
          </cell>
        </row>
        <row r="366">
          <cell r="AG366" t="str">
            <v>HR3210</v>
          </cell>
        </row>
        <row r="367">
          <cell r="AG367" t="str">
            <v>HR3241</v>
          </cell>
        </row>
        <row r="368">
          <cell r="AG368" t="str">
            <v>HR3242</v>
          </cell>
        </row>
        <row r="369">
          <cell r="AG369" t="str">
            <v>HR3541</v>
          </cell>
        </row>
        <row r="370">
          <cell r="AG370" t="str">
            <v>HR3243</v>
          </cell>
        </row>
        <row r="371">
          <cell r="AG371" t="str">
            <v>HR3501</v>
          </cell>
        </row>
        <row r="372">
          <cell r="AG372" t="str">
            <v>HR3094</v>
          </cell>
        </row>
        <row r="373">
          <cell r="AG373" t="str">
            <v>HP3611</v>
          </cell>
        </row>
        <row r="374">
          <cell r="AG374" t="str">
            <v>JH3201</v>
          </cell>
        </row>
        <row r="375">
          <cell r="AG375" t="str">
            <v>JH1057</v>
          </cell>
        </row>
        <row r="376">
          <cell r="AG376" t="str">
            <v>JH2703</v>
          </cell>
        </row>
        <row r="377">
          <cell r="AG377" t="str">
            <v>JH2674</v>
          </cell>
        </row>
        <row r="378">
          <cell r="AG378" t="str">
            <v>JHGL2627</v>
          </cell>
        </row>
        <row r="379">
          <cell r="AG379" t="str">
            <v>JH2990</v>
          </cell>
        </row>
        <row r="380">
          <cell r="AG380" t="str">
            <v>JHGL2624</v>
          </cell>
        </row>
        <row r="381">
          <cell r="AG381" t="str">
            <v>JHGL2045</v>
          </cell>
        </row>
        <row r="382">
          <cell r="AG382" t="str">
            <v>JH2998</v>
          </cell>
        </row>
        <row r="383">
          <cell r="AG383" t="str">
            <v>JH2717</v>
          </cell>
        </row>
        <row r="384">
          <cell r="AG384" t="str">
            <v>JHGL2124</v>
          </cell>
        </row>
        <row r="385">
          <cell r="AG385" t="str">
            <v>JHGL2625</v>
          </cell>
        </row>
        <row r="386">
          <cell r="AG386" t="str">
            <v>JH2929</v>
          </cell>
        </row>
        <row r="387">
          <cell r="AG387" t="str">
            <v>JHGL2636</v>
          </cell>
        </row>
        <row r="388">
          <cell r="AG388" t="str">
            <v>JH3532</v>
          </cell>
        </row>
        <row r="389">
          <cell r="AG389" t="str">
            <v>JH2668</v>
          </cell>
        </row>
        <row r="390">
          <cell r="AG390" t="str">
            <v>JHGL2111</v>
          </cell>
        </row>
        <row r="391">
          <cell r="AG391" t="str">
            <v>JHGL2112</v>
          </cell>
        </row>
        <row r="392">
          <cell r="AG392" t="str">
            <v>JH3100</v>
          </cell>
        </row>
        <row r="393">
          <cell r="AG393" t="str">
            <v>JH2660</v>
          </cell>
        </row>
        <row r="394">
          <cell r="AG394" t="str">
            <v>JH2993</v>
          </cell>
        </row>
        <row r="395">
          <cell r="AG395" t="str">
            <v>JH2679</v>
          </cell>
        </row>
        <row r="396">
          <cell r="AG396" t="str">
            <v>JH3052</v>
          </cell>
        </row>
        <row r="397">
          <cell r="AG397" t="str">
            <v>JH2720</v>
          </cell>
        </row>
        <row r="398">
          <cell r="AG398" t="str">
            <v>JH2997</v>
          </cell>
        </row>
        <row r="399">
          <cell r="AG399" t="str">
            <v>JHGL1715</v>
          </cell>
        </row>
        <row r="400">
          <cell r="AG400" t="str">
            <v>JHGL1772</v>
          </cell>
        </row>
        <row r="401">
          <cell r="AG401" t="str">
            <v>JH2659</v>
          </cell>
        </row>
        <row r="402">
          <cell r="AG402" t="str">
            <v>JH2696</v>
          </cell>
        </row>
        <row r="403">
          <cell r="AG403" t="str">
            <v>JH2729</v>
          </cell>
        </row>
        <row r="404">
          <cell r="AG404" t="str">
            <v>JH3097</v>
          </cell>
        </row>
        <row r="405">
          <cell r="AG405" t="str">
            <v>JH2680</v>
          </cell>
        </row>
        <row r="406">
          <cell r="AG406" t="str">
            <v>JH2867</v>
          </cell>
        </row>
        <row r="407">
          <cell r="AG407" t="str">
            <v>JH3471</v>
          </cell>
        </row>
        <row r="408">
          <cell r="AG408" t="str">
            <v>JH2707</v>
          </cell>
        </row>
        <row r="409">
          <cell r="AG409" t="str">
            <v>JH2646</v>
          </cell>
        </row>
        <row r="410">
          <cell r="AG410" t="str">
            <v>JH2678</v>
          </cell>
        </row>
        <row r="411">
          <cell r="AG411" t="str">
            <v>JHGL1386</v>
          </cell>
        </row>
        <row r="412">
          <cell r="AG412" t="str">
            <v>JH3064</v>
          </cell>
        </row>
        <row r="413">
          <cell r="AG413" t="str">
            <v>JHGL1191</v>
          </cell>
        </row>
        <row r="414">
          <cell r="AG414" t="str">
            <v>JH3531</v>
          </cell>
        </row>
        <row r="415">
          <cell r="AG415" t="str">
            <v>JH2665</v>
          </cell>
        </row>
        <row r="416">
          <cell r="AG416" t="str">
            <v>JH3066</v>
          </cell>
        </row>
        <row r="417">
          <cell r="AG417" t="str">
            <v>JH3360</v>
          </cell>
        </row>
        <row r="418">
          <cell r="AG418" t="str">
            <v>JH3088</v>
          </cell>
        </row>
        <row r="419">
          <cell r="AG419" t="str">
            <v>JH2928</v>
          </cell>
        </row>
        <row r="420">
          <cell r="AG420" t="str">
            <v>JH3234</v>
          </cell>
        </row>
        <row r="421">
          <cell r="AG421" t="str">
            <v>JH2723</v>
          </cell>
        </row>
        <row r="422">
          <cell r="AG422" t="str">
            <v>JH2700</v>
          </cell>
        </row>
        <row r="423">
          <cell r="AG423" t="str">
            <v>JH2681</v>
          </cell>
        </row>
        <row r="424">
          <cell r="AG424" t="str">
            <v>JH2921</v>
          </cell>
        </row>
        <row r="425">
          <cell r="AG425" t="str">
            <v>KAGL0522</v>
          </cell>
        </row>
        <row r="426">
          <cell r="AG426" t="str">
            <v>KAGL0567</v>
          </cell>
        </row>
        <row r="427">
          <cell r="AG427" t="str">
            <v>KAGL1204</v>
          </cell>
        </row>
        <row r="428">
          <cell r="AG428" t="str">
            <v>KAGL1169</v>
          </cell>
        </row>
        <row r="429">
          <cell r="AG429" t="str">
            <v>KAGL0568</v>
          </cell>
        </row>
        <row r="430">
          <cell r="AG430" t="str">
            <v>KAGL0336</v>
          </cell>
        </row>
        <row r="431">
          <cell r="AG431" t="str">
            <v>KAGL0341</v>
          </cell>
        </row>
        <row r="432">
          <cell r="AG432" t="str">
            <v>KAGL1678</v>
          </cell>
        </row>
        <row r="433">
          <cell r="AG433" t="str">
            <v>KAGL0698</v>
          </cell>
        </row>
        <row r="434">
          <cell r="AG434" t="str">
            <v>KAGL0220</v>
          </cell>
        </row>
        <row r="435">
          <cell r="AG435" t="str">
            <v>KAGL0548</v>
          </cell>
        </row>
        <row r="436">
          <cell r="AG436" t="str">
            <v>KAGL0814</v>
          </cell>
        </row>
        <row r="437">
          <cell r="AG437" t="str">
            <v>KAGL1677</v>
          </cell>
        </row>
        <row r="438">
          <cell r="AG438" t="str">
            <v>KA3524</v>
          </cell>
        </row>
        <row r="439">
          <cell r="AG439" t="str">
            <v>KAGL0655</v>
          </cell>
        </row>
        <row r="440">
          <cell r="AG440" t="str">
            <v>KAGL0577</v>
          </cell>
        </row>
        <row r="441">
          <cell r="AG441" t="str">
            <v>KAGL0569</v>
          </cell>
        </row>
        <row r="442">
          <cell r="AG442" t="str">
            <v>KAGL0738</v>
          </cell>
        </row>
        <row r="443">
          <cell r="AG443" t="str">
            <v>KAGL0813</v>
          </cell>
        </row>
        <row r="444">
          <cell r="AG444" t="str">
            <v>KA3523</v>
          </cell>
        </row>
        <row r="445">
          <cell r="AG445" t="str">
            <v>KAGL0299</v>
          </cell>
        </row>
        <row r="446">
          <cell r="AG446" t="str">
            <v>KAGL0240</v>
          </cell>
        </row>
        <row r="447">
          <cell r="AG447" t="str">
            <v>KAGL1036</v>
          </cell>
        </row>
        <row r="448">
          <cell r="AG448" t="str">
            <v>KAGL0678</v>
          </cell>
        </row>
        <row r="449">
          <cell r="AG449" t="str">
            <v>KAGL1398</v>
          </cell>
        </row>
        <row r="450">
          <cell r="AG450" t="str">
            <v>KAGL0283</v>
          </cell>
        </row>
        <row r="451">
          <cell r="AG451" t="str">
            <v>KA0277</v>
          </cell>
        </row>
        <row r="452">
          <cell r="AG452" t="str">
            <v>KA3521</v>
          </cell>
        </row>
        <row r="453">
          <cell r="AG453" t="str">
            <v>KAGL0346</v>
          </cell>
        </row>
        <row r="454">
          <cell r="AG454" t="str">
            <v>KAGL0229</v>
          </cell>
        </row>
        <row r="455">
          <cell r="AG455" t="str">
            <v>KAGL1190</v>
          </cell>
        </row>
        <row r="456">
          <cell r="AG456" t="str">
            <v>KAGL0170</v>
          </cell>
        </row>
        <row r="457">
          <cell r="AG457" t="str">
            <v>KAGL0233</v>
          </cell>
        </row>
        <row r="458">
          <cell r="AG458" t="str">
            <v>KAGL0749</v>
          </cell>
        </row>
        <row r="459">
          <cell r="AG459" t="str">
            <v>KAGL0788</v>
          </cell>
        </row>
        <row r="460">
          <cell r="AG460" t="str">
            <v>KAGL0570</v>
          </cell>
        </row>
        <row r="461">
          <cell r="AG461" t="str">
            <v>KAGL0166</v>
          </cell>
        </row>
        <row r="462">
          <cell r="AG462" t="str">
            <v>KA1857</v>
          </cell>
        </row>
        <row r="463">
          <cell r="AG463" t="str">
            <v>KAGL0325</v>
          </cell>
        </row>
        <row r="464">
          <cell r="AG464" t="str">
            <v>KAGL1394</v>
          </cell>
        </row>
        <row r="465">
          <cell r="AG465" t="str">
            <v>KAGL0547</v>
          </cell>
        </row>
        <row r="466">
          <cell r="AG466" t="str">
            <v>KAGL0423</v>
          </cell>
        </row>
        <row r="467">
          <cell r="AG467" t="str">
            <v>KAGL1575</v>
          </cell>
        </row>
        <row r="468">
          <cell r="AG468" t="str">
            <v>KAGL2470</v>
          </cell>
        </row>
        <row r="469">
          <cell r="AG469" t="str">
            <v>KA3520</v>
          </cell>
        </row>
        <row r="470">
          <cell r="AG470" t="str">
            <v>KAGL0787</v>
          </cell>
        </row>
        <row r="471">
          <cell r="AG471" t="str">
            <v>KAGL0311</v>
          </cell>
        </row>
        <row r="472">
          <cell r="AG472" t="str">
            <v>KAGL0111</v>
          </cell>
        </row>
        <row r="473">
          <cell r="AG473" t="str">
            <v>KAGL0172</v>
          </cell>
        </row>
        <row r="474">
          <cell r="AG474" t="str">
            <v>KAGL1582</v>
          </cell>
        </row>
        <row r="475">
          <cell r="AG475" t="str">
            <v>KAGL0581</v>
          </cell>
        </row>
        <row r="476">
          <cell r="AG476" t="str">
            <v>KAGL0209</v>
          </cell>
        </row>
        <row r="477">
          <cell r="AG477" t="str">
            <v>KAGL0212</v>
          </cell>
        </row>
        <row r="478">
          <cell r="AG478" t="str">
            <v>KAGL0191</v>
          </cell>
        </row>
        <row r="479">
          <cell r="AG479" t="str">
            <v>KAGL0863</v>
          </cell>
        </row>
        <row r="480">
          <cell r="AG480" t="str">
            <v>KAGL1851</v>
          </cell>
        </row>
        <row r="481">
          <cell r="AG481" t="str">
            <v>KAGL0824</v>
          </cell>
        </row>
        <row r="482">
          <cell r="AG482" t="str">
            <v>KAGL0477</v>
          </cell>
        </row>
        <row r="483">
          <cell r="AG483" t="str">
            <v>KAGL0756</v>
          </cell>
        </row>
        <row r="484">
          <cell r="AG484" t="str">
            <v>KA3522</v>
          </cell>
        </row>
        <row r="485">
          <cell r="AG485" t="str">
            <v>KAGL0495</v>
          </cell>
        </row>
        <row r="486">
          <cell r="AG486" t="str">
            <v>KAGL0161</v>
          </cell>
        </row>
        <row r="487">
          <cell r="AG487" t="str">
            <v>KAGL0616</v>
          </cell>
        </row>
        <row r="488">
          <cell r="AG488" t="str">
            <v>KAGL0195</v>
          </cell>
        </row>
        <row r="489">
          <cell r="AG489" t="str">
            <v>KAGL0176</v>
          </cell>
        </row>
        <row r="490">
          <cell r="AG490" t="str">
            <v>KAGL0535</v>
          </cell>
        </row>
        <row r="491">
          <cell r="AG491" t="str">
            <v>KAGL0496</v>
          </cell>
        </row>
        <row r="492">
          <cell r="AG492" t="str">
            <v>KAGL0138</v>
          </cell>
        </row>
        <row r="493">
          <cell r="AG493" t="str">
            <v>KA3238</v>
          </cell>
        </row>
        <row r="494">
          <cell r="AG494" t="str">
            <v>KA2788</v>
          </cell>
        </row>
        <row r="495">
          <cell r="AG495" t="str">
            <v>KAGL1311</v>
          </cell>
        </row>
        <row r="496">
          <cell r="AG496" t="str">
            <v>KAGL0196</v>
          </cell>
        </row>
        <row r="497">
          <cell r="AG497" t="str">
            <v>KA1747</v>
          </cell>
        </row>
        <row r="498">
          <cell r="AG498" t="str">
            <v>KAGL1478</v>
          </cell>
        </row>
        <row r="499">
          <cell r="AG499" t="str">
            <v>KAGL0302</v>
          </cell>
        </row>
        <row r="500">
          <cell r="AG500" t="str">
            <v>KAGL0133</v>
          </cell>
        </row>
        <row r="501">
          <cell r="AG501" t="str">
            <v>KA3517</v>
          </cell>
        </row>
        <row r="502">
          <cell r="AG502" t="str">
            <v>KAGL0163</v>
          </cell>
        </row>
        <row r="503">
          <cell r="AG503" t="str">
            <v>KAGL0174</v>
          </cell>
        </row>
        <row r="504">
          <cell r="AG504" t="str">
            <v>KAGL0198</v>
          </cell>
        </row>
        <row r="505">
          <cell r="AG505" t="str">
            <v>KA0204</v>
          </cell>
        </row>
        <row r="506">
          <cell r="AG506" t="str">
            <v>KAGL0131</v>
          </cell>
        </row>
        <row r="507">
          <cell r="AG507" t="str">
            <v>KAGL2028</v>
          </cell>
        </row>
        <row r="508">
          <cell r="AG508" t="str">
            <v>KAGL0188</v>
          </cell>
        </row>
        <row r="509">
          <cell r="AG509" t="str">
            <v>KA0322</v>
          </cell>
        </row>
        <row r="510">
          <cell r="AG510" t="str">
            <v>KA0741</v>
          </cell>
        </row>
        <row r="511">
          <cell r="AG511" t="str">
            <v>KAGL0187</v>
          </cell>
        </row>
        <row r="512">
          <cell r="AG512" t="str">
            <v>KA3518</v>
          </cell>
        </row>
        <row r="513">
          <cell r="AG513" t="str">
            <v>KAGL0293</v>
          </cell>
        </row>
        <row r="514">
          <cell r="AG514" t="str">
            <v>KAGL0982</v>
          </cell>
        </row>
        <row r="515">
          <cell r="AG515" t="str">
            <v>KA2796</v>
          </cell>
        </row>
        <row r="516">
          <cell r="AG516" t="str">
            <v>KAGL0185</v>
          </cell>
        </row>
        <row r="517">
          <cell r="AG517" t="str">
            <v>KAGL0183</v>
          </cell>
        </row>
        <row r="518">
          <cell r="AG518" t="str">
            <v>KA1936</v>
          </cell>
        </row>
        <row r="519">
          <cell r="AG519" t="str">
            <v>KAGL0546</v>
          </cell>
        </row>
        <row r="520">
          <cell r="AG520" t="str">
            <v>KAGL1457</v>
          </cell>
        </row>
        <row r="521">
          <cell r="AG521" t="str">
            <v>KA1935</v>
          </cell>
        </row>
        <row r="522">
          <cell r="AG522" t="str">
            <v>KAGL1617</v>
          </cell>
        </row>
        <row r="523">
          <cell r="AG523" t="str">
            <v>KAGL0226</v>
          </cell>
        </row>
        <row r="524">
          <cell r="AG524" t="str">
            <v>KA3516</v>
          </cell>
        </row>
        <row r="525">
          <cell r="AG525" t="str">
            <v>KAGL0545</v>
          </cell>
        </row>
        <row r="526">
          <cell r="AG526" t="str">
            <v>KA0790</v>
          </cell>
        </row>
        <row r="527">
          <cell r="AG527" t="str">
            <v>KAGL0223</v>
          </cell>
        </row>
        <row r="528">
          <cell r="AG528" t="str">
            <v>KAGL0743</v>
          </cell>
        </row>
        <row r="529">
          <cell r="AG529" t="str">
            <v>KAGL0190</v>
          </cell>
        </row>
        <row r="530">
          <cell r="AG530" t="str">
            <v>KAGL0189</v>
          </cell>
        </row>
        <row r="531">
          <cell r="AG531" t="str">
            <v>KAGL0406</v>
          </cell>
        </row>
        <row r="532">
          <cell r="AG532" t="str">
            <v>KA0901</v>
          </cell>
        </row>
        <row r="533">
          <cell r="AG533" t="str">
            <v>KA3515</v>
          </cell>
        </row>
        <row r="534">
          <cell r="AG534" t="str">
            <v>KAGL0227</v>
          </cell>
        </row>
        <row r="535">
          <cell r="AG535" t="str">
            <v>KAGL1819</v>
          </cell>
        </row>
        <row r="536">
          <cell r="AG536" t="str">
            <v>KAGL0433</v>
          </cell>
        </row>
        <row r="537">
          <cell r="AG537" t="str">
            <v>KAGL0662</v>
          </cell>
        </row>
        <row r="538">
          <cell r="AG538" t="str">
            <v>KAGL2032</v>
          </cell>
        </row>
        <row r="539">
          <cell r="AG539" t="str">
            <v>KAGL0864</v>
          </cell>
        </row>
        <row r="540">
          <cell r="AG540" t="str">
            <v>KA1606</v>
          </cell>
        </row>
        <row r="541">
          <cell r="AG541" t="str">
            <v>KA2819</v>
          </cell>
        </row>
        <row r="542">
          <cell r="AG542" t="str">
            <v>KAGL1780</v>
          </cell>
        </row>
        <row r="543">
          <cell r="AG543" t="str">
            <v>KAGL0508</v>
          </cell>
        </row>
        <row r="544">
          <cell r="AG544" t="str">
            <v>KAGL0420</v>
          </cell>
        </row>
        <row r="545">
          <cell r="AG545" t="str">
            <v>KA3519</v>
          </cell>
        </row>
        <row r="546">
          <cell r="AG546" t="str">
            <v>KAGL1199</v>
          </cell>
        </row>
        <row r="547">
          <cell r="AG547" t="str">
            <v>KAGL2034</v>
          </cell>
        </row>
        <row r="548">
          <cell r="AG548" t="str">
            <v>KA2802</v>
          </cell>
        </row>
        <row r="549">
          <cell r="AG549" t="str">
            <v>KAGL0428</v>
          </cell>
        </row>
        <row r="550">
          <cell r="AG550" t="str">
            <v>KA2821</v>
          </cell>
        </row>
        <row r="551">
          <cell r="AG551" t="str">
            <v>KAGL1781</v>
          </cell>
        </row>
        <row r="552">
          <cell r="AG552" t="str">
            <v>KAGL0509</v>
          </cell>
        </row>
        <row r="553">
          <cell r="AG553" t="str">
            <v>KAGL0633</v>
          </cell>
        </row>
        <row r="554">
          <cell r="AG554" t="str">
            <v>KAGL0634</v>
          </cell>
        </row>
        <row r="555">
          <cell r="AG555" t="str">
            <v>KAGL0427</v>
          </cell>
        </row>
        <row r="556">
          <cell r="AG556" t="str">
            <v>KAGL2048</v>
          </cell>
        </row>
        <row r="557">
          <cell r="AG557" t="str">
            <v>KAGL0835</v>
          </cell>
        </row>
        <row r="558">
          <cell r="AG558" t="str">
            <v>KA2844</v>
          </cell>
        </row>
        <row r="559">
          <cell r="AG559" t="str">
            <v>KA1869</v>
          </cell>
        </row>
        <row r="560">
          <cell r="AG560" t="str">
            <v>KAGL0732</v>
          </cell>
        </row>
        <row r="561">
          <cell r="AG561" t="str">
            <v>KAGL2040</v>
          </cell>
        </row>
        <row r="562">
          <cell r="AG562" t="str">
            <v>KAGL0663</v>
          </cell>
        </row>
        <row r="563">
          <cell r="AG563" t="str">
            <v>KAGL0579</v>
          </cell>
        </row>
        <row r="564">
          <cell r="AG564" t="str">
            <v>KA2845</v>
          </cell>
        </row>
        <row r="565">
          <cell r="AG565" t="str">
            <v>KAGL0729</v>
          </cell>
        </row>
        <row r="566">
          <cell r="AG566" t="str">
            <v>KAGL1305</v>
          </cell>
        </row>
        <row r="567">
          <cell r="AG567" t="str">
            <v>KAGL0860</v>
          </cell>
        </row>
        <row r="568">
          <cell r="AG568" t="str">
            <v>KAGL0643</v>
          </cell>
        </row>
        <row r="569">
          <cell r="AG569" t="str">
            <v>KLGL2643</v>
          </cell>
        </row>
        <row r="570">
          <cell r="AG570" t="str">
            <v>KL2910</v>
          </cell>
        </row>
        <row r="571">
          <cell r="AG571" t="str">
            <v>KL2664</v>
          </cell>
        </row>
        <row r="572">
          <cell r="AG572" t="str">
            <v>KL2645</v>
          </cell>
        </row>
        <row r="573">
          <cell r="AG573" t="str">
            <v>KLGL2328</v>
          </cell>
        </row>
        <row r="574">
          <cell r="AG574" t="str">
            <v>KL2946</v>
          </cell>
        </row>
        <row r="575">
          <cell r="AG575" t="str">
            <v>KLGL2642</v>
          </cell>
        </row>
        <row r="576">
          <cell r="AG576" t="str">
            <v>KLGL2604</v>
          </cell>
        </row>
        <row r="577">
          <cell r="AG577" t="str">
            <v>KL2941</v>
          </cell>
        </row>
        <row r="578">
          <cell r="AG578" t="str">
            <v>KL2905</v>
          </cell>
        </row>
        <row r="579">
          <cell r="AG579" t="str">
            <v>KL3002</v>
          </cell>
        </row>
        <row r="580">
          <cell r="AG580" t="str">
            <v>KL2960</v>
          </cell>
        </row>
        <row r="581">
          <cell r="AG581" t="str">
            <v>KL3014</v>
          </cell>
        </row>
        <row r="582">
          <cell r="AG582" t="str">
            <v>KL3026</v>
          </cell>
        </row>
        <row r="583">
          <cell r="AG583" t="str">
            <v>KL2955</v>
          </cell>
        </row>
        <row r="584">
          <cell r="AG584" t="str">
            <v>KL2818</v>
          </cell>
        </row>
        <row r="585">
          <cell r="AG585" t="str">
            <v>KL2847</v>
          </cell>
        </row>
        <row r="586">
          <cell r="AG586" t="str">
            <v>KL2989</v>
          </cell>
        </row>
        <row r="587">
          <cell r="AG587" t="str">
            <v>KL2994</v>
          </cell>
        </row>
        <row r="588">
          <cell r="AG588" t="str">
            <v>KL2874</v>
          </cell>
        </row>
        <row r="589">
          <cell r="AG589" t="str">
            <v>KL2871</v>
          </cell>
        </row>
        <row r="590">
          <cell r="AG590" t="str">
            <v>KL3128</v>
          </cell>
        </row>
        <row r="591">
          <cell r="AG591" t="str">
            <v>KL2959</v>
          </cell>
        </row>
        <row r="592">
          <cell r="AG592" t="str">
            <v>KLGL2053</v>
          </cell>
        </row>
        <row r="593">
          <cell r="AG593" t="str">
            <v>KLGL2061</v>
          </cell>
        </row>
        <row r="594">
          <cell r="AG594" t="str">
            <v>KL2996</v>
          </cell>
        </row>
        <row r="595">
          <cell r="AG595" t="str">
            <v>KLGL2340</v>
          </cell>
        </row>
        <row r="596">
          <cell r="AG596" t="str">
            <v>KLGL2326</v>
          </cell>
        </row>
        <row r="597">
          <cell r="AG597" t="str">
            <v>KLGL2175</v>
          </cell>
        </row>
        <row r="598">
          <cell r="AG598" t="str">
            <v>KL3039</v>
          </cell>
        </row>
        <row r="599">
          <cell r="AG599" t="str">
            <v>KLGL2176</v>
          </cell>
        </row>
        <row r="600">
          <cell r="AG600" t="str">
            <v>KLGL2327</v>
          </cell>
        </row>
        <row r="601">
          <cell r="AG601" t="str">
            <v>KL2754</v>
          </cell>
        </row>
        <row r="602">
          <cell r="AG602" t="str">
            <v>KL2855</v>
          </cell>
        </row>
        <row r="603">
          <cell r="AG603" t="str">
            <v>MP3069</v>
          </cell>
        </row>
        <row r="604">
          <cell r="AG604" t="str">
            <v>MPGL1226</v>
          </cell>
        </row>
        <row r="605">
          <cell r="AG605" t="str">
            <v>MP2901</v>
          </cell>
        </row>
        <row r="606">
          <cell r="AG606" t="str">
            <v>MPGL0761</v>
          </cell>
        </row>
        <row r="607">
          <cell r="AG607" t="str">
            <v>MP2842</v>
          </cell>
        </row>
        <row r="608">
          <cell r="AG608" t="str">
            <v>MPGL0844</v>
          </cell>
        </row>
        <row r="609">
          <cell r="AG609" t="str">
            <v>MPGL0807</v>
          </cell>
        </row>
        <row r="610">
          <cell r="AG610" t="str">
            <v>MPGL0843</v>
          </cell>
        </row>
        <row r="611">
          <cell r="AG611" t="str">
            <v>MP2849</v>
          </cell>
        </row>
        <row r="612">
          <cell r="AG612" t="str">
            <v>MPGL0626</v>
          </cell>
        </row>
        <row r="613">
          <cell r="AG613" t="str">
            <v>MPGL0712</v>
          </cell>
        </row>
        <row r="614">
          <cell r="AG614" t="str">
            <v>MPGL0778</v>
          </cell>
        </row>
        <row r="615">
          <cell r="AG615" t="str">
            <v>MPGL1353</v>
          </cell>
        </row>
        <row r="616">
          <cell r="AG616" t="str">
            <v>MPGL0679</v>
          </cell>
        </row>
        <row r="617">
          <cell r="AG617" t="str">
            <v>MP1286</v>
          </cell>
        </row>
        <row r="618">
          <cell r="AG618" t="str">
            <v>MPGL1409</v>
          </cell>
        </row>
        <row r="619">
          <cell r="AG619" t="str">
            <v>MPGL2193</v>
          </cell>
        </row>
        <row r="620">
          <cell r="AG620" t="str">
            <v>MP2840</v>
          </cell>
        </row>
        <row r="621">
          <cell r="AG621" t="str">
            <v>MPGL2056</v>
          </cell>
        </row>
        <row r="622">
          <cell r="AG622" t="str">
            <v>MPGL1288</v>
          </cell>
        </row>
        <row r="623">
          <cell r="AG623" t="str">
            <v>MPGL0434</v>
          </cell>
        </row>
        <row r="624">
          <cell r="AG624" t="str">
            <v>MPGL0514</v>
          </cell>
        </row>
        <row r="625">
          <cell r="AG625" t="str">
            <v>MP0540</v>
          </cell>
        </row>
        <row r="626">
          <cell r="AG626" t="str">
            <v>MPGL0405</v>
          </cell>
        </row>
        <row r="627">
          <cell r="AG627" t="str">
            <v>MPGL1916</v>
          </cell>
        </row>
        <row r="628">
          <cell r="AG628" t="str">
            <v>MPGL0869</v>
          </cell>
        </row>
        <row r="629">
          <cell r="AG629" t="str">
            <v>MPGL2070</v>
          </cell>
        </row>
        <row r="630">
          <cell r="AG630" t="str">
            <v>MPGL2071</v>
          </cell>
        </row>
        <row r="631">
          <cell r="AG631" t="str">
            <v>MPGL0820</v>
          </cell>
        </row>
        <row r="632">
          <cell r="AG632" t="str">
            <v>MPGL1762</v>
          </cell>
        </row>
        <row r="633">
          <cell r="AG633" t="str">
            <v>MP2848</v>
          </cell>
        </row>
        <row r="634">
          <cell r="AG634" t="str">
            <v>MPGL0576</v>
          </cell>
        </row>
        <row r="635">
          <cell r="AG635" t="str">
            <v>MPGL1295</v>
          </cell>
        </row>
        <row r="636">
          <cell r="AG636" t="str">
            <v>MPGL0441</v>
          </cell>
        </row>
        <row r="637">
          <cell r="AG637" t="str">
            <v>MPGL0934</v>
          </cell>
        </row>
        <row r="638">
          <cell r="AG638" t="str">
            <v>MP3348</v>
          </cell>
        </row>
        <row r="639">
          <cell r="AG639" t="str">
            <v>MPGL1914</v>
          </cell>
        </row>
        <row r="640">
          <cell r="AG640" t="str">
            <v>MPGL0933</v>
          </cell>
        </row>
        <row r="641">
          <cell r="AG641" t="str">
            <v>MP2719</v>
          </cell>
        </row>
        <row r="642">
          <cell r="AG642" t="str">
            <v>MPGL0932</v>
          </cell>
        </row>
        <row r="643">
          <cell r="AG643" t="str">
            <v>MP2050</v>
          </cell>
        </row>
        <row r="644">
          <cell r="AG644" t="str">
            <v>MPGL1410</v>
          </cell>
        </row>
        <row r="645">
          <cell r="AG645" t="str">
            <v>MP2987</v>
          </cell>
        </row>
        <row r="646">
          <cell r="AG646" t="str">
            <v>MPGL2049</v>
          </cell>
        </row>
        <row r="647">
          <cell r="AG647" t="str">
            <v>MP2830</v>
          </cell>
        </row>
        <row r="648">
          <cell r="AG648" t="str">
            <v>MPGL1287</v>
          </cell>
        </row>
        <row r="649">
          <cell r="AG649" t="str">
            <v>MP3203</v>
          </cell>
        </row>
        <row r="650">
          <cell r="AG650" t="str">
            <v>MP2902</v>
          </cell>
        </row>
        <row r="651">
          <cell r="AG651" t="str">
            <v>MPGL1428</v>
          </cell>
        </row>
        <row r="652">
          <cell r="AG652" t="str">
            <v>MPGL1351</v>
          </cell>
        </row>
        <row r="653">
          <cell r="AG653" t="str">
            <v>MP3072</v>
          </cell>
        </row>
        <row r="654">
          <cell r="AG654" t="str">
            <v>MPGL0408</v>
          </cell>
        </row>
        <row r="655">
          <cell r="AG655" t="str">
            <v>MP2695</v>
          </cell>
        </row>
        <row r="656">
          <cell r="AG656" t="str">
            <v>MPGL0875</v>
          </cell>
        </row>
        <row r="657">
          <cell r="AG657" t="str">
            <v>MP2912</v>
          </cell>
        </row>
        <row r="658">
          <cell r="AG658" t="str">
            <v>MPGL0404</v>
          </cell>
        </row>
        <row r="659">
          <cell r="AG659" t="str">
            <v>MPGL0629</v>
          </cell>
        </row>
        <row r="660">
          <cell r="AG660" t="str">
            <v>MPGL0395</v>
          </cell>
        </row>
        <row r="661">
          <cell r="AG661" t="str">
            <v>MPGL0487</v>
          </cell>
        </row>
        <row r="662">
          <cell r="AG662" t="str">
            <v>MPGL0536</v>
          </cell>
        </row>
        <row r="663">
          <cell r="AG663" t="str">
            <v>MP1207</v>
          </cell>
        </row>
        <row r="664">
          <cell r="AG664" t="str">
            <v>MPGL1297</v>
          </cell>
        </row>
        <row r="665">
          <cell r="AG665" t="str">
            <v>MPGL0872</v>
          </cell>
        </row>
        <row r="666">
          <cell r="AG666" t="str">
            <v>MPGL1296</v>
          </cell>
        </row>
        <row r="667">
          <cell r="AG667" t="str">
            <v>MP1905</v>
          </cell>
        </row>
        <row r="668">
          <cell r="AG668" t="str">
            <v>MPGL0809</v>
          </cell>
        </row>
        <row r="669">
          <cell r="AG669" t="str">
            <v>MPGL1901</v>
          </cell>
        </row>
        <row r="670">
          <cell r="AG670" t="str">
            <v>MPGL0871</v>
          </cell>
        </row>
        <row r="671">
          <cell r="AG671" t="str">
            <v>MPGL0805</v>
          </cell>
        </row>
        <row r="672">
          <cell r="AG672" t="str">
            <v>MPGL0810</v>
          </cell>
        </row>
        <row r="673">
          <cell r="AG673" t="str">
            <v>MP3082</v>
          </cell>
        </row>
        <row r="674">
          <cell r="AG674" t="str">
            <v>MP2880</v>
          </cell>
        </row>
        <row r="675">
          <cell r="AG675" t="str">
            <v>MP2852</v>
          </cell>
        </row>
        <row r="676">
          <cell r="AG676" t="str">
            <v>MP2851</v>
          </cell>
        </row>
        <row r="677">
          <cell r="AG677" t="str">
            <v>MP2725</v>
          </cell>
        </row>
        <row r="678">
          <cell r="AG678" t="str">
            <v>MP3070</v>
          </cell>
        </row>
        <row r="679">
          <cell r="AG679" t="str">
            <v>MP3256</v>
          </cell>
        </row>
        <row r="680">
          <cell r="AG680" t="str">
            <v>MPGL0874</v>
          </cell>
        </row>
        <row r="681">
          <cell r="AG681" t="str">
            <v>MP2249</v>
          </cell>
        </row>
        <row r="682">
          <cell r="AG682" t="str">
            <v>MPGL0811</v>
          </cell>
        </row>
        <row r="683">
          <cell r="AG683" t="str">
            <v>MP3102</v>
          </cell>
        </row>
        <row r="684">
          <cell r="AG684" t="str">
            <v>MPGL0873</v>
          </cell>
        </row>
        <row r="685">
          <cell r="AG685" t="str">
            <v>MP2850</v>
          </cell>
        </row>
        <row r="686">
          <cell r="AG686" t="str">
            <v>MPGL0443</v>
          </cell>
        </row>
        <row r="687">
          <cell r="AG687" t="str">
            <v>MP2920</v>
          </cell>
        </row>
        <row r="688">
          <cell r="AG688" t="str">
            <v>MPGL0812</v>
          </cell>
        </row>
        <row r="689">
          <cell r="AG689" t="str">
            <v>MPGL0499</v>
          </cell>
        </row>
        <row r="690">
          <cell r="AG690" t="str">
            <v>MP0876</v>
          </cell>
        </row>
        <row r="691">
          <cell r="AG691" t="str">
            <v>MP2918</v>
          </cell>
        </row>
        <row r="692">
          <cell r="AG692" t="str">
            <v>MP2919</v>
          </cell>
        </row>
        <row r="693">
          <cell r="AG693" t="str">
            <v>MPGL1356</v>
          </cell>
        </row>
        <row r="694">
          <cell r="AG694" t="str">
            <v>MPGL0498</v>
          </cell>
        </row>
        <row r="695">
          <cell r="AG695" t="str">
            <v>MPGL1907</v>
          </cell>
        </row>
        <row r="696">
          <cell r="AG696" t="str">
            <v>MP2965</v>
          </cell>
        </row>
        <row r="697">
          <cell r="AG697" t="str">
            <v>MPGL0612</v>
          </cell>
        </row>
        <row r="698">
          <cell r="AG698" t="str">
            <v>MP2879</v>
          </cell>
        </row>
        <row r="699">
          <cell r="AG699" t="str">
            <v>MPGL1357</v>
          </cell>
        </row>
        <row r="700">
          <cell r="AG700" t="str">
            <v>MP2768</v>
          </cell>
        </row>
        <row r="701">
          <cell r="AG701" t="str">
            <v>MPGL1746</v>
          </cell>
        </row>
        <row r="702">
          <cell r="AG702" t="str">
            <v>MPGL0806</v>
          </cell>
        </row>
        <row r="703">
          <cell r="AG703" t="str">
            <v>MP2795</v>
          </cell>
        </row>
        <row r="704">
          <cell r="AG704" t="str">
            <v>MPGL1298</v>
          </cell>
        </row>
        <row r="705">
          <cell r="AG705" t="str">
            <v>MP3071</v>
          </cell>
        </row>
        <row r="706">
          <cell r="AG706" t="str">
            <v>MPGL0566</v>
          </cell>
        </row>
        <row r="707">
          <cell r="AG707" t="str">
            <v>MP2804</v>
          </cell>
        </row>
        <row r="708">
          <cell r="AG708" t="str">
            <v>MPGL1352</v>
          </cell>
        </row>
        <row r="709">
          <cell r="AG709" t="str">
            <v>MP2890</v>
          </cell>
        </row>
        <row r="710">
          <cell r="AG710" t="str">
            <v>MP3239</v>
          </cell>
        </row>
        <row r="711">
          <cell r="AG711" t="str">
            <v>MP2975</v>
          </cell>
        </row>
        <row r="712">
          <cell r="AG712" t="str">
            <v>MP2722</v>
          </cell>
        </row>
        <row r="713">
          <cell r="AG713" t="str">
            <v>MP2809</v>
          </cell>
        </row>
        <row r="714">
          <cell r="AG714" t="str">
            <v>MPGL0936</v>
          </cell>
        </row>
        <row r="715">
          <cell r="AG715" t="str">
            <v>MPGL2069</v>
          </cell>
        </row>
        <row r="716">
          <cell r="AG716" t="str">
            <v>MPGL0939</v>
          </cell>
        </row>
        <row r="717">
          <cell r="AG717" t="str">
            <v>MPGL1294</v>
          </cell>
        </row>
        <row r="718">
          <cell r="AG718" t="str">
            <v>MPGL2141</v>
          </cell>
        </row>
        <row r="719">
          <cell r="AG719" t="str">
            <v>MPGL1406</v>
          </cell>
        </row>
        <row r="720">
          <cell r="AG720" t="str">
            <v>MPGL2213</v>
          </cell>
        </row>
        <row r="721">
          <cell r="AG721" t="str">
            <v>MPGL0938</v>
          </cell>
        </row>
        <row r="722">
          <cell r="AG722" t="str">
            <v>MPGL2252</v>
          </cell>
        </row>
        <row r="723">
          <cell r="AG723" t="str">
            <v>MPGL2190</v>
          </cell>
        </row>
        <row r="724">
          <cell r="AG724" t="str">
            <v>MPGL0842</v>
          </cell>
        </row>
        <row r="725">
          <cell r="AG725" t="str">
            <v>MPGL0625</v>
          </cell>
        </row>
        <row r="726">
          <cell r="AG726" t="str">
            <v>MP2764</v>
          </cell>
        </row>
        <row r="727">
          <cell r="AG727" t="str">
            <v>MPGL2055</v>
          </cell>
        </row>
        <row r="728">
          <cell r="AG728" t="str">
            <v>MP3119</v>
          </cell>
        </row>
        <row r="729">
          <cell r="AG729" t="str">
            <v>MPGL0762</v>
          </cell>
        </row>
        <row r="730">
          <cell r="AG730" t="str">
            <v>MP3120</v>
          </cell>
        </row>
        <row r="731">
          <cell r="AG731" t="str">
            <v>MP2966</v>
          </cell>
        </row>
        <row r="732">
          <cell r="AG732" t="str">
            <v>MPGL0385</v>
          </cell>
        </row>
        <row r="733">
          <cell r="AG733" t="str">
            <v>MPGL0937</v>
          </cell>
        </row>
        <row r="734">
          <cell r="AG734" t="str">
            <v>MPGL0447</v>
          </cell>
        </row>
        <row r="735">
          <cell r="AG735" t="str">
            <v>MP3479</v>
          </cell>
        </row>
        <row r="736">
          <cell r="AG736" t="str">
            <v>MP2742</v>
          </cell>
        </row>
        <row r="737">
          <cell r="AG737" t="str">
            <v>MP2969</v>
          </cell>
        </row>
        <row r="738">
          <cell r="AG738" t="str">
            <v>MPGL1291</v>
          </cell>
        </row>
        <row r="739">
          <cell r="AG739" t="str">
            <v>MPGL2068</v>
          </cell>
        </row>
        <row r="740">
          <cell r="AG740" t="str">
            <v>MP2792</v>
          </cell>
        </row>
        <row r="741">
          <cell r="AG741" t="str">
            <v>MP2834</v>
          </cell>
        </row>
        <row r="742">
          <cell r="AG742" t="str">
            <v>MPGL0819</v>
          </cell>
        </row>
        <row r="743">
          <cell r="AG743" t="str">
            <v>MP2811</v>
          </cell>
        </row>
        <row r="744">
          <cell r="AG744" t="str">
            <v>MPGL2066</v>
          </cell>
        </row>
        <row r="745">
          <cell r="AG745" t="str">
            <v>MPGL2132</v>
          </cell>
        </row>
        <row r="746">
          <cell r="AG746" t="str">
            <v>MPGL0720</v>
          </cell>
        </row>
        <row r="747">
          <cell r="AG747" t="str">
            <v>MPGL2058</v>
          </cell>
        </row>
        <row r="748">
          <cell r="AG748" t="str">
            <v>MPGL0442</v>
          </cell>
        </row>
        <row r="749">
          <cell r="AG749" t="str">
            <v>MP2853</v>
          </cell>
        </row>
        <row r="750">
          <cell r="AG750" t="str">
            <v>MPGL1407</v>
          </cell>
        </row>
        <row r="751">
          <cell r="AG751" t="str">
            <v>MP2753</v>
          </cell>
        </row>
        <row r="752">
          <cell r="AG752" t="str">
            <v>MPGL0575</v>
          </cell>
        </row>
        <row r="753">
          <cell r="AG753" t="str">
            <v>MPGL0935</v>
          </cell>
        </row>
        <row r="754">
          <cell r="AG754" t="str">
            <v>MPGL2067</v>
          </cell>
        </row>
        <row r="755">
          <cell r="AG755" t="str">
            <v>MPGL2065</v>
          </cell>
        </row>
        <row r="756">
          <cell r="AG756" t="str">
            <v>MPGL0502</v>
          </cell>
        </row>
        <row r="757">
          <cell r="AG757" t="str">
            <v>MP2816</v>
          </cell>
        </row>
        <row r="758">
          <cell r="AG758" t="str">
            <v>MP2968</v>
          </cell>
        </row>
        <row r="759">
          <cell r="AG759" t="str">
            <v>MP2724</v>
          </cell>
        </row>
        <row r="760">
          <cell r="AG760" t="str">
            <v>MP2057</v>
          </cell>
        </row>
        <row r="761">
          <cell r="AG761" t="str">
            <v>MRGL2106</v>
          </cell>
        </row>
        <row r="762">
          <cell r="AG762" t="str">
            <v>MRGL2105</v>
          </cell>
        </row>
        <row r="763">
          <cell r="AG763" t="str">
            <v>MRGL2273</v>
          </cell>
        </row>
        <row r="764">
          <cell r="AG764" t="str">
            <v>MR2765</v>
          </cell>
        </row>
        <row r="765">
          <cell r="AG765" t="str">
            <v>MRGL2107</v>
          </cell>
        </row>
        <row r="766">
          <cell r="AG766" t="str">
            <v>MR2718</v>
          </cell>
        </row>
        <row r="767">
          <cell r="AG767" t="str">
            <v>MR2970</v>
          </cell>
        </row>
        <row r="768">
          <cell r="AG768" t="str">
            <v>MR2787</v>
          </cell>
        </row>
        <row r="769">
          <cell r="AG769" t="str">
            <v>MR2881</v>
          </cell>
        </row>
        <row r="770">
          <cell r="AG770" t="str">
            <v>MR2839</v>
          </cell>
        </row>
        <row r="771">
          <cell r="AG771" t="str">
            <v>MR2658</v>
          </cell>
        </row>
        <row r="772">
          <cell r="AG772" t="str">
            <v>MR2820</v>
          </cell>
        </row>
        <row r="773">
          <cell r="AG773" t="str">
            <v>MR1529</v>
          </cell>
        </row>
        <row r="774">
          <cell r="AG774" t="str">
            <v>MR3526</v>
          </cell>
        </row>
        <row r="775">
          <cell r="AG775" t="str">
            <v>MRGL0596</v>
          </cell>
        </row>
        <row r="776">
          <cell r="AG776" t="str">
            <v>MRGL2258</v>
          </cell>
        </row>
        <row r="777">
          <cell r="AG777" t="str">
            <v>MRGL0856</v>
          </cell>
        </row>
        <row r="778">
          <cell r="AG778" t="str">
            <v>MR2891</v>
          </cell>
        </row>
        <row r="779">
          <cell r="AG779" t="str">
            <v>MR2807</v>
          </cell>
        </row>
        <row r="780">
          <cell r="AG780" t="str">
            <v>MR2738</v>
          </cell>
        </row>
        <row r="781">
          <cell r="AG781" t="str">
            <v>MR2873</v>
          </cell>
        </row>
        <row r="782">
          <cell r="AG782" t="str">
            <v>MR2752</v>
          </cell>
        </row>
        <row r="783">
          <cell r="AG783" t="str">
            <v>MRGL0562</v>
          </cell>
        </row>
        <row r="784">
          <cell r="AG784" t="str">
            <v>MR2882</v>
          </cell>
        </row>
        <row r="785">
          <cell r="AG785" t="str">
            <v>MR3042</v>
          </cell>
        </row>
        <row r="786">
          <cell r="AG786" t="str">
            <v>MRGL0598</v>
          </cell>
        </row>
        <row r="787">
          <cell r="AG787" t="str">
            <v>MRGL0599</v>
          </cell>
        </row>
        <row r="788">
          <cell r="AG788" t="str">
            <v>MR0501</v>
          </cell>
        </row>
        <row r="789">
          <cell r="AG789" t="str">
            <v>MR1820</v>
          </cell>
        </row>
        <row r="790">
          <cell r="AG790" t="str">
            <v>MR3074</v>
          </cell>
        </row>
        <row r="791">
          <cell r="AG791" t="str">
            <v>MR2810</v>
          </cell>
        </row>
        <row r="792">
          <cell r="AG792" t="str">
            <v>MR2786</v>
          </cell>
        </row>
        <row r="793">
          <cell r="AG793" t="str">
            <v>MR2924</v>
          </cell>
        </row>
        <row r="794">
          <cell r="AG794" t="str">
            <v>MR2806</v>
          </cell>
        </row>
        <row r="795">
          <cell r="AG795" t="str">
            <v>MRGL0946</v>
          </cell>
        </row>
        <row r="796">
          <cell r="AG796" t="str">
            <v>MR3529</v>
          </cell>
        </row>
        <row r="797">
          <cell r="AG797" t="str">
            <v>MR3233</v>
          </cell>
        </row>
        <row r="798">
          <cell r="AG798" t="str">
            <v>MRGL0690</v>
          </cell>
        </row>
        <row r="799">
          <cell r="AG799" t="str">
            <v>MRIL0521</v>
          </cell>
        </row>
        <row r="800">
          <cell r="AG800" t="str">
            <v>MRGL0524</v>
          </cell>
        </row>
        <row r="801">
          <cell r="AG801" t="str">
            <v>MRGL2104</v>
          </cell>
        </row>
        <row r="802">
          <cell r="AG802" t="str">
            <v>MR3525</v>
          </cell>
        </row>
        <row r="803">
          <cell r="AG803" t="str">
            <v>MR2843</v>
          </cell>
        </row>
        <row r="804">
          <cell r="AG804" t="str">
            <v>MRIL0692</v>
          </cell>
        </row>
        <row r="805">
          <cell r="AG805" t="str">
            <v>MRGL0795</v>
          </cell>
        </row>
        <row r="806">
          <cell r="AG806" t="str">
            <v>MRGL1004</v>
          </cell>
        </row>
        <row r="807">
          <cell r="AG807" t="str">
            <v>MR3055</v>
          </cell>
        </row>
        <row r="808">
          <cell r="AG808" t="str">
            <v>MRGL0556</v>
          </cell>
        </row>
        <row r="809">
          <cell r="AG809" t="str">
            <v>MRGL1016</v>
          </cell>
        </row>
        <row r="810">
          <cell r="AG810" t="str">
            <v>MRGL0892</v>
          </cell>
        </row>
        <row r="811">
          <cell r="AG811" t="str">
            <v>MR3527</v>
          </cell>
        </row>
        <row r="812">
          <cell r="AG812" t="str">
            <v>MRGL2246</v>
          </cell>
        </row>
        <row r="813">
          <cell r="AG813" t="str">
            <v>MR3528</v>
          </cell>
        </row>
        <row r="814">
          <cell r="AG814" t="str">
            <v>MRGL0857</v>
          </cell>
        </row>
        <row r="815">
          <cell r="AG815" t="str">
            <v>MR0430</v>
          </cell>
        </row>
        <row r="816">
          <cell r="AG816" t="str">
            <v>MR3056</v>
          </cell>
        </row>
        <row r="817">
          <cell r="AG817" t="str">
            <v>MRGL1024</v>
          </cell>
        </row>
        <row r="818">
          <cell r="AG818" t="str">
            <v>MR3079</v>
          </cell>
        </row>
        <row r="819">
          <cell r="AG819" t="str">
            <v>MR2567</v>
          </cell>
        </row>
        <row r="820">
          <cell r="AG820" t="str">
            <v>MR2823</v>
          </cell>
        </row>
        <row r="821">
          <cell r="AG821" t="str">
            <v>MR0373</v>
          </cell>
        </row>
        <row r="822">
          <cell r="AG822" t="str">
            <v>MRGL1029</v>
          </cell>
        </row>
        <row r="823">
          <cell r="AG823" t="str">
            <v>MRGL2325</v>
          </cell>
        </row>
        <row r="824">
          <cell r="AG824" t="str">
            <v>MRIL0537</v>
          </cell>
        </row>
        <row r="825">
          <cell r="AG825" t="str">
            <v>MRGL0538</v>
          </cell>
        </row>
        <row r="826">
          <cell r="AG826" t="str">
            <v>MRGL1030</v>
          </cell>
        </row>
        <row r="827">
          <cell r="AG827" t="str">
            <v>MRGL1021</v>
          </cell>
        </row>
        <row r="828">
          <cell r="AG828" t="str">
            <v>MR3258</v>
          </cell>
        </row>
        <row r="829">
          <cell r="AG829" t="str">
            <v>MRGL2259</v>
          </cell>
        </row>
        <row r="830">
          <cell r="AG830" t="str">
            <v>MRGL0627</v>
          </cell>
        </row>
        <row r="831">
          <cell r="AG831" t="str">
            <v>MRGL0539</v>
          </cell>
        </row>
        <row r="832">
          <cell r="AG832" t="str">
            <v>MR2899</v>
          </cell>
        </row>
        <row r="833">
          <cell r="AG833" t="str">
            <v>MRGL0794</v>
          </cell>
        </row>
        <row r="834">
          <cell r="AG834" t="str">
            <v>MRIL0470</v>
          </cell>
        </row>
        <row r="835">
          <cell r="AG835" t="str">
            <v>MRGL0550</v>
          </cell>
        </row>
        <row r="836">
          <cell r="AG836" t="str">
            <v>MRGL0510</v>
          </cell>
        </row>
        <row r="837">
          <cell r="AG837" t="str">
            <v>MRGL0883</v>
          </cell>
        </row>
        <row r="838">
          <cell r="AG838" t="str">
            <v>MRGL0793</v>
          </cell>
        </row>
        <row r="839">
          <cell r="AG839" t="str">
            <v>MR0467</v>
          </cell>
        </row>
        <row r="840">
          <cell r="AG840" t="str">
            <v>MRGL0691</v>
          </cell>
        </row>
        <row r="841">
          <cell r="AG841" t="str">
            <v>MR0555</v>
          </cell>
        </row>
        <row r="842">
          <cell r="AG842" t="str">
            <v>MR2964</v>
          </cell>
        </row>
        <row r="843">
          <cell r="AG843" t="str">
            <v>MR2976</v>
          </cell>
        </row>
        <row r="844">
          <cell r="AG844" t="str">
            <v>MR0368</v>
          </cell>
        </row>
        <row r="845">
          <cell r="AG845" t="str">
            <v>MR0597</v>
          </cell>
        </row>
        <row r="846">
          <cell r="AG846" t="str">
            <v>MR0287</v>
          </cell>
        </row>
        <row r="847">
          <cell r="AG847" t="str">
            <v>MR1023</v>
          </cell>
        </row>
        <row r="848">
          <cell r="AG848" t="str">
            <v>MR3054</v>
          </cell>
        </row>
        <row r="849">
          <cell r="AG849" t="str">
            <v>MRGL0552</v>
          </cell>
        </row>
        <row r="850">
          <cell r="AG850" t="str">
            <v>MR2656</v>
          </cell>
        </row>
        <row r="851">
          <cell r="AG851" t="str">
            <v>MRGL0608</v>
          </cell>
        </row>
        <row r="852">
          <cell r="AG852" t="str">
            <v>MR0280</v>
          </cell>
        </row>
        <row r="853">
          <cell r="AG853" t="str">
            <v>MRIL0372</v>
          </cell>
        </row>
        <row r="854">
          <cell r="AG854" t="str">
            <v>MRGL0605</v>
          </cell>
        </row>
        <row r="855">
          <cell r="AG855" t="str">
            <v>MR2785</v>
          </cell>
        </row>
        <row r="856">
          <cell r="AG856" t="str">
            <v>MR0285</v>
          </cell>
        </row>
        <row r="857">
          <cell r="AG857" t="str">
            <v>MRGL0664</v>
          </cell>
        </row>
        <row r="858">
          <cell r="AG858" t="str">
            <v>MR2875</v>
          </cell>
        </row>
        <row r="859">
          <cell r="AG859" t="str">
            <v>MR3044</v>
          </cell>
        </row>
        <row r="860">
          <cell r="AG860" t="str">
            <v>MRGL0689</v>
          </cell>
        </row>
        <row r="861">
          <cell r="AG861" t="str">
            <v>MR2838</v>
          </cell>
        </row>
        <row r="862">
          <cell r="AG862" t="str">
            <v>MRGL0853</v>
          </cell>
        </row>
        <row r="863">
          <cell r="AG863" t="str">
            <v>MRGL0551</v>
          </cell>
        </row>
        <row r="864">
          <cell r="AG864" t="str">
            <v>MRIL0469</v>
          </cell>
        </row>
        <row r="865">
          <cell r="AG865" t="str">
            <v>MRIL0435</v>
          </cell>
        </row>
        <row r="866">
          <cell r="AG866" t="str">
            <v>MRGL0383</v>
          </cell>
        </row>
        <row r="867">
          <cell r="AG867" t="str">
            <v>MR2897</v>
          </cell>
        </row>
        <row r="868">
          <cell r="AG868" t="str">
            <v>MRGL0321</v>
          </cell>
        </row>
        <row r="869">
          <cell r="AG869" t="str">
            <v>MRIL0553</v>
          </cell>
        </row>
        <row r="870">
          <cell r="AG870" t="str">
            <v>MR0360</v>
          </cell>
        </row>
        <row r="871">
          <cell r="AG871" t="str">
            <v>MRGL1220</v>
          </cell>
        </row>
        <row r="872">
          <cell r="AG872" t="str">
            <v>MR2833</v>
          </cell>
        </row>
        <row r="873">
          <cell r="AG873" t="str">
            <v>MRGL0688</v>
          </cell>
        </row>
        <row r="874">
          <cell r="AG874" t="str">
            <v>MRGL2332</v>
          </cell>
        </row>
        <row r="875">
          <cell r="AG875" t="str">
            <v>MRGL2029</v>
          </cell>
        </row>
        <row r="876">
          <cell r="AG876" t="str">
            <v>MRGL0792</v>
          </cell>
        </row>
        <row r="877">
          <cell r="AG877" t="str">
            <v>MR1723</v>
          </cell>
        </row>
        <row r="878">
          <cell r="AG878" t="str">
            <v>MRGL2108</v>
          </cell>
        </row>
        <row r="879">
          <cell r="AG879" t="str">
            <v>MRGL1027</v>
          </cell>
        </row>
        <row r="880">
          <cell r="AG880" t="str">
            <v>MRGL1473</v>
          </cell>
        </row>
        <row r="881">
          <cell r="AG881" t="str">
            <v>MRGL0854</v>
          </cell>
        </row>
        <row r="882">
          <cell r="AG882" t="str">
            <v>MRGL0882</v>
          </cell>
        </row>
        <row r="883">
          <cell r="AG883" t="str">
            <v>MR0384</v>
          </cell>
        </row>
        <row r="884">
          <cell r="AG884" t="str">
            <v>MRIL1018</v>
          </cell>
        </row>
        <row r="885">
          <cell r="AG885" t="str">
            <v>ORGL0291</v>
          </cell>
        </row>
        <row r="886">
          <cell r="AG886" t="str">
            <v>ORGL1088</v>
          </cell>
        </row>
        <row r="887">
          <cell r="AG887" t="str">
            <v>OR2751</v>
          </cell>
        </row>
        <row r="888">
          <cell r="AG888" t="str">
            <v>ORGL1452</v>
          </cell>
        </row>
        <row r="889">
          <cell r="AG889" t="str">
            <v>OR2713</v>
          </cell>
        </row>
        <row r="890">
          <cell r="AG890" t="str">
            <v>ORGL0574</v>
          </cell>
        </row>
        <row r="891">
          <cell r="AG891" t="str">
            <v>ORGL0399</v>
          </cell>
        </row>
        <row r="892">
          <cell r="AG892" t="str">
            <v>OR2682</v>
          </cell>
        </row>
        <row r="893">
          <cell r="AG893" t="str">
            <v>ORGL0685</v>
          </cell>
        </row>
        <row r="894">
          <cell r="AG894" t="str">
            <v>OR2956</v>
          </cell>
        </row>
        <row r="895">
          <cell r="AG895" t="str">
            <v>OR3106</v>
          </cell>
        </row>
        <row r="896">
          <cell r="AG896" t="str">
            <v>ORGL0628</v>
          </cell>
        </row>
        <row r="897">
          <cell r="AG897" t="str">
            <v>OR2791</v>
          </cell>
        </row>
        <row r="898">
          <cell r="AG898" t="str">
            <v>ORGL0439</v>
          </cell>
        </row>
        <row r="899">
          <cell r="AG899" t="str">
            <v>OR2790</v>
          </cell>
        </row>
        <row r="900">
          <cell r="AG900" t="str">
            <v>ORGL0329</v>
          </cell>
        </row>
        <row r="901">
          <cell r="AG901" t="str">
            <v>OR2727</v>
          </cell>
        </row>
        <row r="902">
          <cell r="AG902" t="str">
            <v>OR2686</v>
          </cell>
        </row>
        <row r="903">
          <cell r="AG903" t="str">
            <v>OR2939</v>
          </cell>
        </row>
        <row r="904">
          <cell r="AG904" t="str">
            <v>ORGL0424</v>
          </cell>
        </row>
        <row r="905">
          <cell r="AG905" t="str">
            <v>ORGL0783</v>
          </cell>
        </row>
        <row r="906">
          <cell r="AG906" t="str">
            <v>OR2814</v>
          </cell>
        </row>
        <row r="907">
          <cell r="AG907" t="str">
            <v>OR2917</v>
          </cell>
        </row>
        <row r="908">
          <cell r="AG908" t="str">
            <v>OR2663</v>
          </cell>
        </row>
        <row r="909">
          <cell r="AG909" t="str">
            <v>ORGL0782</v>
          </cell>
        </row>
        <row r="910">
          <cell r="AG910" t="str">
            <v>ORGL1517</v>
          </cell>
        </row>
        <row r="911">
          <cell r="AG911" t="str">
            <v>ORGL0235</v>
          </cell>
        </row>
        <row r="912">
          <cell r="AG912" t="str">
            <v>ORGL0234</v>
          </cell>
        </row>
        <row r="913">
          <cell r="AG913" t="str">
            <v>OR2687</v>
          </cell>
        </row>
        <row r="914">
          <cell r="AG914" t="str">
            <v>OR2781</v>
          </cell>
        </row>
        <row r="915">
          <cell r="AG915" t="str">
            <v>OR2661</v>
          </cell>
        </row>
        <row r="916">
          <cell r="AG916" t="str">
            <v>ORGL0600</v>
          </cell>
        </row>
        <row r="917">
          <cell r="AG917" t="str">
            <v>OR2759</v>
          </cell>
        </row>
        <row r="918">
          <cell r="AG918" t="str">
            <v>ORGL0541</v>
          </cell>
        </row>
        <row r="919">
          <cell r="AG919" t="str">
            <v>OR3103</v>
          </cell>
        </row>
        <row r="920">
          <cell r="AG920" t="str">
            <v>OR1176</v>
          </cell>
        </row>
        <row r="921">
          <cell r="AG921" t="str">
            <v>ORGL0557</v>
          </cell>
        </row>
        <row r="922">
          <cell r="AG922" t="str">
            <v>OR2732</v>
          </cell>
        </row>
        <row r="923">
          <cell r="AG923" t="str">
            <v>ORGL0542</v>
          </cell>
        </row>
        <row r="924">
          <cell r="AG924" t="str">
            <v>ORGL1447</v>
          </cell>
        </row>
        <row r="925">
          <cell r="AG925" t="str">
            <v>OR2857</v>
          </cell>
        </row>
        <row r="926">
          <cell r="AG926" t="str">
            <v>ORGL0584</v>
          </cell>
        </row>
        <row r="927">
          <cell r="AG927" t="str">
            <v>OR3111</v>
          </cell>
        </row>
        <row r="928">
          <cell r="AG928" t="str">
            <v>ORGL2635</v>
          </cell>
        </row>
        <row r="929">
          <cell r="AG929" t="str">
            <v>OR2883</v>
          </cell>
        </row>
        <row r="930">
          <cell r="AG930" t="str">
            <v>ORGL1564</v>
          </cell>
        </row>
        <row r="931">
          <cell r="AG931" t="str">
            <v>OR2704</v>
          </cell>
        </row>
        <row r="932">
          <cell r="AG932" t="str">
            <v>OR2916</v>
          </cell>
        </row>
        <row r="933">
          <cell r="AG933" t="str">
            <v>OR3107</v>
          </cell>
        </row>
        <row r="934">
          <cell r="AG934" t="str">
            <v>ORGL1448</v>
          </cell>
        </row>
        <row r="935">
          <cell r="AG935" t="str">
            <v>ORGL0686</v>
          </cell>
        </row>
        <row r="936">
          <cell r="AG936" t="str">
            <v>OR0851</v>
          </cell>
        </row>
        <row r="937">
          <cell r="AG937" t="str">
            <v>OR2655</v>
          </cell>
        </row>
        <row r="938">
          <cell r="AG938" t="str">
            <v>ORGL0463</v>
          </cell>
        </row>
        <row r="939">
          <cell r="AG939" t="str">
            <v>ORGL1008</v>
          </cell>
        </row>
        <row r="940">
          <cell r="AG940" t="str">
            <v>OR3108</v>
          </cell>
        </row>
        <row r="941">
          <cell r="AG941" t="str">
            <v>OR2706</v>
          </cell>
        </row>
        <row r="942">
          <cell r="AG942" t="str">
            <v>OR1616</v>
          </cell>
        </row>
        <row r="943">
          <cell r="AG943" t="str">
            <v>OR2758</v>
          </cell>
        </row>
        <row r="944">
          <cell r="AG944" t="str">
            <v>ORGL2631</v>
          </cell>
        </row>
        <row r="945">
          <cell r="AG945" t="str">
            <v>OR2992</v>
          </cell>
        </row>
        <row r="946">
          <cell r="AG946" t="str">
            <v>ORGL0949</v>
          </cell>
        </row>
        <row r="947">
          <cell r="AG947" t="str">
            <v>ORGL0594</v>
          </cell>
        </row>
        <row r="948">
          <cell r="AG948" t="str">
            <v>ORGL1002</v>
          </cell>
        </row>
        <row r="949">
          <cell r="AG949" t="str">
            <v>OR3109</v>
          </cell>
        </row>
        <row r="950">
          <cell r="AG950" t="str">
            <v>ORGL0917</v>
          </cell>
        </row>
        <row r="951">
          <cell r="AG951" t="str">
            <v>OR3110</v>
          </cell>
        </row>
        <row r="952">
          <cell r="AG952" t="str">
            <v>OR3105</v>
          </cell>
        </row>
        <row r="953">
          <cell r="AG953" t="str">
            <v>ORGL1009</v>
          </cell>
        </row>
        <row r="954">
          <cell r="AG954" t="str">
            <v>ORGL0398</v>
          </cell>
        </row>
        <row r="955">
          <cell r="AG955" t="str">
            <v>OR2763</v>
          </cell>
        </row>
        <row r="956">
          <cell r="AG956" t="str">
            <v>ORGL1187</v>
          </cell>
        </row>
        <row r="957">
          <cell r="AG957" t="str">
            <v>ORGL2615</v>
          </cell>
        </row>
        <row r="958">
          <cell r="AG958" t="str">
            <v>ORGL0544</v>
          </cell>
        </row>
        <row r="959">
          <cell r="AG959" t="str">
            <v>ORGL2211</v>
          </cell>
        </row>
        <row r="960">
          <cell r="AG960" t="str">
            <v>OR3007</v>
          </cell>
        </row>
        <row r="961">
          <cell r="AG961" t="str">
            <v>OR2673</v>
          </cell>
        </row>
        <row r="962">
          <cell r="AG962" t="str">
            <v>OR0378</v>
          </cell>
        </row>
        <row r="963">
          <cell r="AG963" t="str">
            <v>OR0636</v>
          </cell>
        </row>
        <row r="964">
          <cell r="AG964" t="str">
            <v>OR2714</v>
          </cell>
        </row>
        <row r="965">
          <cell r="AG965" t="str">
            <v>ORGL0397</v>
          </cell>
        </row>
        <row r="966">
          <cell r="AG966" t="str">
            <v>OR3249</v>
          </cell>
        </row>
        <row r="967">
          <cell r="AG967" t="str">
            <v>ORGL1186</v>
          </cell>
        </row>
        <row r="968">
          <cell r="AG968" t="str">
            <v>OR2877</v>
          </cell>
        </row>
        <row r="969">
          <cell r="AG969" t="str">
            <v>ORGL0376</v>
          </cell>
        </row>
        <row r="970">
          <cell r="AG970" t="str">
            <v>ORGL0637</v>
          </cell>
        </row>
        <row r="971">
          <cell r="AG971" t="str">
            <v>ORGL0333</v>
          </cell>
        </row>
        <row r="972">
          <cell r="AG972" t="str">
            <v>OR0534</v>
          </cell>
        </row>
        <row r="973">
          <cell r="AG973" t="str">
            <v>ORGL1333</v>
          </cell>
        </row>
        <row r="974">
          <cell r="AG974" t="str">
            <v>OR2766</v>
          </cell>
        </row>
        <row r="975">
          <cell r="AG975" t="str">
            <v>OR3130</v>
          </cell>
        </row>
        <row r="976">
          <cell r="AG976" t="str">
            <v>OR2913</v>
          </cell>
        </row>
        <row r="977">
          <cell r="AG977" t="str">
            <v>OR2669</v>
          </cell>
        </row>
        <row r="978">
          <cell r="AG978" t="str">
            <v>OR1719</v>
          </cell>
        </row>
        <row r="979">
          <cell r="AG979" t="str">
            <v>ORGL0429</v>
          </cell>
        </row>
        <row r="980">
          <cell r="AG980" t="str">
            <v>ORGL0332</v>
          </cell>
        </row>
        <row r="981">
          <cell r="AG981" t="str">
            <v>ORGL0837</v>
          </cell>
        </row>
        <row r="982">
          <cell r="AG982" t="str">
            <v>OR1334</v>
          </cell>
        </row>
        <row r="983">
          <cell r="AG983" t="str">
            <v>ORGL0328</v>
          </cell>
        </row>
        <row r="984">
          <cell r="AG984" t="str">
            <v>ORGL0413</v>
          </cell>
        </row>
        <row r="985">
          <cell r="AG985" t="str">
            <v>OR3116</v>
          </cell>
        </row>
        <row r="986">
          <cell r="AG986" t="str">
            <v>ORGL1040</v>
          </cell>
        </row>
        <row r="987">
          <cell r="AG987" t="str">
            <v>OR2909</v>
          </cell>
        </row>
        <row r="988">
          <cell r="AG988" t="str">
            <v>OR2831</v>
          </cell>
        </row>
        <row r="989">
          <cell r="AG989" t="str">
            <v>ORGL1842</v>
          </cell>
        </row>
        <row r="990">
          <cell r="AG990" t="str">
            <v>ORGL0396</v>
          </cell>
        </row>
        <row r="991">
          <cell r="AG991" t="str">
            <v>ORGL1329</v>
          </cell>
        </row>
        <row r="992">
          <cell r="AG992" t="str">
            <v>OR3255</v>
          </cell>
        </row>
        <row r="993">
          <cell r="AG993" t="str">
            <v>OR2915</v>
          </cell>
        </row>
        <row r="994">
          <cell r="AG994" t="str">
            <v>OR2733</v>
          </cell>
        </row>
        <row r="995">
          <cell r="AG995" t="str">
            <v>ORGL1717</v>
          </cell>
        </row>
        <row r="996">
          <cell r="AG996" t="str">
            <v>OR3104</v>
          </cell>
        </row>
        <row r="997">
          <cell r="AG997" t="str">
            <v>OR2914</v>
          </cell>
        </row>
        <row r="998">
          <cell r="AG998" t="str">
            <v>OR2709</v>
          </cell>
        </row>
        <row r="999">
          <cell r="AG999" t="str">
            <v>ORGL0412</v>
          </cell>
        </row>
        <row r="1000">
          <cell r="AG1000" t="str">
            <v>ORGL0687</v>
          </cell>
        </row>
        <row r="1001">
          <cell r="AG1001" t="str">
            <v>ORGL0849</v>
          </cell>
        </row>
        <row r="1002">
          <cell r="AG1002" t="str">
            <v>OR2878</v>
          </cell>
        </row>
        <row r="1003">
          <cell r="AG1003" t="str">
            <v>ORGL0635</v>
          </cell>
        </row>
        <row r="1004">
          <cell r="AG1004" t="str">
            <v>ORGL0821</v>
          </cell>
        </row>
        <row r="1005">
          <cell r="AG1005" t="str">
            <v>OR2670</v>
          </cell>
        </row>
        <row r="1006">
          <cell r="AG1006" t="str">
            <v>ORGL0558</v>
          </cell>
        </row>
        <row r="1007">
          <cell r="AG1007" t="str">
            <v>ORGL1105</v>
          </cell>
        </row>
        <row r="1008">
          <cell r="AG1008" t="str">
            <v>OR2750</v>
          </cell>
        </row>
        <row r="1009">
          <cell r="AG1009" t="str">
            <v>ORGL2630</v>
          </cell>
        </row>
        <row r="1010">
          <cell r="AG1010" t="str">
            <v>ORGL1733</v>
          </cell>
        </row>
        <row r="1011">
          <cell r="AG1011" t="str">
            <v>OR2761</v>
          </cell>
        </row>
        <row r="1012">
          <cell r="AG1012" t="str">
            <v>ORGL0666</v>
          </cell>
        </row>
        <row r="1013">
          <cell r="AG1013" t="str">
            <v>OR2782</v>
          </cell>
        </row>
        <row r="1014">
          <cell r="AG1014" t="str">
            <v>ORGL0543</v>
          </cell>
        </row>
        <row r="1015">
          <cell r="AG1015" t="str">
            <v>ORGL0838</v>
          </cell>
        </row>
        <row r="1016">
          <cell r="AG1016" t="str">
            <v>ORGL0601</v>
          </cell>
        </row>
        <row r="1017">
          <cell r="AG1017" t="str">
            <v>ORGL1010</v>
          </cell>
        </row>
        <row r="1018">
          <cell r="AG1018" t="str">
            <v>ORGL2212</v>
          </cell>
        </row>
        <row r="1019">
          <cell r="AG1019" t="str">
            <v>ORGL1011</v>
          </cell>
        </row>
        <row r="1020">
          <cell r="AG1020" t="str">
            <v>OR1444</v>
          </cell>
        </row>
        <row r="1021">
          <cell r="AG1021" t="str">
            <v>OR1192</v>
          </cell>
        </row>
        <row r="1022">
          <cell r="AG1022" t="str">
            <v>OR2629</v>
          </cell>
        </row>
        <row r="1023">
          <cell r="AG1023" t="str">
            <v>OR2805</v>
          </cell>
        </row>
        <row r="1024">
          <cell r="AG1024" t="str">
            <v>ORGL0707</v>
          </cell>
        </row>
        <row r="1025">
          <cell r="AG1025" t="str">
            <v>ORGL0735</v>
          </cell>
        </row>
        <row r="1026">
          <cell r="AG1026" t="str">
            <v>OR2760</v>
          </cell>
        </row>
        <row r="1027">
          <cell r="AG1027" t="str">
            <v>ORGL0561</v>
          </cell>
        </row>
        <row r="1028">
          <cell r="AG1028" t="str">
            <v>ORGL2632</v>
          </cell>
        </row>
        <row r="1029">
          <cell r="AG1029" t="str">
            <v>OR3219</v>
          </cell>
        </row>
        <row r="1030">
          <cell r="AG1030" t="str">
            <v>ORGL0464</v>
          </cell>
        </row>
        <row r="1031">
          <cell r="AG1031" t="str">
            <v>OR2736</v>
          </cell>
        </row>
        <row r="1032">
          <cell r="AG1032" t="str">
            <v>ORGL0560</v>
          </cell>
        </row>
        <row r="1033">
          <cell r="AG1033" t="str">
            <v>ORGL1104</v>
          </cell>
        </row>
        <row r="1034">
          <cell r="AG1034" t="str">
            <v>ORGL2640</v>
          </cell>
        </row>
        <row r="1035">
          <cell r="AG1035" t="str">
            <v>ORGL0734</v>
          </cell>
        </row>
        <row r="1036">
          <cell r="AG1036" t="str">
            <v>ORGL0563</v>
          </cell>
        </row>
        <row r="1037">
          <cell r="AG1037" t="str">
            <v>ORGL2626</v>
          </cell>
        </row>
        <row r="1038">
          <cell r="AG1038" t="str">
            <v>ORGL0848</v>
          </cell>
        </row>
        <row r="1039">
          <cell r="AG1039" t="str">
            <v>OR2757</v>
          </cell>
        </row>
        <row r="1040">
          <cell r="AG1040" t="str">
            <v>ORGL0784</v>
          </cell>
        </row>
        <row r="1041">
          <cell r="AG1041" t="str">
            <v>PU2866</v>
          </cell>
        </row>
        <row r="1042">
          <cell r="AG1042" t="str">
            <v>PB3607</v>
          </cell>
        </row>
        <row r="1043">
          <cell r="AG1043" t="str">
            <v>PB3609</v>
          </cell>
        </row>
        <row r="1044">
          <cell r="AG1044" t="str">
            <v>PB3610</v>
          </cell>
        </row>
        <row r="1045">
          <cell r="AG1045" t="str">
            <v>PB3608</v>
          </cell>
        </row>
        <row r="1046">
          <cell r="AG1046" t="str">
            <v>RJ3075</v>
          </cell>
        </row>
        <row r="1047">
          <cell r="AG1047" t="str">
            <v>RJ3089</v>
          </cell>
        </row>
        <row r="1048">
          <cell r="AG1048" t="str">
            <v>RJ2846</v>
          </cell>
        </row>
        <row r="1049">
          <cell r="AG1049" t="str">
            <v>RJ3041</v>
          </cell>
        </row>
        <row r="1050">
          <cell r="AG1050" t="str">
            <v>RJ3196</v>
          </cell>
        </row>
        <row r="1051">
          <cell r="AG1051" t="str">
            <v>RJ2794</v>
          </cell>
        </row>
        <row r="1052">
          <cell r="AG1052" t="str">
            <v>RJ3090</v>
          </cell>
        </row>
        <row r="1053">
          <cell r="AG1053" t="str">
            <v>RJ2961</v>
          </cell>
        </row>
        <row r="1054">
          <cell r="AG1054" t="str">
            <v>RJ3127</v>
          </cell>
        </row>
        <row r="1055">
          <cell r="AG1055" t="str">
            <v>RJ2826</v>
          </cell>
        </row>
        <row r="1056">
          <cell r="AG1056" t="str">
            <v>RJ2937</v>
          </cell>
        </row>
        <row r="1057">
          <cell r="AG1057" t="str">
            <v>RJ3114</v>
          </cell>
        </row>
        <row r="1058">
          <cell r="AG1058" t="str">
            <v>RJ3115</v>
          </cell>
        </row>
        <row r="1059">
          <cell r="AG1059" t="str">
            <v>RJ2958</v>
          </cell>
        </row>
        <row r="1060">
          <cell r="AG1060" t="str">
            <v>RJ3198</v>
          </cell>
        </row>
        <row r="1061">
          <cell r="AG1061" t="str">
            <v>RJ2861</v>
          </cell>
        </row>
        <row r="1062">
          <cell r="AG1062" t="str">
            <v>RJ3126</v>
          </cell>
        </row>
        <row r="1063">
          <cell r="AG1063" t="str">
            <v>RJ3067</v>
          </cell>
        </row>
        <row r="1064">
          <cell r="AG1064" t="str">
            <v>RJ2835</v>
          </cell>
        </row>
        <row r="1065">
          <cell r="AG1065" t="str">
            <v>RJ3513</v>
          </cell>
        </row>
        <row r="1066">
          <cell r="AG1066" t="str">
            <v>RJ3004</v>
          </cell>
        </row>
        <row r="1067">
          <cell r="AG1067" t="str">
            <v>RJ2922</v>
          </cell>
        </row>
        <row r="1068">
          <cell r="AG1068" t="str">
            <v>RJ2863</v>
          </cell>
        </row>
        <row r="1069">
          <cell r="AG1069" t="str">
            <v>RJ2995</v>
          </cell>
        </row>
        <row r="1070">
          <cell r="AG1070" t="str">
            <v>RJ3514</v>
          </cell>
        </row>
        <row r="1071">
          <cell r="AG1071" t="str">
            <v>RJ2935</v>
          </cell>
        </row>
        <row r="1072">
          <cell r="AG1072" t="str">
            <v>RJ3113</v>
          </cell>
        </row>
        <row r="1073">
          <cell r="AG1073" t="str">
            <v>RJ3087</v>
          </cell>
        </row>
        <row r="1074">
          <cell r="AG1074" t="str">
            <v>RJ3068</v>
          </cell>
        </row>
        <row r="1075">
          <cell r="AG1075" t="str">
            <v>RJ2962</v>
          </cell>
        </row>
        <row r="1076">
          <cell r="AG1076" t="str">
            <v>RJ3043</v>
          </cell>
        </row>
        <row r="1077">
          <cell r="AG1077" t="str">
            <v>RJ3040</v>
          </cell>
        </row>
        <row r="1078">
          <cell r="AG1078" t="str">
            <v>RJ3218</v>
          </cell>
        </row>
        <row r="1079">
          <cell r="AG1079" t="str">
            <v>RJ3003</v>
          </cell>
        </row>
        <row r="1080">
          <cell r="AG1080" t="str">
            <v>RJ3096</v>
          </cell>
        </row>
        <row r="1081">
          <cell r="AG1081" t="str">
            <v>RJ3195</v>
          </cell>
        </row>
        <row r="1082">
          <cell r="AG1082" t="str">
            <v>RJ3197</v>
          </cell>
        </row>
        <row r="1083">
          <cell r="AG1083" t="str">
            <v>RJ2982</v>
          </cell>
        </row>
        <row r="1084">
          <cell r="AG1084" t="str">
            <v>RJ2825</v>
          </cell>
        </row>
        <row r="1085">
          <cell r="AG1085" t="str">
            <v>RJ3200</v>
          </cell>
        </row>
        <row r="1086">
          <cell r="AG1086" t="str">
            <v>RJ3112</v>
          </cell>
        </row>
        <row r="1087">
          <cell r="AG1087" t="str">
            <v>RJ3081</v>
          </cell>
        </row>
        <row r="1088">
          <cell r="AG1088" t="str">
            <v>RJ2957</v>
          </cell>
        </row>
        <row r="1089">
          <cell r="AG1089" t="str">
            <v>RJ3503</v>
          </cell>
        </row>
        <row r="1090">
          <cell r="AG1090" t="str">
            <v>RJ3546</v>
          </cell>
        </row>
        <row r="1091">
          <cell r="AG1091" t="str">
            <v>RJ3547</v>
          </cell>
        </row>
        <row r="1092">
          <cell r="AG1092" t="str">
            <v>RJ3550</v>
          </cell>
        </row>
        <row r="1093">
          <cell r="AG1093" t="str">
            <v>RJ3548</v>
          </cell>
        </row>
        <row r="1094">
          <cell r="AG1094" t="str">
            <v>RJ3551</v>
          </cell>
        </row>
        <row r="1095">
          <cell r="AG1095" t="str">
            <v>RJ3549</v>
          </cell>
        </row>
        <row r="1096">
          <cell r="AG1096" t="str">
            <v>RJ3338</v>
          </cell>
        </row>
        <row r="1097">
          <cell r="AG1097" t="str">
            <v>RJ3339</v>
          </cell>
        </row>
        <row r="1098">
          <cell r="AG1098" t="str">
            <v>RJ3502</v>
          </cell>
        </row>
        <row r="1099">
          <cell r="AG1099" t="str">
            <v>RJ3475</v>
          </cell>
        </row>
        <row r="1100">
          <cell r="AG1100" t="str">
            <v>RJ3506</v>
          </cell>
        </row>
        <row r="1101">
          <cell r="AG1101" t="str">
            <v>RJ3476</v>
          </cell>
        </row>
        <row r="1102">
          <cell r="AG1102" t="str">
            <v>RJ3058</v>
          </cell>
        </row>
        <row r="1103">
          <cell r="AG1103" t="str">
            <v>RJ3214</v>
          </cell>
        </row>
        <row r="1104">
          <cell r="AG1104" t="str">
            <v>RJ3215</v>
          </cell>
        </row>
        <row r="1105">
          <cell r="AG1105" t="str">
            <v>RJ3254</v>
          </cell>
        </row>
        <row r="1106">
          <cell r="AG1106" t="str">
            <v>RJ3216</v>
          </cell>
        </row>
        <row r="1107">
          <cell r="AG1107" t="str">
            <v>RJ3217</v>
          </cell>
        </row>
        <row r="1108">
          <cell r="AG1108" t="str">
            <v>RJ2936</v>
          </cell>
        </row>
        <row r="1109">
          <cell r="AG1109" t="str">
            <v>RJ3012</v>
          </cell>
        </row>
        <row r="1110">
          <cell r="AG1110" t="str">
            <v>RJ3049</v>
          </cell>
        </row>
        <row r="1111">
          <cell r="AG1111" t="str">
            <v>RJ3013</v>
          </cell>
        </row>
        <row r="1112">
          <cell r="AG1112" t="str">
            <v>RJ2862</v>
          </cell>
        </row>
        <row r="1113">
          <cell r="AG1113" t="str">
            <v>RJ3048</v>
          </cell>
        </row>
        <row r="1114">
          <cell r="AG1114" t="str">
            <v>RJ3029</v>
          </cell>
        </row>
        <row r="1115">
          <cell r="AG1115" t="str">
            <v>RJ3047</v>
          </cell>
        </row>
        <row r="1116">
          <cell r="AG1116" t="str">
            <v>RJ3060</v>
          </cell>
        </row>
        <row r="1117">
          <cell r="AG1117" t="str">
            <v>RJ3248</v>
          </cell>
        </row>
        <row r="1118">
          <cell r="AG1118" t="str">
            <v>RJ3247</v>
          </cell>
        </row>
        <row r="1119">
          <cell r="AG1119" t="str">
            <v>RJ3253</v>
          </cell>
        </row>
        <row r="1120">
          <cell r="AG1120" t="str">
            <v>RJ3252</v>
          </cell>
        </row>
        <row r="1121">
          <cell r="AG1121" t="str">
            <v>RJ3510</v>
          </cell>
        </row>
        <row r="1122">
          <cell r="AG1122" t="str">
            <v>RJ3505</v>
          </cell>
        </row>
        <row r="1123">
          <cell r="AG1123" t="str">
            <v>RJ3511</v>
          </cell>
        </row>
        <row r="1124">
          <cell r="AG1124" t="str">
            <v>RJ3507</v>
          </cell>
        </row>
        <row r="1125">
          <cell r="AG1125" t="str">
            <v>RJ3504</v>
          </cell>
        </row>
        <row r="1126">
          <cell r="AG1126" t="str">
            <v>RJ3508</v>
          </cell>
        </row>
        <row r="1127">
          <cell r="AG1127" t="str">
            <v>RJ3509</v>
          </cell>
        </row>
        <row r="1128">
          <cell r="AG1128" t="str">
            <v>RJ3512</v>
          </cell>
        </row>
        <row r="1129">
          <cell r="AG1129" t="str">
            <v>RJ3458</v>
          </cell>
        </row>
        <row r="1130">
          <cell r="AG1130" t="str">
            <v>RJ3396</v>
          </cell>
        </row>
        <row r="1131">
          <cell r="AG1131" t="str">
            <v>RJ3397</v>
          </cell>
        </row>
        <row r="1132">
          <cell r="AG1132" t="str">
            <v>RJ3394</v>
          </cell>
        </row>
        <row r="1133">
          <cell r="AG1133" t="str">
            <v>RJ3460</v>
          </cell>
        </row>
        <row r="1134">
          <cell r="AG1134" t="str">
            <v>RJ3393</v>
          </cell>
        </row>
        <row r="1135">
          <cell r="AG1135" t="str">
            <v>RJ3395</v>
          </cell>
        </row>
        <row r="1136">
          <cell r="AG1136" t="str">
            <v>RJ3459</v>
          </cell>
        </row>
        <row r="1137">
          <cell r="AG1137" t="str">
            <v>RJ3457</v>
          </cell>
        </row>
        <row r="1138">
          <cell r="AG1138" t="str">
            <v>RJ3456</v>
          </cell>
        </row>
        <row r="1139">
          <cell r="AG1139" t="str">
            <v>RJ3455</v>
          </cell>
        </row>
        <row r="1140">
          <cell r="AG1140" t="str">
            <v>RJ3340</v>
          </cell>
        </row>
        <row r="1141">
          <cell r="AG1141" t="str">
            <v>RJ3587</v>
          </cell>
        </row>
        <row r="1142">
          <cell r="AG1142" t="str">
            <v>RJ3588</v>
          </cell>
        </row>
        <row r="1143">
          <cell r="AG1143" t="str">
            <v>RJ3589</v>
          </cell>
        </row>
        <row r="1144">
          <cell r="AG1144" t="str">
            <v>RJ3590</v>
          </cell>
        </row>
        <row r="1145">
          <cell r="AG1145" t="str">
            <v>RJ3603</v>
          </cell>
        </row>
        <row r="1146">
          <cell r="AG1146" t="str">
            <v>RJ3599</v>
          </cell>
        </row>
        <row r="1147">
          <cell r="AG1147" t="str">
            <v>RJ3602</v>
          </cell>
        </row>
        <row r="1148">
          <cell r="AG1148" t="str">
            <v>RJ3598</v>
          </cell>
        </row>
        <row r="1149">
          <cell r="AG1149" t="str">
            <v>RJ3597</v>
          </cell>
        </row>
        <row r="1150">
          <cell r="AG1150" t="str">
            <v>RJ3601</v>
          </cell>
        </row>
        <row r="1151">
          <cell r="AG1151" t="str">
            <v>RJ3600</v>
          </cell>
        </row>
        <row r="1152">
          <cell r="AG1152" t="str">
            <v>RJ3595</v>
          </cell>
        </row>
        <row r="1153">
          <cell r="AG1153" t="str">
            <v>RJ3592</v>
          </cell>
        </row>
        <row r="1154">
          <cell r="AG1154" t="str">
            <v>RJ3594</v>
          </cell>
        </row>
        <row r="1155">
          <cell r="AG1155" t="str">
            <v>RJ3593</v>
          </cell>
        </row>
        <row r="1156">
          <cell r="AG1156" t="str">
            <v>RJ3591</v>
          </cell>
        </row>
        <row r="1157">
          <cell r="AG1157" t="str">
            <v>RJ3596</v>
          </cell>
        </row>
        <row r="1158">
          <cell r="AG1158" t="str">
            <v>TN2963</v>
          </cell>
        </row>
        <row r="1159">
          <cell r="AG1159" t="str">
            <v>TN3426</v>
          </cell>
        </row>
        <row r="1160">
          <cell r="AG1160" t="str">
            <v>TN3274</v>
          </cell>
        </row>
        <row r="1161">
          <cell r="AG1161" t="str">
            <v>TN3427</v>
          </cell>
        </row>
        <row r="1162">
          <cell r="AG1162" t="str">
            <v>TN3428</v>
          </cell>
        </row>
        <row r="1163">
          <cell r="AG1163" t="str">
            <v>TN3358</v>
          </cell>
        </row>
        <row r="1164">
          <cell r="AG1164" t="str">
            <v>TN3430</v>
          </cell>
        </row>
        <row r="1165">
          <cell r="AG1165" t="str">
            <v>TN3359</v>
          </cell>
        </row>
        <row r="1166">
          <cell r="AG1166" t="str">
            <v>TN3424</v>
          </cell>
        </row>
        <row r="1167">
          <cell r="AG1167" t="str">
            <v>TN3429</v>
          </cell>
        </row>
        <row r="1168">
          <cell r="AG1168" t="str">
            <v>TN3275</v>
          </cell>
        </row>
        <row r="1169">
          <cell r="AG1169" t="str">
            <v>TN3344</v>
          </cell>
        </row>
        <row r="1170">
          <cell r="AG1170" t="str">
            <v>TN3291</v>
          </cell>
        </row>
        <row r="1171">
          <cell r="AG1171" t="str">
            <v>TN3292</v>
          </cell>
        </row>
        <row r="1172">
          <cell r="AG1172" t="str">
            <v>TN3382</v>
          </cell>
        </row>
        <row r="1173">
          <cell r="AG1173" t="str">
            <v>TN3381</v>
          </cell>
        </row>
        <row r="1174">
          <cell r="AG1174" t="str">
            <v>TN3380</v>
          </cell>
        </row>
        <row r="1175">
          <cell r="AG1175" t="str">
            <v>TN3343</v>
          </cell>
        </row>
        <row r="1176">
          <cell r="AG1176" t="str">
            <v>TN3345</v>
          </cell>
        </row>
        <row r="1177">
          <cell r="AG1177" t="str">
            <v>TN3425</v>
          </cell>
        </row>
        <row r="1178">
          <cell r="AG1178" t="str">
            <v>TN3342</v>
          </cell>
        </row>
        <row r="1179">
          <cell r="AG1179" t="str">
            <v>TN3341</v>
          </cell>
        </row>
        <row r="1180">
          <cell r="AG1180" t="str">
            <v>TN3586</v>
          </cell>
        </row>
        <row r="1181">
          <cell r="AG1181" t="str">
            <v>TN3605</v>
          </cell>
        </row>
        <row r="1182">
          <cell r="AG1182" t="str">
            <v>TS3308</v>
          </cell>
        </row>
        <row r="1183">
          <cell r="AG1183" t="str">
            <v>TS3303</v>
          </cell>
        </row>
        <row r="1184">
          <cell r="AG1184" t="str">
            <v>TS0359</v>
          </cell>
        </row>
        <row r="1185">
          <cell r="AG1185" t="str">
            <v>TS0450</v>
          </cell>
        </row>
        <row r="1186">
          <cell r="AG1186" t="str">
            <v>TS3077</v>
          </cell>
        </row>
        <row r="1187">
          <cell r="AG1187" t="str">
            <v>TS0115</v>
          </cell>
        </row>
        <row r="1188">
          <cell r="AG1188" t="str">
            <v>TS0752</v>
          </cell>
        </row>
        <row r="1189">
          <cell r="AG1189" t="str">
            <v>TS3301</v>
          </cell>
        </row>
        <row r="1190">
          <cell r="AG1190" t="str">
            <v>TS3320</v>
          </cell>
        </row>
        <row r="1191">
          <cell r="AG1191" t="str">
            <v>APIL0964</v>
          </cell>
        </row>
        <row r="1192">
          <cell r="AG1192" t="str">
            <v>TS0058</v>
          </cell>
        </row>
        <row r="1193">
          <cell r="AG1193" t="str">
            <v>TS0660</v>
          </cell>
        </row>
        <row r="1194">
          <cell r="AG1194" t="str">
            <v>TS0531</v>
          </cell>
        </row>
        <row r="1195">
          <cell r="AG1195" t="str">
            <v>TS1461</v>
          </cell>
        </row>
        <row r="1196">
          <cell r="AG1196" t="str">
            <v>TS3326</v>
          </cell>
        </row>
        <row r="1197">
          <cell r="AG1197" t="str">
            <v>TS3313</v>
          </cell>
        </row>
        <row r="1198">
          <cell r="AG1198" t="str">
            <v>TS3321</v>
          </cell>
        </row>
        <row r="1199">
          <cell r="AG1199" t="str">
            <v>TS3363</v>
          </cell>
        </row>
        <row r="1200">
          <cell r="AG1200" t="str">
            <v>TS3305</v>
          </cell>
        </row>
        <row r="1201">
          <cell r="AG1201" t="str">
            <v>TS3322</v>
          </cell>
        </row>
        <row r="1202">
          <cell r="AG1202" t="str">
            <v>TS3361</v>
          </cell>
        </row>
        <row r="1203">
          <cell r="AG1203" t="str">
            <v>TS3362</v>
          </cell>
        </row>
        <row r="1204">
          <cell r="AG1204" t="str">
            <v>TS3323</v>
          </cell>
        </row>
        <row r="1205">
          <cell r="AG1205" t="str">
            <v>TS3315</v>
          </cell>
        </row>
        <row r="1206">
          <cell r="AG1206" t="str">
            <v>TS3328</v>
          </cell>
        </row>
        <row r="1207">
          <cell r="AG1207" t="str">
            <v>TS3407</v>
          </cell>
        </row>
        <row r="1208">
          <cell r="AG1208" t="str">
            <v>TS3452</v>
          </cell>
        </row>
        <row r="1209">
          <cell r="AG1209" t="str">
            <v>TS3453</v>
          </cell>
        </row>
        <row r="1210">
          <cell r="AG1210" t="str">
            <v>TS3451</v>
          </cell>
        </row>
        <row r="1211">
          <cell r="AG1211" t="str">
            <v>TS3406</v>
          </cell>
        </row>
        <row r="1212">
          <cell r="AG1212" t="str">
            <v>TS3405</v>
          </cell>
        </row>
        <row r="1213">
          <cell r="AG1213" t="str">
            <v>TS3450</v>
          </cell>
        </row>
        <row r="1214">
          <cell r="AG1214" t="str">
            <v>UP3347</v>
          </cell>
        </row>
        <row r="1215">
          <cell r="AG1215" t="str">
            <v>UP2693</v>
          </cell>
        </row>
        <row r="1216">
          <cell r="AG1216" t="str">
            <v>UP3073</v>
          </cell>
        </row>
        <row r="1217">
          <cell r="AG1217" t="str">
            <v>UP2692</v>
          </cell>
        </row>
        <row r="1218">
          <cell r="AG1218" t="str">
            <v>UP2938</v>
          </cell>
        </row>
        <row r="1219">
          <cell r="AG1219" t="str">
            <v>UP2952</v>
          </cell>
        </row>
        <row r="1220">
          <cell r="AG1220" t="str">
            <v>UP2841</v>
          </cell>
        </row>
        <row r="1221">
          <cell r="AG1221" t="str">
            <v>UP2856</v>
          </cell>
        </row>
        <row r="1222">
          <cell r="AG1222" t="str">
            <v>UPGL2116</v>
          </cell>
        </row>
        <row r="1223">
          <cell r="AG1223" t="str">
            <v>UPGL2115</v>
          </cell>
        </row>
        <row r="1224">
          <cell r="AG1224" t="str">
            <v>UP3477</v>
          </cell>
        </row>
        <row r="1225">
          <cell r="AG1225" t="str">
            <v>UP2859</v>
          </cell>
        </row>
        <row r="1226">
          <cell r="AG1226" t="str">
            <v>UP3124</v>
          </cell>
        </row>
        <row r="1227">
          <cell r="AG1227" t="str">
            <v>UP2650</v>
          </cell>
        </row>
        <row r="1228">
          <cell r="AG1228" t="str">
            <v>UP2860</v>
          </cell>
        </row>
        <row r="1229">
          <cell r="AG1229" t="str">
            <v>UP3464</v>
          </cell>
        </row>
        <row r="1230">
          <cell r="AG1230" t="str">
            <v>UP3463</v>
          </cell>
        </row>
        <row r="1231">
          <cell r="AG1231" t="str">
            <v>UP3461</v>
          </cell>
        </row>
        <row r="1232">
          <cell r="AG1232" t="str">
            <v>UP3489</v>
          </cell>
        </row>
        <row r="1233">
          <cell r="AG1233" t="str">
            <v>UP3403</v>
          </cell>
        </row>
        <row r="1234">
          <cell r="AG1234" t="str">
            <v>UP3462</v>
          </cell>
        </row>
        <row r="1235">
          <cell r="AG1235" t="str">
            <v>UP3351</v>
          </cell>
        </row>
        <row r="1236">
          <cell r="AG1236" t="str">
            <v>UP3270</v>
          </cell>
        </row>
        <row r="1237">
          <cell r="AG1237" t="str">
            <v>UP3357</v>
          </cell>
        </row>
        <row r="1238">
          <cell r="AG1238" t="str">
            <v>UP3123</v>
          </cell>
        </row>
        <row r="1239">
          <cell r="AG1239" t="str">
            <v>UP3367</v>
          </cell>
        </row>
        <row r="1240">
          <cell r="AG1240" t="str">
            <v>UP3355</v>
          </cell>
        </row>
        <row r="1241">
          <cell r="AG1241" t="str">
            <v>UP3273</v>
          </cell>
        </row>
        <row r="1242">
          <cell r="AG1242" t="str">
            <v>UP3232</v>
          </cell>
        </row>
        <row r="1243">
          <cell r="AG1243" t="str">
            <v>UP3365</v>
          </cell>
        </row>
        <row r="1244">
          <cell r="AG1244" t="str">
            <v>UP3368</v>
          </cell>
        </row>
      </sheetData>
      <sheetData sheetId="1"/>
      <sheetData sheetId="2">
        <row r="4">
          <cell r="A4" t="str">
            <v>APIL0247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Page"/>
      <sheetName val="Branch_Profile"/>
      <sheetName val="Executive Summary"/>
      <sheetName val="Risk Rating Sheet"/>
      <sheetName val="BC Process Rating"/>
      <sheetName val="RBL Process Rating"/>
      <sheetName val="DOR"/>
      <sheetName val="NCR"/>
      <sheetName val="Cust_Sum"/>
      <sheetName val="CVR"/>
      <sheetName val="CGT,GRT &amp; Disb"/>
      <sheetName val="CM Report"/>
      <sheetName val="OD Clients"/>
      <sheetName val="Files &amp; Registers"/>
      <sheetName val="IE Fraud"/>
      <sheetName val="BC_List"/>
      <sheetName val="Process_Master"/>
      <sheetName val="Options_Master"/>
      <sheetName val="RBI_Audit_Checklist"/>
      <sheetName val="Info"/>
      <sheetName val="IAR"/>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ow r="1">
          <cell r="C1" t="str">
            <v>BC Name</v>
          </cell>
          <cell r="F1" t="str">
            <v>RBL Branch</v>
          </cell>
        </row>
        <row r="2">
          <cell r="A2" t="str">
            <v>Nextru</v>
          </cell>
          <cell r="C2" t="str">
            <v>Nextru</v>
          </cell>
          <cell r="F2" t="str">
            <v>Ahmednagar</v>
          </cell>
        </row>
        <row r="3">
          <cell r="A3" t="str">
            <v>NOCPL</v>
          </cell>
          <cell r="C3" t="str">
            <v>Nextru</v>
          </cell>
          <cell r="F3" t="str">
            <v>Ahmednagar</v>
          </cell>
        </row>
        <row r="4">
          <cell r="A4" t="str">
            <v>Saggraha</v>
          </cell>
          <cell r="C4" t="str">
            <v>Nextru</v>
          </cell>
          <cell r="F4" t="str">
            <v>Ahmednagar</v>
          </cell>
        </row>
        <row r="5">
          <cell r="A5" t="str">
            <v>Sonata</v>
          </cell>
          <cell r="C5" t="str">
            <v>Nextru</v>
          </cell>
          <cell r="F5" t="str">
            <v>Ambur</v>
          </cell>
        </row>
        <row r="6">
          <cell r="A6" t="str">
            <v>Sub K</v>
          </cell>
          <cell r="C6" t="str">
            <v>NOCPL</v>
          </cell>
          <cell r="F6" t="str">
            <v>Ambur</v>
          </cell>
        </row>
        <row r="7">
          <cell r="A7" t="str">
            <v>TSPL</v>
          </cell>
          <cell r="C7" t="str">
            <v>NOCPL</v>
          </cell>
          <cell r="F7" t="str">
            <v>Ambur</v>
          </cell>
        </row>
        <row r="8">
          <cell r="A8" t="str">
            <v>VAYA</v>
          </cell>
          <cell r="C8" t="str">
            <v>NOCPL</v>
          </cell>
          <cell r="F8" t="str">
            <v>Ambur</v>
          </cell>
        </row>
        <row r="9">
          <cell r="C9" t="str">
            <v>NOCPL</v>
          </cell>
          <cell r="F9" t="str">
            <v>Ambur</v>
          </cell>
        </row>
        <row r="10">
          <cell r="C10" t="str">
            <v>NOCPL</v>
          </cell>
          <cell r="F10" t="str">
            <v>Ambur</v>
          </cell>
        </row>
        <row r="11">
          <cell r="C11" t="str">
            <v>NOCPL</v>
          </cell>
          <cell r="F11" t="str">
            <v>Ambur</v>
          </cell>
        </row>
        <row r="12">
          <cell r="C12" t="str">
            <v>NOCPL</v>
          </cell>
          <cell r="F12" t="str">
            <v>Ambur</v>
          </cell>
        </row>
        <row r="13">
          <cell r="C13" t="str">
            <v>NOCPL</v>
          </cell>
          <cell r="F13" t="str">
            <v>Ambur</v>
          </cell>
        </row>
        <row r="14">
          <cell r="C14" t="str">
            <v>NOCPL</v>
          </cell>
          <cell r="F14" t="str">
            <v>Ambur</v>
          </cell>
        </row>
        <row r="15">
          <cell r="C15" t="str">
            <v>NOCPL</v>
          </cell>
          <cell r="F15" t="str">
            <v>Ambur</v>
          </cell>
        </row>
        <row r="16">
          <cell r="C16" t="str">
            <v>NOCPL</v>
          </cell>
          <cell r="F16" t="str">
            <v>Ambur</v>
          </cell>
        </row>
        <row r="17">
          <cell r="C17" t="str">
            <v>NOCPL</v>
          </cell>
          <cell r="F17" t="str">
            <v>Amravati</v>
          </cell>
        </row>
        <row r="18">
          <cell r="C18" t="str">
            <v>Saggraha</v>
          </cell>
          <cell r="F18" t="str">
            <v>Amravati</v>
          </cell>
        </row>
        <row r="19">
          <cell r="C19" t="str">
            <v>Saggraha</v>
          </cell>
          <cell r="F19" t="str">
            <v>Amravati</v>
          </cell>
        </row>
        <row r="20">
          <cell r="C20" t="str">
            <v>Saggraha</v>
          </cell>
          <cell r="F20" t="str">
            <v>Amravati</v>
          </cell>
        </row>
        <row r="21">
          <cell r="C21" t="str">
            <v>Saggraha</v>
          </cell>
          <cell r="F21" t="str">
            <v>Amravati</v>
          </cell>
        </row>
        <row r="22">
          <cell r="C22" t="str">
            <v>Saggraha</v>
          </cell>
          <cell r="F22" t="str">
            <v>Amravati</v>
          </cell>
        </row>
        <row r="23">
          <cell r="C23" t="str">
            <v>Saggraha</v>
          </cell>
          <cell r="F23" t="str">
            <v>Anna Nagar</v>
          </cell>
        </row>
        <row r="24">
          <cell r="C24" t="str">
            <v>Saggraha</v>
          </cell>
          <cell r="F24" t="str">
            <v>Anna Nagar</v>
          </cell>
        </row>
        <row r="25">
          <cell r="C25" t="str">
            <v>Saggraha</v>
          </cell>
          <cell r="F25" t="str">
            <v>Anna Nagar</v>
          </cell>
        </row>
        <row r="26">
          <cell r="C26" t="str">
            <v>Saggraha</v>
          </cell>
          <cell r="F26" t="str">
            <v>Anna Nagar</v>
          </cell>
        </row>
        <row r="27">
          <cell r="C27" t="str">
            <v>Sonata</v>
          </cell>
          <cell r="F27" t="str">
            <v>Anna Nagar</v>
          </cell>
        </row>
        <row r="28">
          <cell r="C28" t="str">
            <v>Sub K</v>
          </cell>
          <cell r="F28" t="str">
            <v>Anna Nagar</v>
          </cell>
        </row>
        <row r="29">
          <cell r="C29" t="str">
            <v>Sub K</v>
          </cell>
          <cell r="F29" t="str">
            <v>Anna Nagar</v>
          </cell>
        </row>
        <row r="30">
          <cell r="C30" t="str">
            <v>Sub K</v>
          </cell>
          <cell r="F30" t="str">
            <v>Anna Nagar</v>
          </cell>
        </row>
        <row r="31">
          <cell r="C31" t="str">
            <v>Sub K</v>
          </cell>
          <cell r="F31" t="str">
            <v>Anna Nagar</v>
          </cell>
        </row>
        <row r="32">
          <cell r="C32" t="str">
            <v>Sub K</v>
          </cell>
          <cell r="F32" t="str">
            <v>Anna Nagar</v>
          </cell>
        </row>
        <row r="33">
          <cell r="C33" t="str">
            <v>Sub K</v>
          </cell>
          <cell r="F33" t="str">
            <v>Ashta TSPL</v>
          </cell>
        </row>
        <row r="34">
          <cell r="C34" t="str">
            <v>Sub K</v>
          </cell>
          <cell r="F34" t="str">
            <v>Ashta TSPL</v>
          </cell>
        </row>
        <row r="35">
          <cell r="C35" t="str">
            <v>Sub K</v>
          </cell>
          <cell r="F35" t="str">
            <v>Aurangabad</v>
          </cell>
        </row>
        <row r="36">
          <cell r="C36" t="str">
            <v>Sub K</v>
          </cell>
          <cell r="F36" t="str">
            <v>Aurangabad</v>
          </cell>
        </row>
        <row r="37">
          <cell r="C37" t="str">
            <v>Sub K</v>
          </cell>
          <cell r="F37" t="str">
            <v>Aurangabad</v>
          </cell>
        </row>
        <row r="38">
          <cell r="C38" t="str">
            <v>Sub K</v>
          </cell>
          <cell r="F38" t="str">
            <v>Aurangabad</v>
          </cell>
        </row>
        <row r="39">
          <cell r="C39" t="str">
            <v>Sub K</v>
          </cell>
          <cell r="F39" t="str">
            <v>Aurangabad</v>
          </cell>
        </row>
        <row r="40">
          <cell r="C40" t="str">
            <v>Sub K</v>
          </cell>
          <cell r="F40" t="str">
            <v>Aurangabad</v>
          </cell>
        </row>
        <row r="41">
          <cell r="C41" t="str">
            <v>Sub K</v>
          </cell>
          <cell r="F41" t="str">
            <v>Aurangabad</v>
          </cell>
        </row>
        <row r="42">
          <cell r="C42" t="str">
            <v>Sub K</v>
          </cell>
          <cell r="F42" t="str">
            <v>Aurangabad</v>
          </cell>
        </row>
        <row r="43">
          <cell r="C43" t="str">
            <v>Sub K</v>
          </cell>
          <cell r="F43" t="str">
            <v>Aurangabad</v>
          </cell>
        </row>
        <row r="44">
          <cell r="C44" t="str">
            <v>Sub K</v>
          </cell>
          <cell r="F44" t="str">
            <v>Aurangabad</v>
          </cell>
        </row>
        <row r="45">
          <cell r="C45" t="str">
            <v>Sub K</v>
          </cell>
          <cell r="F45" t="str">
            <v>Avinashi</v>
          </cell>
        </row>
        <row r="46">
          <cell r="C46" t="str">
            <v>Sub K</v>
          </cell>
          <cell r="F46" t="str">
            <v>Avinashi</v>
          </cell>
        </row>
        <row r="47">
          <cell r="C47" t="str">
            <v>Sub K</v>
          </cell>
          <cell r="F47" t="str">
            <v>Bagalkot NextRu</v>
          </cell>
        </row>
        <row r="48">
          <cell r="C48" t="str">
            <v>Sub K</v>
          </cell>
          <cell r="F48" t="str">
            <v>Bagalkot NextRu</v>
          </cell>
        </row>
        <row r="49">
          <cell r="C49" t="str">
            <v>Sub K</v>
          </cell>
          <cell r="F49" t="str">
            <v>Bagalkot NextRu</v>
          </cell>
        </row>
        <row r="50">
          <cell r="C50" t="str">
            <v>Sub K</v>
          </cell>
          <cell r="F50" t="str">
            <v>Bagalkot NextRu</v>
          </cell>
        </row>
        <row r="51">
          <cell r="C51" t="str">
            <v>Sub K</v>
          </cell>
          <cell r="F51" t="str">
            <v>Bagalkot NextRu</v>
          </cell>
        </row>
        <row r="52">
          <cell r="C52" t="str">
            <v>Sub K</v>
          </cell>
          <cell r="F52" t="str">
            <v>Bagalkot NextRu</v>
          </cell>
        </row>
        <row r="53">
          <cell r="C53" t="str">
            <v>Sub K</v>
          </cell>
          <cell r="F53" t="str">
            <v>Bagalkot NextRu</v>
          </cell>
        </row>
        <row r="54">
          <cell r="C54" t="str">
            <v>Sub K</v>
          </cell>
          <cell r="F54" t="str">
            <v>Bagalkot NextRu</v>
          </cell>
        </row>
        <row r="55">
          <cell r="C55" t="str">
            <v>Sub K</v>
          </cell>
          <cell r="F55" t="str">
            <v>Bagalkot NextRu</v>
          </cell>
        </row>
        <row r="56">
          <cell r="C56" t="str">
            <v>TSPL</v>
          </cell>
          <cell r="F56" t="str">
            <v>Bagalkot NOCPL</v>
          </cell>
        </row>
        <row r="57">
          <cell r="C57" t="str">
            <v>TSPL</v>
          </cell>
          <cell r="F57" t="str">
            <v>Bagalkot NOCPL</v>
          </cell>
        </row>
        <row r="58">
          <cell r="C58" t="str">
            <v>TSPL</v>
          </cell>
          <cell r="F58" t="str">
            <v>Bagalkot NOCPL</v>
          </cell>
        </row>
        <row r="59">
          <cell r="C59" t="str">
            <v>TSPL</v>
          </cell>
          <cell r="F59" t="str">
            <v>Bagalkot NOCPL</v>
          </cell>
        </row>
        <row r="60">
          <cell r="C60" t="str">
            <v>TSPL</v>
          </cell>
          <cell r="F60" t="str">
            <v>Bagalkot NOCPL</v>
          </cell>
        </row>
        <row r="61">
          <cell r="C61" t="str">
            <v>TSPL</v>
          </cell>
          <cell r="F61" t="str">
            <v>Bagalkot NOCPL</v>
          </cell>
        </row>
        <row r="62">
          <cell r="C62" t="str">
            <v>TSPL</v>
          </cell>
          <cell r="F62" t="str">
            <v>Bagalkot NOCPL</v>
          </cell>
        </row>
        <row r="63">
          <cell r="C63" t="str">
            <v>TSPL</v>
          </cell>
          <cell r="F63" t="str">
            <v>Bagalkot NOCPL</v>
          </cell>
        </row>
        <row r="64">
          <cell r="C64" t="str">
            <v>TSPL</v>
          </cell>
          <cell r="F64" t="str">
            <v>Bagalkot NOCPL</v>
          </cell>
        </row>
        <row r="65">
          <cell r="C65" t="str">
            <v>TSPL</v>
          </cell>
          <cell r="F65" t="str">
            <v>Baner Sub K</v>
          </cell>
        </row>
        <row r="66">
          <cell r="C66" t="str">
            <v>TSPL</v>
          </cell>
          <cell r="F66" t="str">
            <v>Baramati</v>
          </cell>
        </row>
        <row r="67">
          <cell r="C67" t="str">
            <v>TSPL</v>
          </cell>
          <cell r="F67" t="str">
            <v>Baramati</v>
          </cell>
        </row>
        <row r="68">
          <cell r="C68" t="str">
            <v>TSPL</v>
          </cell>
          <cell r="F68" t="str">
            <v>Borgaon</v>
          </cell>
        </row>
        <row r="69">
          <cell r="C69" t="str">
            <v>VAYA</v>
          </cell>
          <cell r="F69" t="str">
            <v>Borgaon</v>
          </cell>
        </row>
        <row r="70">
          <cell r="C70" t="str">
            <v>VAYA</v>
          </cell>
          <cell r="F70" t="str">
            <v>Borgaon</v>
          </cell>
        </row>
        <row r="71">
          <cell r="F71" t="str">
            <v>Borgaon</v>
          </cell>
        </row>
        <row r="72">
          <cell r="F72" t="str">
            <v>Borgaon</v>
          </cell>
        </row>
        <row r="73">
          <cell r="F73" t="str">
            <v>Borgaon</v>
          </cell>
        </row>
        <row r="74">
          <cell r="F74" t="str">
            <v>Borgaon</v>
          </cell>
        </row>
        <row r="75">
          <cell r="F75" t="str">
            <v>Borgaon</v>
          </cell>
        </row>
        <row r="76">
          <cell r="F76" t="str">
            <v>Borgaon</v>
          </cell>
        </row>
        <row r="77">
          <cell r="F77" t="str">
            <v>Chak Kamed Sub K</v>
          </cell>
        </row>
        <row r="78">
          <cell r="F78" t="str">
            <v>Chak Kamed Sub K</v>
          </cell>
        </row>
        <row r="79">
          <cell r="F79" t="str">
            <v>Chak Kamed Sub K</v>
          </cell>
        </row>
        <row r="80">
          <cell r="F80" t="str">
            <v>Chak Kamed Sub K</v>
          </cell>
        </row>
        <row r="81">
          <cell r="F81" t="str">
            <v>Chak Kamed TSPL</v>
          </cell>
        </row>
        <row r="82">
          <cell r="F82" t="str">
            <v>Chak Kamed TSPL</v>
          </cell>
        </row>
        <row r="83">
          <cell r="F83" t="str">
            <v>Chak Kamed TSPL</v>
          </cell>
        </row>
        <row r="84">
          <cell r="F84" t="str">
            <v>Chak Kamed TSPL</v>
          </cell>
        </row>
        <row r="85">
          <cell r="F85" t="str">
            <v>Chak Kamed TSPL</v>
          </cell>
        </row>
        <row r="86">
          <cell r="F86" t="str">
            <v>Chennai</v>
          </cell>
        </row>
        <row r="87">
          <cell r="F87" t="str">
            <v>Chennai</v>
          </cell>
        </row>
        <row r="88">
          <cell r="F88" t="str">
            <v>Chennai</v>
          </cell>
        </row>
        <row r="89">
          <cell r="F89" t="str">
            <v>Chinchwad-Pune</v>
          </cell>
        </row>
        <row r="90">
          <cell r="F90" t="str">
            <v>COIMBATORE</v>
          </cell>
        </row>
        <row r="91">
          <cell r="F91" t="str">
            <v>COIMBATORE</v>
          </cell>
        </row>
        <row r="92">
          <cell r="F92" t="str">
            <v>Dankuni</v>
          </cell>
        </row>
        <row r="93">
          <cell r="F93" t="str">
            <v>Dankuni</v>
          </cell>
        </row>
        <row r="94">
          <cell r="F94" t="str">
            <v>Dankuni</v>
          </cell>
        </row>
        <row r="95">
          <cell r="F95" t="str">
            <v>Dankuni</v>
          </cell>
        </row>
        <row r="96">
          <cell r="F96" t="str">
            <v>Dankuni</v>
          </cell>
        </row>
        <row r="97">
          <cell r="F97" t="str">
            <v>Dankuni</v>
          </cell>
        </row>
        <row r="98">
          <cell r="F98" t="str">
            <v>Dankuni</v>
          </cell>
        </row>
        <row r="99">
          <cell r="F99" t="str">
            <v>Dankuni</v>
          </cell>
        </row>
        <row r="100">
          <cell r="F100" t="str">
            <v>Dankuni</v>
          </cell>
        </row>
        <row r="101">
          <cell r="F101" t="str">
            <v>Dankuni</v>
          </cell>
        </row>
        <row r="102">
          <cell r="F102" t="str">
            <v>Dankuni</v>
          </cell>
        </row>
        <row r="103">
          <cell r="F103" t="str">
            <v>Dankuni</v>
          </cell>
        </row>
        <row r="104">
          <cell r="F104" t="str">
            <v>Dankuni</v>
          </cell>
        </row>
        <row r="105">
          <cell r="F105" t="str">
            <v>Dankuni</v>
          </cell>
        </row>
        <row r="106">
          <cell r="F106" t="str">
            <v>Dankuni</v>
          </cell>
        </row>
        <row r="107">
          <cell r="F107" t="str">
            <v>Dankuni</v>
          </cell>
        </row>
        <row r="108">
          <cell r="F108" t="str">
            <v>Dankuni</v>
          </cell>
        </row>
        <row r="109">
          <cell r="F109" t="str">
            <v>Dankuni</v>
          </cell>
        </row>
        <row r="110">
          <cell r="F110" t="str">
            <v>Dankuni</v>
          </cell>
        </row>
        <row r="111">
          <cell r="F111" t="str">
            <v>Dankuni</v>
          </cell>
        </row>
        <row r="112">
          <cell r="F112" t="str">
            <v>Davangere</v>
          </cell>
        </row>
        <row r="113">
          <cell r="F113" t="str">
            <v>Davangere</v>
          </cell>
        </row>
        <row r="114">
          <cell r="F114" t="str">
            <v>Davangere</v>
          </cell>
        </row>
        <row r="115">
          <cell r="F115" t="str">
            <v>Davangere</v>
          </cell>
        </row>
        <row r="116">
          <cell r="F116" t="str">
            <v>Davangere</v>
          </cell>
        </row>
        <row r="117">
          <cell r="F117" t="str">
            <v>Davangere</v>
          </cell>
        </row>
        <row r="118">
          <cell r="F118" t="str">
            <v>Davangere</v>
          </cell>
        </row>
        <row r="119">
          <cell r="F119" t="str">
            <v>Davangere</v>
          </cell>
        </row>
        <row r="120">
          <cell r="F120" t="str">
            <v>Davangere</v>
          </cell>
        </row>
        <row r="121">
          <cell r="F121" t="str">
            <v>Davangere</v>
          </cell>
        </row>
        <row r="122">
          <cell r="F122" t="str">
            <v>Davangere</v>
          </cell>
        </row>
        <row r="123">
          <cell r="F123" t="str">
            <v>Davangere</v>
          </cell>
        </row>
        <row r="124">
          <cell r="F124" t="str">
            <v>Davangere</v>
          </cell>
        </row>
        <row r="125">
          <cell r="F125" t="str">
            <v>Davangere</v>
          </cell>
        </row>
        <row r="126">
          <cell r="F126" t="str">
            <v>Davangere</v>
          </cell>
        </row>
        <row r="127">
          <cell r="F127" t="str">
            <v>Davangere</v>
          </cell>
        </row>
        <row r="128">
          <cell r="F128" t="str">
            <v>Davangere</v>
          </cell>
        </row>
        <row r="129">
          <cell r="F129" t="str">
            <v>Davangere</v>
          </cell>
        </row>
        <row r="130">
          <cell r="F130" t="str">
            <v>Davangere</v>
          </cell>
        </row>
        <row r="131">
          <cell r="F131" t="str">
            <v>Davangere</v>
          </cell>
        </row>
        <row r="132">
          <cell r="F132" t="str">
            <v>Davangere</v>
          </cell>
        </row>
        <row r="133">
          <cell r="F133" t="str">
            <v>Dhar Sub K</v>
          </cell>
        </row>
        <row r="134">
          <cell r="F134" t="str">
            <v>Dhar Sub K</v>
          </cell>
        </row>
        <row r="135">
          <cell r="F135" t="str">
            <v>Doddaballapur</v>
          </cell>
        </row>
        <row r="136">
          <cell r="F136" t="str">
            <v>Doddaballapur</v>
          </cell>
        </row>
        <row r="137">
          <cell r="F137" t="str">
            <v>Doddaballapur</v>
          </cell>
        </row>
        <row r="138">
          <cell r="F138" t="str">
            <v>Doddaballapur</v>
          </cell>
        </row>
        <row r="139">
          <cell r="F139" t="str">
            <v>Doddaballapur</v>
          </cell>
        </row>
        <row r="140">
          <cell r="F140" t="str">
            <v>Doddaballapur</v>
          </cell>
        </row>
        <row r="141">
          <cell r="F141" t="str">
            <v>Doddaballapur</v>
          </cell>
        </row>
        <row r="142">
          <cell r="F142" t="str">
            <v>Doddaballapur</v>
          </cell>
        </row>
        <row r="143">
          <cell r="F143" t="str">
            <v>Doddaballapur</v>
          </cell>
        </row>
        <row r="144">
          <cell r="F144" t="str">
            <v>Doddaballapur</v>
          </cell>
        </row>
        <row r="145">
          <cell r="F145" t="str">
            <v>Doddaballapur</v>
          </cell>
        </row>
        <row r="146">
          <cell r="F146" t="str">
            <v>Doddaballapur</v>
          </cell>
        </row>
        <row r="147">
          <cell r="F147" t="str">
            <v>Doddaballapur</v>
          </cell>
        </row>
        <row r="148">
          <cell r="F148" t="str">
            <v>Ernakulam</v>
          </cell>
        </row>
        <row r="149">
          <cell r="F149" t="str">
            <v>Ernakulam</v>
          </cell>
        </row>
        <row r="150">
          <cell r="F150" t="str">
            <v>Ernakulam</v>
          </cell>
        </row>
        <row r="151">
          <cell r="F151" t="str">
            <v>Ernakulam</v>
          </cell>
        </row>
        <row r="152">
          <cell r="F152" t="str">
            <v>Ernakulam</v>
          </cell>
        </row>
        <row r="153">
          <cell r="F153" t="str">
            <v>Ernakulam</v>
          </cell>
        </row>
        <row r="154">
          <cell r="F154" t="str">
            <v>Ernakulam</v>
          </cell>
        </row>
        <row r="155">
          <cell r="F155" t="str">
            <v>Ganj Basoda TSPL</v>
          </cell>
        </row>
        <row r="156">
          <cell r="F156" t="str">
            <v>Ganj Basoda TSPL</v>
          </cell>
        </row>
        <row r="157">
          <cell r="F157" t="str">
            <v>Hoshangabad</v>
          </cell>
        </row>
        <row r="158">
          <cell r="F158" t="str">
            <v>Hoshangabad</v>
          </cell>
        </row>
        <row r="159">
          <cell r="F159" t="str">
            <v>Hoshangabad</v>
          </cell>
        </row>
        <row r="160">
          <cell r="F160" t="str">
            <v>Hoshangabad</v>
          </cell>
        </row>
        <row r="161">
          <cell r="F161" t="str">
            <v>Hoshangabad</v>
          </cell>
        </row>
        <row r="162">
          <cell r="F162" t="str">
            <v>HOSKOTE BENGALURU</v>
          </cell>
        </row>
        <row r="163">
          <cell r="F163" t="str">
            <v>Inamdhamani KR</v>
          </cell>
        </row>
        <row r="164">
          <cell r="F164" t="str">
            <v>Inamdhamani KR</v>
          </cell>
        </row>
        <row r="165">
          <cell r="F165" t="str">
            <v>Inamdhamani KR</v>
          </cell>
        </row>
        <row r="166">
          <cell r="F166" t="str">
            <v>Inamdhamani KR</v>
          </cell>
        </row>
        <row r="167">
          <cell r="F167" t="str">
            <v>Inamdhamani KR</v>
          </cell>
        </row>
        <row r="168">
          <cell r="F168" t="str">
            <v>Inamdhamani MH</v>
          </cell>
        </row>
        <row r="169">
          <cell r="F169" t="str">
            <v>Inamdhamani MH</v>
          </cell>
        </row>
        <row r="170">
          <cell r="F170" t="str">
            <v>Inamdhamani MH</v>
          </cell>
        </row>
        <row r="171">
          <cell r="F171" t="str">
            <v>Inamdhamani MH</v>
          </cell>
        </row>
        <row r="172">
          <cell r="F172" t="str">
            <v>Inamdhamani MH</v>
          </cell>
        </row>
        <row r="173">
          <cell r="F173" t="str">
            <v>Inamdhamani MH</v>
          </cell>
        </row>
        <row r="174">
          <cell r="F174" t="str">
            <v>Inamdhamani MH</v>
          </cell>
        </row>
        <row r="175">
          <cell r="F175" t="str">
            <v>Inamdhamani MH</v>
          </cell>
        </row>
        <row r="176">
          <cell r="F176" t="str">
            <v>Inamdhamani MH</v>
          </cell>
        </row>
        <row r="177">
          <cell r="F177" t="str">
            <v>Inamdhamani MH</v>
          </cell>
        </row>
        <row r="178">
          <cell r="F178" t="str">
            <v>Inamdhamani MH</v>
          </cell>
        </row>
        <row r="179">
          <cell r="F179" t="str">
            <v>Inamdhamani MH</v>
          </cell>
        </row>
        <row r="180">
          <cell r="F180" t="str">
            <v>Inamdhamani MH</v>
          </cell>
        </row>
        <row r="181">
          <cell r="F181" t="str">
            <v>Inamdhamani MH</v>
          </cell>
        </row>
        <row r="182">
          <cell r="F182" t="str">
            <v>Inchagiri</v>
          </cell>
        </row>
        <row r="183">
          <cell r="F183" t="str">
            <v>Inchagiri</v>
          </cell>
        </row>
        <row r="184">
          <cell r="F184" t="str">
            <v>Inchagiri</v>
          </cell>
        </row>
        <row r="185">
          <cell r="F185" t="str">
            <v>Inchagiri</v>
          </cell>
        </row>
        <row r="186">
          <cell r="F186" t="str">
            <v>Inchagiri</v>
          </cell>
        </row>
        <row r="187">
          <cell r="F187" t="str">
            <v>Inchagiri</v>
          </cell>
        </row>
        <row r="188">
          <cell r="F188" t="str">
            <v>Inchagiri</v>
          </cell>
        </row>
        <row r="189">
          <cell r="F189" t="str">
            <v>Inchagiri</v>
          </cell>
        </row>
        <row r="190">
          <cell r="F190" t="str">
            <v>Indore Sub K</v>
          </cell>
        </row>
        <row r="191">
          <cell r="F191" t="str">
            <v>Indore Sub K</v>
          </cell>
        </row>
        <row r="192">
          <cell r="F192" t="str">
            <v>Indore TSPL</v>
          </cell>
        </row>
        <row r="193">
          <cell r="F193" t="str">
            <v>Indore TSPL</v>
          </cell>
        </row>
        <row r="194">
          <cell r="F194" t="str">
            <v>Indore TSPL</v>
          </cell>
        </row>
        <row r="195">
          <cell r="F195" t="str">
            <v>Jainpurwas TSPL</v>
          </cell>
        </row>
        <row r="196">
          <cell r="F196" t="str">
            <v>Jainpurwas TSPL</v>
          </cell>
        </row>
        <row r="197">
          <cell r="F197" t="str">
            <v>Jainpurwas TSPL</v>
          </cell>
        </row>
        <row r="198">
          <cell r="F198" t="str">
            <v>Jainpurwas TSPL</v>
          </cell>
        </row>
        <row r="199">
          <cell r="F199" t="str">
            <v>Jainpurwas TSPL</v>
          </cell>
        </row>
        <row r="200">
          <cell r="F200" t="str">
            <v>Jainpurwas TSPL</v>
          </cell>
        </row>
        <row r="201">
          <cell r="F201" t="str">
            <v>Jainpurwas TSPL</v>
          </cell>
        </row>
        <row r="202">
          <cell r="F202" t="str">
            <v>Jalgaon Chincholi</v>
          </cell>
        </row>
        <row r="203">
          <cell r="F203" t="str">
            <v>Jalgaon Chincholi</v>
          </cell>
        </row>
        <row r="204">
          <cell r="F204" t="str">
            <v>Jalgaon Chincholi</v>
          </cell>
        </row>
        <row r="205">
          <cell r="F205" t="str">
            <v>Jalgaon Chincholi</v>
          </cell>
        </row>
        <row r="206">
          <cell r="F206" t="str">
            <v>Jalgaon Chincholi</v>
          </cell>
        </row>
        <row r="207">
          <cell r="F207" t="str">
            <v>Jalgaon Chincholi</v>
          </cell>
        </row>
        <row r="208">
          <cell r="F208" t="str">
            <v>Jalgaon Chincholi</v>
          </cell>
        </row>
        <row r="209">
          <cell r="F209" t="str">
            <v>JL Nehru Vaya</v>
          </cell>
        </row>
        <row r="210">
          <cell r="F210" t="str">
            <v>JL Nehru Vaya</v>
          </cell>
        </row>
        <row r="211">
          <cell r="F211" t="str">
            <v>JL Nehru Vaya</v>
          </cell>
        </row>
        <row r="212">
          <cell r="F212" t="str">
            <v>JL Nehru Vaya</v>
          </cell>
        </row>
        <row r="213">
          <cell r="F213" t="str">
            <v>JL Nehru Vaya</v>
          </cell>
        </row>
        <row r="214">
          <cell r="F214" t="str">
            <v>JL Nehru Vaya</v>
          </cell>
        </row>
        <row r="215">
          <cell r="F215" t="str">
            <v>JL Nehru Vaya</v>
          </cell>
        </row>
        <row r="216">
          <cell r="F216" t="str">
            <v>JL Nehru Vaya</v>
          </cell>
        </row>
        <row r="217">
          <cell r="F217" t="str">
            <v>JL Nehru Vaya</v>
          </cell>
        </row>
        <row r="218">
          <cell r="F218" t="str">
            <v>JL Nehru Vaya</v>
          </cell>
        </row>
        <row r="219">
          <cell r="F219" t="str">
            <v>JL Nehru Vaya</v>
          </cell>
        </row>
        <row r="220">
          <cell r="F220" t="str">
            <v>JL Nehru Vaya</v>
          </cell>
        </row>
        <row r="221">
          <cell r="F221" t="str">
            <v>JL Nehru Vaya</v>
          </cell>
        </row>
        <row r="222">
          <cell r="F222" t="str">
            <v>JL Nehru Vaya</v>
          </cell>
        </row>
        <row r="223">
          <cell r="F223" t="str">
            <v>JL Nehru Vaya</v>
          </cell>
        </row>
        <row r="224">
          <cell r="F224" t="str">
            <v>JL Nehru Vaya</v>
          </cell>
        </row>
        <row r="225">
          <cell r="F225" t="str">
            <v>JL Nehru Vaya</v>
          </cell>
        </row>
        <row r="226">
          <cell r="F226" t="str">
            <v>JL Nehru Vaya</v>
          </cell>
        </row>
        <row r="227">
          <cell r="F227" t="str">
            <v>JL Nehru Vaya</v>
          </cell>
        </row>
        <row r="228">
          <cell r="F228" t="str">
            <v>JL Nehru Vaya</v>
          </cell>
        </row>
        <row r="229">
          <cell r="F229" t="str">
            <v>JL Nehru Vaya</v>
          </cell>
        </row>
        <row r="230">
          <cell r="F230" t="str">
            <v>JL Nehru Vaya</v>
          </cell>
        </row>
        <row r="231">
          <cell r="F231" t="str">
            <v>JL Nehru Vaya</v>
          </cell>
        </row>
        <row r="232">
          <cell r="F232" t="str">
            <v>JL Nehru Vaya</v>
          </cell>
        </row>
        <row r="233">
          <cell r="F233" t="str">
            <v>JL Nehru Vaya</v>
          </cell>
        </row>
        <row r="234">
          <cell r="F234" t="str">
            <v>JL Nehru Vaya</v>
          </cell>
        </row>
        <row r="235">
          <cell r="F235" t="str">
            <v>JL Nehru Vaya</v>
          </cell>
        </row>
        <row r="236">
          <cell r="F236" t="str">
            <v>JL Nehru Vaya</v>
          </cell>
        </row>
        <row r="237">
          <cell r="F237" t="str">
            <v>JL Nehru Vaya</v>
          </cell>
        </row>
        <row r="238">
          <cell r="F238" t="str">
            <v>JL Nehru Vaya</v>
          </cell>
        </row>
        <row r="239">
          <cell r="F239" t="str">
            <v>Kalyani</v>
          </cell>
        </row>
        <row r="240">
          <cell r="F240" t="str">
            <v>Kalyani</v>
          </cell>
        </row>
        <row r="241">
          <cell r="F241" t="str">
            <v>Kalyani</v>
          </cell>
        </row>
        <row r="242">
          <cell r="F242" t="str">
            <v>Kalyani</v>
          </cell>
        </row>
        <row r="243">
          <cell r="F243" t="str">
            <v>Kalyani</v>
          </cell>
        </row>
        <row r="244">
          <cell r="F244" t="str">
            <v>Kalyani</v>
          </cell>
        </row>
        <row r="245">
          <cell r="F245" t="str">
            <v>Kalyani</v>
          </cell>
        </row>
        <row r="246">
          <cell r="F246" t="str">
            <v>Kalyani</v>
          </cell>
        </row>
        <row r="247">
          <cell r="F247" t="str">
            <v>Kalyani</v>
          </cell>
        </row>
        <row r="248">
          <cell r="F248" t="str">
            <v>Kalyani</v>
          </cell>
        </row>
        <row r="249">
          <cell r="F249" t="str">
            <v>Kalyani</v>
          </cell>
        </row>
        <row r="250">
          <cell r="F250" t="str">
            <v>Kalyani</v>
          </cell>
        </row>
        <row r="251">
          <cell r="F251" t="str">
            <v>Kalyani</v>
          </cell>
        </row>
        <row r="252">
          <cell r="F252" t="str">
            <v>Kalyani</v>
          </cell>
        </row>
        <row r="253">
          <cell r="F253" t="str">
            <v>Kalyani</v>
          </cell>
        </row>
        <row r="254">
          <cell r="F254" t="str">
            <v>Kalyani</v>
          </cell>
        </row>
        <row r="255">
          <cell r="F255" t="str">
            <v>Kamatoon TSPL</v>
          </cell>
        </row>
        <row r="256">
          <cell r="F256" t="str">
            <v>Khurai</v>
          </cell>
        </row>
        <row r="257">
          <cell r="F257" t="str">
            <v>Khurai</v>
          </cell>
        </row>
        <row r="258">
          <cell r="F258" t="str">
            <v>Khurai</v>
          </cell>
        </row>
        <row r="259">
          <cell r="F259" t="str">
            <v>Khurai</v>
          </cell>
        </row>
        <row r="260">
          <cell r="F260" t="str">
            <v>Khurai</v>
          </cell>
        </row>
        <row r="261">
          <cell r="F261" t="str">
            <v>Madurai</v>
          </cell>
        </row>
        <row r="262">
          <cell r="F262" t="str">
            <v>Madurai</v>
          </cell>
        </row>
        <row r="263">
          <cell r="F263" t="str">
            <v>Madurai</v>
          </cell>
        </row>
        <row r="264">
          <cell r="F264" t="str">
            <v>Madurai</v>
          </cell>
        </row>
        <row r="265">
          <cell r="F265" t="str">
            <v>Madurai</v>
          </cell>
        </row>
        <row r="266">
          <cell r="F266" t="str">
            <v>Madurai</v>
          </cell>
        </row>
        <row r="267">
          <cell r="F267" t="str">
            <v>Madurai</v>
          </cell>
        </row>
        <row r="268">
          <cell r="F268" t="str">
            <v>Madurai</v>
          </cell>
        </row>
        <row r="269">
          <cell r="F269" t="str">
            <v>Makroniya</v>
          </cell>
        </row>
        <row r="270">
          <cell r="F270" t="str">
            <v>Makroniya</v>
          </cell>
        </row>
        <row r="271">
          <cell r="F271" t="str">
            <v>Makroniya</v>
          </cell>
        </row>
        <row r="272">
          <cell r="F272" t="str">
            <v>Makroniya</v>
          </cell>
        </row>
        <row r="273">
          <cell r="F273" t="str">
            <v>Makroniya</v>
          </cell>
        </row>
        <row r="274">
          <cell r="F274" t="str">
            <v>Makroniya</v>
          </cell>
        </row>
        <row r="275">
          <cell r="F275" t="str">
            <v>Mandideep TSPL</v>
          </cell>
        </row>
        <row r="276">
          <cell r="F276" t="str">
            <v>Mandideep TSPL</v>
          </cell>
        </row>
        <row r="277">
          <cell r="F277" t="str">
            <v>Mandideep TSPL</v>
          </cell>
        </row>
        <row r="278">
          <cell r="F278" t="str">
            <v>Mapusa</v>
          </cell>
        </row>
        <row r="279">
          <cell r="F279" t="str">
            <v>Margao</v>
          </cell>
        </row>
        <row r="280">
          <cell r="F280" t="str">
            <v>Margao</v>
          </cell>
        </row>
        <row r="281">
          <cell r="F281" t="str">
            <v>Mohanpura TSPL</v>
          </cell>
        </row>
        <row r="282">
          <cell r="F282" t="str">
            <v>Mohanpura TSPL</v>
          </cell>
        </row>
        <row r="283">
          <cell r="F283" t="str">
            <v>Mohanpura TSPL</v>
          </cell>
        </row>
        <row r="284">
          <cell r="F284" t="str">
            <v>Mohanpura TSPL</v>
          </cell>
        </row>
        <row r="285">
          <cell r="F285" t="str">
            <v>Mohanpura TSPL</v>
          </cell>
        </row>
        <row r="286">
          <cell r="F286" t="str">
            <v>Mohanpura TSPL</v>
          </cell>
        </row>
        <row r="287">
          <cell r="F287" t="str">
            <v>Mohanpura TSPL</v>
          </cell>
        </row>
        <row r="288">
          <cell r="F288" t="str">
            <v>Mohanpura TSPL</v>
          </cell>
        </row>
        <row r="289">
          <cell r="F289" t="str">
            <v>Mohanpura TSPL</v>
          </cell>
        </row>
        <row r="290">
          <cell r="F290" t="str">
            <v>Mohanpura TSPL</v>
          </cell>
        </row>
        <row r="291">
          <cell r="F291" t="str">
            <v>Moradabad NOCPL</v>
          </cell>
        </row>
        <row r="292">
          <cell r="F292" t="str">
            <v>Moradabad NOCPL</v>
          </cell>
        </row>
        <row r="293">
          <cell r="F293" t="str">
            <v>Moradabad NOCPL</v>
          </cell>
        </row>
        <row r="294">
          <cell r="F294" t="str">
            <v>Moradabad NOCPL</v>
          </cell>
        </row>
        <row r="295">
          <cell r="F295" t="str">
            <v>Moradabad NOCPL</v>
          </cell>
        </row>
        <row r="296">
          <cell r="F296" t="str">
            <v>Moradabad NOCPL</v>
          </cell>
        </row>
        <row r="297">
          <cell r="F297" t="str">
            <v>Moradabad NOCPL</v>
          </cell>
        </row>
        <row r="298">
          <cell r="F298" t="str">
            <v>Moradabad NOCPL</v>
          </cell>
        </row>
        <row r="299">
          <cell r="F299" t="str">
            <v>Moradabad NOCPL</v>
          </cell>
        </row>
        <row r="300">
          <cell r="F300" t="str">
            <v>Moradabad NOCPL</v>
          </cell>
        </row>
        <row r="301">
          <cell r="F301" t="str">
            <v>Moradabad NOCPL</v>
          </cell>
        </row>
        <row r="302">
          <cell r="F302" t="str">
            <v>Moradabad Sonata</v>
          </cell>
        </row>
        <row r="303">
          <cell r="F303" t="str">
            <v>Moradabad Sonata</v>
          </cell>
        </row>
        <row r="304">
          <cell r="F304" t="str">
            <v>Moradabad Sonata</v>
          </cell>
        </row>
        <row r="305">
          <cell r="F305" t="str">
            <v>Moradabad Sonata</v>
          </cell>
        </row>
        <row r="306">
          <cell r="F306" t="str">
            <v>Moradabad Sonata</v>
          </cell>
        </row>
        <row r="307">
          <cell r="F307" t="str">
            <v>Moradabad Sonata</v>
          </cell>
        </row>
        <row r="308">
          <cell r="F308" t="str">
            <v>Moradabad Sonata</v>
          </cell>
        </row>
        <row r="309">
          <cell r="F309" t="str">
            <v>Moradabad Sonata</v>
          </cell>
        </row>
        <row r="310">
          <cell r="F310" t="str">
            <v>Moradabad Sonata</v>
          </cell>
        </row>
        <row r="311">
          <cell r="F311" t="str">
            <v>Moradabad Sonata</v>
          </cell>
        </row>
        <row r="312">
          <cell r="F312" t="str">
            <v>Moradabad Sonata</v>
          </cell>
        </row>
        <row r="313">
          <cell r="F313" t="str">
            <v>Moradabad Sonata</v>
          </cell>
        </row>
        <row r="314">
          <cell r="F314" t="str">
            <v>Moradabad Sonata</v>
          </cell>
        </row>
        <row r="315">
          <cell r="F315" t="str">
            <v>Moradabad Sonata</v>
          </cell>
        </row>
        <row r="316">
          <cell r="F316" t="str">
            <v>Moradabad Sonata</v>
          </cell>
        </row>
        <row r="317">
          <cell r="F317" t="str">
            <v>Moradabad Sonata</v>
          </cell>
        </row>
        <row r="318">
          <cell r="F318" t="str">
            <v>Moradabad Sonata</v>
          </cell>
        </row>
        <row r="319">
          <cell r="F319" t="str">
            <v>Moradabad Sonata</v>
          </cell>
        </row>
        <row r="320">
          <cell r="F320" t="str">
            <v>Moradabad Sonata</v>
          </cell>
        </row>
        <row r="321">
          <cell r="F321" t="str">
            <v>Moradabad Sonata</v>
          </cell>
        </row>
        <row r="322">
          <cell r="F322" t="str">
            <v>Moradabad Sonata</v>
          </cell>
        </row>
        <row r="323">
          <cell r="F323" t="str">
            <v>Moradabad Sonata</v>
          </cell>
        </row>
        <row r="324">
          <cell r="F324" t="str">
            <v>Moradabad Sonata</v>
          </cell>
        </row>
        <row r="325">
          <cell r="F325" t="str">
            <v>Moradabad Sonata</v>
          </cell>
        </row>
        <row r="326">
          <cell r="F326" t="str">
            <v>Moradabad Sonata</v>
          </cell>
        </row>
        <row r="327">
          <cell r="F327" t="str">
            <v>Moradabad Sonata</v>
          </cell>
        </row>
        <row r="328">
          <cell r="F328" t="str">
            <v>Moradabad Sonata</v>
          </cell>
        </row>
        <row r="329">
          <cell r="F329" t="str">
            <v>Moradabad Sonata</v>
          </cell>
        </row>
        <row r="330">
          <cell r="F330" t="str">
            <v>Moradabad Sonata</v>
          </cell>
        </row>
        <row r="331">
          <cell r="F331" t="str">
            <v>Moradabad Sonata</v>
          </cell>
        </row>
        <row r="332">
          <cell r="F332" t="str">
            <v>Moradabad Sonata</v>
          </cell>
        </row>
        <row r="333">
          <cell r="F333" t="str">
            <v>Moradabad Sonata</v>
          </cell>
        </row>
        <row r="334">
          <cell r="F334" t="str">
            <v>Moradabad Sonata</v>
          </cell>
        </row>
        <row r="335">
          <cell r="F335" t="str">
            <v>Moradabad Sonata</v>
          </cell>
        </row>
        <row r="336">
          <cell r="F336" t="str">
            <v>Moradabad Sonata</v>
          </cell>
        </row>
        <row r="337">
          <cell r="F337" t="str">
            <v>Moradabad Sonata</v>
          </cell>
        </row>
        <row r="338">
          <cell r="F338" t="str">
            <v>Moradabad Sonata</v>
          </cell>
        </row>
        <row r="339">
          <cell r="F339" t="str">
            <v>Moradabad Sonata</v>
          </cell>
        </row>
        <row r="340">
          <cell r="F340" t="str">
            <v>Moradabad Sonata</v>
          </cell>
        </row>
        <row r="341">
          <cell r="F341" t="str">
            <v>Moradabad Sonata</v>
          </cell>
        </row>
        <row r="342">
          <cell r="F342" t="str">
            <v>Moradabad Sonata</v>
          </cell>
        </row>
        <row r="343">
          <cell r="F343" t="str">
            <v>Moradabad Sonata</v>
          </cell>
        </row>
        <row r="344">
          <cell r="F344" t="str">
            <v>Moradabad Sonata</v>
          </cell>
        </row>
        <row r="345">
          <cell r="F345" t="str">
            <v>Nagpur</v>
          </cell>
        </row>
        <row r="346">
          <cell r="F346" t="str">
            <v>Nagpur Ramdaspeth</v>
          </cell>
        </row>
        <row r="347">
          <cell r="F347" t="str">
            <v>Nagpur Ramdaspeth</v>
          </cell>
        </row>
        <row r="348">
          <cell r="F348" t="str">
            <v>Nagpur Ramdaspeth</v>
          </cell>
        </row>
        <row r="349">
          <cell r="F349" t="str">
            <v>Nagpur Ramdaspeth</v>
          </cell>
        </row>
        <row r="350">
          <cell r="F350" t="str">
            <v>Nagpur Ramdaspeth</v>
          </cell>
        </row>
        <row r="351">
          <cell r="F351" t="str">
            <v>Nagpur Ramdaspeth</v>
          </cell>
        </row>
        <row r="352">
          <cell r="F352" t="str">
            <v>Nagpur Ramdaspeth</v>
          </cell>
        </row>
        <row r="353">
          <cell r="F353" t="str">
            <v>Nagpur Ramdaspeth</v>
          </cell>
        </row>
        <row r="354">
          <cell r="F354" t="str">
            <v>Nagpur Ramdaspeth</v>
          </cell>
        </row>
        <row r="355">
          <cell r="F355" t="str">
            <v>Nagpur Ramdaspeth</v>
          </cell>
        </row>
        <row r="356">
          <cell r="F356" t="str">
            <v>Nagpur Ramdaspeth</v>
          </cell>
        </row>
        <row r="357">
          <cell r="F357" t="str">
            <v>Nagpur Ramdaspeth</v>
          </cell>
        </row>
        <row r="358">
          <cell r="F358" t="str">
            <v>Nagpur Ramdaspeth</v>
          </cell>
        </row>
        <row r="359">
          <cell r="F359" t="str">
            <v>Nagpur Ramdaspeth</v>
          </cell>
        </row>
        <row r="360">
          <cell r="F360" t="str">
            <v>Nagpur Ramdaspeth</v>
          </cell>
        </row>
        <row r="361">
          <cell r="F361" t="str">
            <v>Nagpur Ramdaspeth</v>
          </cell>
        </row>
        <row r="362">
          <cell r="F362" t="str">
            <v>Nagpur Ramdaspeth</v>
          </cell>
        </row>
        <row r="363">
          <cell r="F363" t="str">
            <v>Nellikuppam</v>
          </cell>
        </row>
        <row r="364">
          <cell r="F364" t="str">
            <v>Nellikuppam</v>
          </cell>
        </row>
        <row r="365">
          <cell r="F365" t="str">
            <v>Nellikuppam</v>
          </cell>
        </row>
        <row r="366">
          <cell r="F366" t="str">
            <v>Nellikuppam</v>
          </cell>
        </row>
        <row r="367">
          <cell r="F367" t="str">
            <v>Nellikuppam</v>
          </cell>
        </row>
        <row r="368">
          <cell r="F368" t="str">
            <v>Nellikuppam</v>
          </cell>
        </row>
        <row r="369">
          <cell r="F369" t="str">
            <v>Nellikuppam</v>
          </cell>
        </row>
        <row r="370">
          <cell r="F370" t="str">
            <v>Nellikuppam</v>
          </cell>
        </row>
        <row r="371">
          <cell r="F371" t="str">
            <v>Nellikuppam</v>
          </cell>
        </row>
        <row r="372">
          <cell r="F372" t="str">
            <v>Nellikuppam</v>
          </cell>
        </row>
        <row r="373">
          <cell r="F373" t="str">
            <v>Nellikuppam</v>
          </cell>
        </row>
        <row r="374">
          <cell r="F374" t="str">
            <v>Nellikuppam</v>
          </cell>
        </row>
        <row r="375">
          <cell r="F375" t="str">
            <v>Nellikuppam</v>
          </cell>
        </row>
        <row r="376">
          <cell r="F376" t="str">
            <v>Nellikuppam</v>
          </cell>
        </row>
        <row r="377">
          <cell r="F377" t="str">
            <v>Nellikuppam</v>
          </cell>
        </row>
        <row r="378">
          <cell r="F378" t="str">
            <v>Nellikuppam</v>
          </cell>
        </row>
        <row r="379">
          <cell r="F379" t="str">
            <v>Nellikuppam</v>
          </cell>
        </row>
        <row r="380">
          <cell r="F380" t="str">
            <v>Nellikuppam</v>
          </cell>
        </row>
        <row r="381">
          <cell r="F381" t="str">
            <v>Nellikuppam</v>
          </cell>
        </row>
        <row r="382">
          <cell r="F382" t="str">
            <v>Nellikuppam</v>
          </cell>
        </row>
        <row r="383">
          <cell r="F383" t="str">
            <v>Nellikuppam</v>
          </cell>
        </row>
        <row r="384">
          <cell r="F384" t="str">
            <v>Nellikuppam</v>
          </cell>
        </row>
        <row r="385">
          <cell r="F385" t="str">
            <v>Nellikuppam</v>
          </cell>
        </row>
        <row r="386">
          <cell r="F386" t="str">
            <v>Nellikuppam</v>
          </cell>
        </row>
        <row r="387">
          <cell r="F387" t="str">
            <v>Nellikuppam</v>
          </cell>
        </row>
        <row r="388">
          <cell r="F388" t="str">
            <v>Nellikuppam</v>
          </cell>
        </row>
        <row r="389">
          <cell r="F389" t="str">
            <v>Netravali</v>
          </cell>
        </row>
        <row r="390">
          <cell r="F390" t="str">
            <v>Noida NOCPL</v>
          </cell>
        </row>
        <row r="391">
          <cell r="F391" t="str">
            <v>Noida NOCPL</v>
          </cell>
        </row>
        <row r="392">
          <cell r="F392" t="str">
            <v>Noida NOCPL</v>
          </cell>
        </row>
        <row r="393">
          <cell r="F393" t="str">
            <v>Noida NOCPL</v>
          </cell>
        </row>
        <row r="394">
          <cell r="F394" t="str">
            <v>Noida NOCPL</v>
          </cell>
        </row>
        <row r="395">
          <cell r="F395" t="str">
            <v>Noida Sub K</v>
          </cell>
        </row>
        <row r="396">
          <cell r="F396" t="str">
            <v>Noida Sub K</v>
          </cell>
        </row>
        <row r="397">
          <cell r="F397" t="str">
            <v>Noida Sub K</v>
          </cell>
        </row>
        <row r="398">
          <cell r="F398" t="str">
            <v>Noida Sub K</v>
          </cell>
        </row>
        <row r="399">
          <cell r="F399" t="str">
            <v>Noida Sub K</v>
          </cell>
        </row>
        <row r="400">
          <cell r="F400" t="str">
            <v>Noida Sub K</v>
          </cell>
        </row>
        <row r="401">
          <cell r="F401" t="str">
            <v>Noida Sub K</v>
          </cell>
        </row>
        <row r="402">
          <cell r="F402" t="str">
            <v>Noida Sub K</v>
          </cell>
        </row>
        <row r="403">
          <cell r="F403" t="str">
            <v>Noida Sub K</v>
          </cell>
        </row>
        <row r="404">
          <cell r="F404" t="str">
            <v>Noida Sub K</v>
          </cell>
        </row>
        <row r="405">
          <cell r="F405" t="str">
            <v>Noida Sub K</v>
          </cell>
        </row>
        <row r="406">
          <cell r="F406" t="str">
            <v>Noida Sub K</v>
          </cell>
        </row>
        <row r="407">
          <cell r="F407" t="str">
            <v>Noida Sub K</v>
          </cell>
        </row>
        <row r="408">
          <cell r="F408" t="str">
            <v>Noida Sub K</v>
          </cell>
        </row>
        <row r="409">
          <cell r="F409" t="str">
            <v>Noida Sub K</v>
          </cell>
        </row>
        <row r="410">
          <cell r="F410" t="str">
            <v>Noida Sub K</v>
          </cell>
        </row>
        <row r="411">
          <cell r="F411" t="str">
            <v>Noida Sub K</v>
          </cell>
        </row>
        <row r="412">
          <cell r="F412" t="str">
            <v>Noida Sub K</v>
          </cell>
        </row>
        <row r="413">
          <cell r="F413" t="str">
            <v>Noida Sub K</v>
          </cell>
        </row>
        <row r="414">
          <cell r="F414" t="str">
            <v>Noida Sub K</v>
          </cell>
        </row>
        <row r="415">
          <cell r="F415" t="str">
            <v>Noida Sub K</v>
          </cell>
        </row>
        <row r="416">
          <cell r="F416" t="str">
            <v>Noida Sub K</v>
          </cell>
        </row>
        <row r="417">
          <cell r="F417" t="str">
            <v>Noida Sub K</v>
          </cell>
        </row>
        <row r="418">
          <cell r="F418" t="str">
            <v>Noida Sub K</v>
          </cell>
        </row>
        <row r="419">
          <cell r="F419" t="str">
            <v>Pipariya TSPL</v>
          </cell>
        </row>
        <row r="420">
          <cell r="F420" t="str">
            <v>Pipariya TSPL</v>
          </cell>
        </row>
        <row r="421">
          <cell r="F421" t="str">
            <v>Pipariya TSPL</v>
          </cell>
        </row>
        <row r="422">
          <cell r="F422" t="str">
            <v>Pipariya TSPL</v>
          </cell>
        </row>
        <row r="423">
          <cell r="F423" t="str">
            <v>Pipariya TSPL</v>
          </cell>
        </row>
        <row r="424">
          <cell r="F424" t="str">
            <v>Pipariya TSPL</v>
          </cell>
        </row>
        <row r="425">
          <cell r="F425" t="str">
            <v>Pipariya TSPL</v>
          </cell>
        </row>
        <row r="426">
          <cell r="F426" t="str">
            <v>Ponda</v>
          </cell>
        </row>
        <row r="427">
          <cell r="F427" t="str">
            <v>Pune Camp</v>
          </cell>
        </row>
        <row r="428">
          <cell r="F428" t="str">
            <v>Pune Sub K</v>
          </cell>
        </row>
        <row r="429">
          <cell r="F429" t="str">
            <v>Raipur</v>
          </cell>
        </row>
        <row r="430">
          <cell r="F430" t="str">
            <v>Raipur</v>
          </cell>
        </row>
        <row r="431">
          <cell r="F431" t="str">
            <v>Raipur</v>
          </cell>
        </row>
        <row r="432">
          <cell r="F432" t="str">
            <v>Raipur</v>
          </cell>
        </row>
        <row r="433">
          <cell r="F433" t="str">
            <v>Raipur</v>
          </cell>
        </row>
        <row r="434">
          <cell r="F434" t="str">
            <v>Raipur</v>
          </cell>
        </row>
        <row r="435">
          <cell r="F435" t="str">
            <v>Raipur</v>
          </cell>
        </row>
        <row r="436">
          <cell r="F436" t="str">
            <v>Raipur</v>
          </cell>
        </row>
        <row r="437">
          <cell r="F437" t="str">
            <v>Raipur</v>
          </cell>
        </row>
        <row r="438">
          <cell r="F438" t="str">
            <v>Raipur</v>
          </cell>
        </row>
        <row r="439">
          <cell r="F439" t="str">
            <v>Raipur</v>
          </cell>
        </row>
        <row r="440">
          <cell r="F440" t="str">
            <v>Raipur</v>
          </cell>
        </row>
        <row r="441">
          <cell r="F441" t="str">
            <v>Raipur</v>
          </cell>
        </row>
        <row r="442">
          <cell r="F442" t="str">
            <v>Raipur</v>
          </cell>
        </row>
        <row r="443">
          <cell r="F443" t="str">
            <v>Raipur</v>
          </cell>
        </row>
        <row r="444">
          <cell r="F444" t="str">
            <v>Raipur</v>
          </cell>
        </row>
        <row r="445">
          <cell r="F445" t="str">
            <v>Raipur</v>
          </cell>
        </row>
        <row r="446">
          <cell r="F446" t="str">
            <v>Raipur</v>
          </cell>
        </row>
        <row r="447">
          <cell r="F447" t="str">
            <v>Raipur</v>
          </cell>
        </row>
        <row r="448">
          <cell r="F448" t="str">
            <v>Raipur</v>
          </cell>
        </row>
        <row r="449">
          <cell r="F449" t="str">
            <v>Raipur</v>
          </cell>
        </row>
        <row r="450">
          <cell r="F450" t="str">
            <v>Raipur</v>
          </cell>
        </row>
        <row r="451">
          <cell r="F451" t="str">
            <v>Raipur</v>
          </cell>
        </row>
        <row r="452">
          <cell r="F452" t="str">
            <v>Raipur</v>
          </cell>
        </row>
        <row r="453">
          <cell r="F453" t="str">
            <v>Ramanagara</v>
          </cell>
        </row>
        <row r="454">
          <cell r="F454" t="str">
            <v>Ramanagara</v>
          </cell>
        </row>
        <row r="455">
          <cell r="F455" t="str">
            <v>Ramanagara</v>
          </cell>
        </row>
        <row r="456">
          <cell r="F456" t="str">
            <v>Ramanagara</v>
          </cell>
        </row>
        <row r="457">
          <cell r="F457" t="str">
            <v>Ramanagara</v>
          </cell>
        </row>
        <row r="458">
          <cell r="F458" t="str">
            <v>Ramanagara</v>
          </cell>
        </row>
        <row r="459">
          <cell r="F459" t="str">
            <v>Ramanagara</v>
          </cell>
        </row>
        <row r="460">
          <cell r="F460" t="str">
            <v>Ramanagara</v>
          </cell>
        </row>
        <row r="461">
          <cell r="F461" t="str">
            <v>Ramanagara</v>
          </cell>
        </row>
        <row r="462">
          <cell r="F462" t="str">
            <v>Ramanagara</v>
          </cell>
        </row>
        <row r="463">
          <cell r="F463" t="str">
            <v>Ramanagara</v>
          </cell>
        </row>
        <row r="464">
          <cell r="F464" t="str">
            <v>Ramanagara</v>
          </cell>
        </row>
        <row r="465">
          <cell r="F465" t="str">
            <v>Ramanagara</v>
          </cell>
        </row>
        <row r="466">
          <cell r="F466" t="str">
            <v>Ramanagara</v>
          </cell>
        </row>
        <row r="467">
          <cell r="F467" t="str">
            <v>Ramanagara</v>
          </cell>
        </row>
        <row r="468">
          <cell r="F468" t="str">
            <v>Ramanagara</v>
          </cell>
        </row>
        <row r="469">
          <cell r="F469" t="str">
            <v>Ramanagara</v>
          </cell>
        </row>
        <row r="470">
          <cell r="F470" t="str">
            <v>Ramanagara</v>
          </cell>
        </row>
        <row r="471">
          <cell r="F471" t="str">
            <v>Ramanagara</v>
          </cell>
        </row>
        <row r="472">
          <cell r="F472" t="str">
            <v>Ramanagara</v>
          </cell>
        </row>
        <row r="473">
          <cell r="F473" t="str">
            <v>Ramanagara</v>
          </cell>
        </row>
        <row r="474">
          <cell r="F474" t="str">
            <v>Ramanagara</v>
          </cell>
        </row>
        <row r="475">
          <cell r="F475" t="str">
            <v>Ramanagara</v>
          </cell>
        </row>
        <row r="476">
          <cell r="F476" t="str">
            <v>Ramanagara</v>
          </cell>
        </row>
        <row r="477">
          <cell r="F477" t="str">
            <v>Ramanagara</v>
          </cell>
        </row>
        <row r="478">
          <cell r="F478" t="str">
            <v>Rasakapalayam NOCPL</v>
          </cell>
        </row>
        <row r="479">
          <cell r="F479" t="str">
            <v>Rasakapalayam NOCPL</v>
          </cell>
        </row>
        <row r="480">
          <cell r="F480" t="str">
            <v>Rasakapalayam NOCPL</v>
          </cell>
        </row>
        <row r="481">
          <cell r="F481" t="str">
            <v>Rasakapalayam NOCPL</v>
          </cell>
        </row>
        <row r="482">
          <cell r="F482" t="str">
            <v>Rasakapalayam NOCPL</v>
          </cell>
        </row>
        <row r="483">
          <cell r="F483" t="str">
            <v>Rasakapalayam NOCPL</v>
          </cell>
        </row>
        <row r="484">
          <cell r="F484" t="str">
            <v>Rasakapalayam NOCPL</v>
          </cell>
        </row>
        <row r="485">
          <cell r="F485" t="str">
            <v>Rasakapalayam NOCPL</v>
          </cell>
        </row>
        <row r="486">
          <cell r="F486" t="str">
            <v>Rasakapalayam NOCPL</v>
          </cell>
        </row>
        <row r="487">
          <cell r="F487" t="str">
            <v>Rasakapalayam NOCPL</v>
          </cell>
        </row>
        <row r="488">
          <cell r="F488" t="str">
            <v>Rasakapalayam NOCPL</v>
          </cell>
        </row>
        <row r="489">
          <cell r="F489" t="str">
            <v>Rasakapalayam NOCPL</v>
          </cell>
        </row>
        <row r="490">
          <cell r="F490" t="str">
            <v>Rasakapalayam NOCPL</v>
          </cell>
        </row>
        <row r="491">
          <cell r="F491" t="str">
            <v>Rasakapalayam NOCPL</v>
          </cell>
        </row>
        <row r="492">
          <cell r="F492" t="str">
            <v>Rasakapalayam NOCPL</v>
          </cell>
        </row>
        <row r="493">
          <cell r="F493" t="str">
            <v>Rasakapalayam NOCPL</v>
          </cell>
        </row>
        <row r="494">
          <cell r="F494" t="str">
            <v>Rasakapalayam NOCPL</v>
          </cell>
        </row>
        <row r="495">
          <cell r="F495" t="str">
            <v>Rasakapalayam NOCPL</v>
          </cell>
        </row>
        <row r="496">
          <cell r="F496" t="str">
            <v>Rasakapalayam NOCPL</v>
          </cell>
        </row>
        <row r="497">
          <cell r="F497" t="str">
            <v>Rasakapalayam NOCPL</v>
          </cell>
        </row>
        <row r="498">
          <cell r="F498" t="str">
            <v>Rasakapalayam NOCPL</v>
          </cell>
        </row>
        <row r="499">
          <cell r="F499" t="str">
            <v>Rasakapalayam Saggraha</v>
          </cell>
        </row>
        <row r="500">
          <cell r="F500" t="str">
            <v>Rasakapalayam Saggraha</v>
          </cell>
        </row>
        <row r="501">
          <cell r="F501" t="str">
            <v>Rasakapalayam Saggraha</v>
          </cell>
        </row>
        <row r="502">
          <cell r="F502" t="str">
            <v>Rasakapalayam Saggraha</v>
          </cell>
        </row>
        <row r="503">
          <cell r="F503" t="str">
            <v>Rasakapalayam Saggraha</v>
          </cell>
        </row>
        <row r="504">
          <cell r="F504" t="str">
            <v>Rasakapalayam Saggraha</v>
          </cell>
        </row>
        <row r="505">
          <cell r="F505" t="str">
            <v>SADAIYAMPATTU</v>
          </cell>
        </row>
        <row r="506">
          <cell r="F506" t="str">
            <v>SADAIYAMPATTU</v>
          </cell>
        </row>
        <row r="507">
          <cell r="F507" t="str">
            <v>Salem</v>
          </cell>
        </row>
        <row r="508">
          <cell r="F508" t="str">
            <v>Salem</v>
          </cell>
        </row>
        <row r="509">
          <cell r="F509" t="str">
            <v>Salem</v>
          </cell>
        </row>
        <row r="510">
          <cell r="F510" t="str">
            <v>Salem</v>
          </cell>
        </row>
        <row r="511">
          <cell r="F511" t="str">
            <v>Salem</v>
          </cell>
        </row>
        <row r="512">
          <cell r="F512" t="str">
            <v>Salem</v>
          </cell>
        </row>
        <row r="513">
          <cell r="F513" t="str">
            <v>Salem</v>
          </cell>
        </row>
        <row r="514">
          <cell r="F514" t="str">
            <v>Salem</v>
          </cell>
        </row>
        <row r="515">
          <cell r="F515" t="str">
            <v>Salem</v>
          </cell>
        </row>
        <row r="516">
          <cell r="F516" t="str">
            <v>Salem</v>
          </cell>
        </row>
        <row r="517">
          <cell r="F517" t="str">
            <v>Salem</v>
          </cell>
        </row>
        <row r="518">
          <cell r="F518" t="str">
            <v>Salem</v>
          </cell>
        </row>
        <row r="519">
          <cell r="F519" t="str">
            <v>Salem</v>
          </cell>
        </row>
        <row r="520">
          <cell r="F520" t="str">
            <v>Salem</v>
          </cell>
        </row>
        <row r="521">
          <cell r="F521" t="str">
            <v>Salem</v>
          </cell>
        </row>
        <row r="522">
          <cell r="F522" t="str">
            <v>Salem</v>
          </cell>
        </row>
        <row r="523">
          <cell r="F523" t="str">
            <v>Seoni Malva</v>
          </cell>
        </row>
        <row r="524">
          <cell r="F524" t="str">
            <v>Seoni Malva</v>
          </cell>
        </row>
        <row r="525">
          <cell r="F525" t="str">
            <v>Shirdi</v>
          </cell>
        </row>
        <row r="526">
          <cell r="F526" t="str">
            <v>Shirdi</v>
          </cell>
        </row>
        <row r="527">
          <cell r="F527" t="str">
            <v>Shirdi</v>
          </cell>
        </row>
        <row r="528">
          <cell r="F528" t="str">
            <v>Shirdi</v>
          </cell>
        </row>
        <row r="529">
          <cell r="F529" t="str">
            <v>Shirgaon</v>
          </cell>
        </row>
        <row r="530">
          <cell r="F530" t="str">
            <v>Swargate Sub K</v>
          </cell>
        </row>
        <row r="531">
          <cell r="F531" t="str">
            <v>Thanjavur</v>
          </cell>
        </row>
        <row r="532">
          <cell r="F532" t="str">
            <v>Thanjavur</v>
          </cell>
        </row>
        <row r="533">
          <cell r="F533" t="str">
            <v>Thanjavur</v>
          </cell>
        </row>
        <row r="534">
          <cell r="F534" t="str">
            <v>Thanjavur</v>
          </cell>
        </row>
        <row r="535">
          <cell r="F535" t="str">
            <v>Thanjavur</v>
          </cell>
        </row>
        <row r="536">
          <cell r="F536" t="str">
            <v>Thanjavur</v>
          </cell>
        </row>
        <row r="537">
          <cell r="F537" t="str">
            <v>Thanjavur</v>
          </cell>
        </row>
        <row r="538">
          <cell r="F538" t="str">
            <v>Thanjavur</v>
          </cell>
        </row>
        <row r="539">
          <cell r="F539" t="str">
            <v>Thanjavur</v>
          </cell>
        </row>
        <row r="540">
          <cell r="F540" t="str">
            <v>Thanjavur</v>
          </cell>
        </row>
        <row r="541">
          <cell r="F541" t="str">
            <v>Thanjavur</v>
          </cell>
        </row>
        <row r="542">
          <cell r="F542" t="str">
            <v>Thanjavur</v>
          </cell>
        </row>
        <row r="543">
          <cell r="F543" t="str">
            <v>Thanjavur</v>
          </cell>
        </row>
        <row r="544">
          <cell r="F544" t="str">
            <v>Thanjavur</v>
          </cell>
        </row>
        <row r="545">
          <cell r="F545" t="str">
            <v>Thanjavur</v>
          </cell>
        </row>
        <row r="546">
          <cell r="F546" t="str">
            <v>Thanjavur</v>
          </cell>
        </row>
        <row r="547">
          <cell r="F547" t="str">
            <v>Thanjavur</v>
          </cell>
        </row>
        <row r="548">
          <cell r="F548" t="str">
            <v>Thanjavur</v>
          </cell>
        </row>
        <row r="549">
          <cell r="F549" t="str">
            <v>Thanjavur</v>
          </cell>
        </row>
        <row r="550">
          <cell r="F550" t="str">
            <v>Thaper House</v>
          </cell>
        </row>
        <row r="551">
          <cell r="F551" t="str">
            <v>Thaper House</v>
          </cell>
        </row>
        <row r="552">
          <cell r="F552" t="str">
            <v>Thaper House</v>
          </cell>
        </row>
        <row r="553">
          <cell r="F553" t="str">
            <v>Thaper House</v>
          </cell>
        </row>
        <row r="554">
          <cell r="F554" t="str">
            <v>Thaper House</v>
          </cell>
        </row>
        <row r="555">
          <cell r="F555" t="str">
            <v>Thaper House</v>
          </cell>
        </row>
        <row r="556">
          <cell r="F556" t="str">
            <v>Thaper House</v>
          </cell>
        </row>
        <row r="557">
          <cell r="F557" t="str">
            <v>Thaper House</v>
          </cell>
        </row>
        <row r="558">
          <cell r="F558" t="str">
            <v>Thaper House</v>
          </cell>
        </row>
        <row r="559">
          <cell r="F559" t="str">
            <v>Thaper House</v>
          </cell>
        </row>
        <row r="560">
          <cell r="F560" t="str">
            <v>Thaper House</v>
          </cell>
        </row>
        <row r="561">
          <cell r="F561" t="str">
            <v>Thaper House</v>
          </cell>
        </row>
        <row r="562">
          <cell r="F562" t="str">
            <v>Thaper House</v>
          </cell>
        </row>
        <row r="563">
          <cell r="F563" t="str">
            <v>Thaper House</v>
          </cell>
        </row>
        <row r="564">
          <cell r="F564" t="str">
            <v>Thaper House</v>
          </cell>
        </row>
        <row r="565">
          <cell r="F565" t="str">
            <v>Thaper House</v>
          </cell>
        </row>
        <row r="566">
          <cell r="F566" t="str">
            <v>Thaper House</v>
          </cell>
        </row>
        <row r="567">
          <cell r="F567" t="str">
            <v>Thaper House</v>
          </cell>
        </row>
        <row r="568">
          <cell r="F568" t="str">
            <v>Thaper House</v>
          </cell>
        </row>
        <row r="569">
          <cell r="F569" t="str">
            <v>Thaper House</v>
          </cell>
        </row>
        <row r="570">
          <cell r="F570" t="str">
            <v>Thaper House</v>
          </cell>
        </row>
        <row r="571">
          <cell r="F571" t="str">
            <v>Thaper House</v>
          </cell>
        </row>
        <row r="572">
          <cell r="F572" t="str">
            <v>Thaper House</v>
          </cell>
        </row>
        <row r="573">
          <cell r="F573" t="str">
            <v>Thaper House</v>
          </cell>
        </row>
        <row r="574">
          <cell r="F574" t="str">
            <v>Thaper House</v>
          </cell>
        </row>
        <row r="575">
          <cell r="F575" t="str">
            <v>Thaper House</v>
          </cell>
        </row>
        <row r="576">
          <cell r="F576" t="str">
            <v>Thaper House</v>
          </cell>
        </row>
        <row r="577">
          <cell r="F577" t="str">
            <v>Thaper House</v>
          </cell>
        </row>
        <row r="578">
          <cell r="F578" t="str">
            <v>Thaper House</v>
          </cell>
        </row>
        <row r="579">
          <cell r="F579" t="str">
            <v>Thaper House</v>
          </cell>
        </row>
        <row r="580">
          <cell r="F580" t="str">
            <v>Thaper House</v>
          </cell>
        </row>
        <row r="581">
          <cell r="F581" t="str">
            <v>Thaper House</v>
          </cell>
        </row>
        <row r="582">
          <cell r="F582" t="str">
            <v>Thaper House</v>
          </cell>
        </row>
        <row r="583">
          <cell r="F583" t="str">
            <v>Thaper House</v>
          </cell>
        </row>
        <row r="584">
          <cell r="F584" t="str">
            <v>Thaper House</v>
          </cell>
        </row>
        <row r="585">
          <cell r="F585" t="str">
            <v>Thaper House</v>
          </cell>
        </row>
        <row r="586">
          <cell r="F586" t="str">
            <v>Thaper House</v>
          </cell>
        </row>
        <row r="587">
          <cell r="F587" t="str">
            <v>Thaper House</v>
          </cell>
        </row>
        <row r="588">
          <cell r="F588" t="str">
            <v>Thaper House</v>
          </cell>
        </row>
        <row r="589">
          <cell r="F589" t="str">
            <v>Thaper House</v>
          </cell>
        </row>
        <row r="590">
          <cell r="F590" t="str">
            <v>Thaper House</v>
          </cell>
        </row>
        <row r="591">
          <cell r="F591" t="str">
            <v>Thaper House</v>
          </cell>
        </row>
        <row r="592">
          <cell r="F592" t="str">
            <v>Thaper House</v>
          </cell>
        </row>
        <row r="593">
          <cell r="F593" t="str">
            <v>Thaper House</v>
          </cell>
        </row>
        <row r="594">
          <cell r="F594" t="str">
            <v>Thaper House</v>
          </cell>
        </row>
        <row r="595">
          <cell r="F595" t="str">
            <v>Thaper House</v>
          </cell>
        </row>
        <row r="596">
          <cell r="F596" t="str">
            <v>Thaper House</v>
          </cell>
        </row>
        <row r="597">
          <cell r="F597" t="str">
            <v>Thaper House</v>
          </cell>
        </row>
        <row r="598">
          <cell r="F598" t="str">
            <v>Thaper House</v>
          </cell>
        </row>
        <row r="599">
          <cell r="F599" t="str">
            <v>Thaper House</v>
          </cell>
        </row>
        <row r="600">
          <cell r="F600" t="str">
            <v>Thaper House</v>
          </cell>
        </row>
        <row r="601">
          <cell r="F601" t="str">
            <v>Thaper House</v>
          </cell>
        </row>
        <row r="602">
          <cell r="F602" t="str">
            <v>Thaper House</v>
          </cell>
        </row>
        <row r="603">
          <cell r="F603" t="str">
            <v>Thaper House</v>
          </cell>
        </row>
        <row r="604">
          <cell r="F604" t="str">
            <v>Thaper House</v>
          </cell>
        </row>
        <row r="605">
          <cell r="F605" t="str">
            <v>Thaper House</v>
          </cell>
        </row>
        <row r="606">
          <cell r="F606" t="str">
            <v>Thaper House</v>
          </cell>
        </row>
        <row r="607">
          <cell r="F607" t="str">
            <v>Thaper House</v>
          </cell>
        </row>
        <row r="608">
          <cell r="F608" t="str">
            <v>Thaper House</v>
          </cell>
        </row>
        <row r="609">
          <cell r="F609" t="str">
            <v>Thaper House</v>
          </cell>
        </row>
        <row r="610">
          <cell r="F610" t="str">
            <v>Thaper House</v>
          </cell>
        </row>
        <row r="611">
          <cell r="F611" t="str">
            <v>Trichy</v>
          </cell>
        </row>
        <row r="612">
          <cell r="F612" t="str">
            <v>Trichy</v>
          </cell>
        </row>
        <row r="613">
          <cell r="F613" t="str">
            <v>Trichy</v>
          </cell>
        </row>
        <row r="614">
          <cell r="F614" t="str">
            <v>Trichy</v>
          </cell>
        </row>
        <row r="615">
          <cell r="F615" t="str">
            <v>Trichy</v>
          </cell>
        </row>
        <row r="616">
          <cell r="F616" t="str">
            <v>Trichy</v>
          </cell>
        </row>
        <row r="617">
          <cell r="F617" t="str">
            <v>Trichy</v>
          </cell>
        </row>
        <row r="618">
          <cell r="F618" t="str">
            <v>Trichy</v>
          </cell>
        </row>
        <row r="619">
          <cell r="F619" t="str">
            <v>Trichy</v>
          </cell>
        </row>
        <row r="620">
          <cell r="F620" t="str">
            <v>Trichy</v>
          </cell>
        </row>
        <row r="621">
          <cell r="F621" t="str">
            <v>Trichy</v>
          </cell>
        </row>
        <row r="622">
          <cell r="F622" t="str">
            <v>Trichy</v>
          </cell>
        </row>
        <row r="623">
          <cell r="F623" t="str">
            <v>Visakhapatnam</v>
          </cell>
        </row>
        <row r="624">
          <cell r="F624" t="str">
            <v>Visakhapatnam</v>
          </cell>
        </row>
        <row r="625">
          <cell r="F625" t="str">
            <v>Visakhapatnam</v>
          </cell>
        </row>
        <row r="626">
          <cell r="F626" t="str">
            <v>Visakhapatnam</v>
          </cell>
        </row>
        <row r="627">
          <cell r="F627" t="str">
            <v>Visakhapatnam</v>
          </cell>
        </row>
        <row r="628">
          <cell r="F628" t="str">
            <v>Visakhapatnam</v>
          </cell>
        </row>
        <row r="629">
          <cell r="F629" t="str">
            <v>Visakhapatnam</v>
          </cell>
        </row>
        <row r="630">
          <cell r="F630" t="str">
            <v>Visakhapatnam</v>
          </cell>
        </row>
        <row r="631">
          <cell r="F631" t="str">
            <v>Visakhapatnam</v>
          </cell>
        </row>
        <row r="632">
          <cell r="F632" t="str">
            <v>Visakhapatnam</v>
          </cell>
        </row>
        <row r="633">
          <cell r="F633" t="str">
            <v>Visakhapatnam</v>
          </cell>
        </row>
        <row r="634">
          <cell r="F634" t="str">
            <v>Visakhapatnam</v>
          </cell>
        </row>
        <row r="635">
          <cell r="F635" t="str">
            <v>Visakhapatnam</v>
          </cell>
        </row>
        <row r="636">
          <cell r="F636" t="str">
            <v>Visakhapatnam</v>
          </cell>
        </row>
        <row r="637">
          <cell r="F637" t="str">
            <v>Visakhapatnam</v>
          </cell>
        </row>
        <row r="638">
          <cell r="F638" t="str">
            <v>Visakhapatnam</v>
          </cell>
        </row>
      </sheetData>
      <sheetData sheetId="16" refreshError="1"/>
      <sheetData sheetId="17">
        <row r="1">
          <cell r="C1" t="str">
            <v>BC Name</v>
          </cell>
        </row>
        <row r="2">
          <cell r="D2" t="str">
            <v/>
          </cell>
          <cell r="M2" t="str">
            <v>Abhishek Das</v>
          </cell>
        </row>
        <row r="3">
          <cell r="D3" t="str">
            <v/>
          </cell>
          <cell r="M3" t="str">
            <v>Abinash Behera</v>
          </cell>
        </row>
        <row r="4">
          <cell r="M4" t="str">
            <v>Anand Raj</v>
          </cell>
        </row>
        <row r="5">
          <cell r="M5" t="str">
            <v>Ananth K</v>
          </cell>
        </row>
        <row r="6">
          <cell r="M6" t="str">
            <v>Anurag Kumar</v>
          </cell>
        </row>
        <row r="7">
          <cell r="M7" t="str">
            <v>Anurag Pandey</v>
          </cell>
        </row>
        <row r="8">
          <cell r="M8" t="str">
            <v>Ashutosh Singh Tomar</v>
          </cell>
        </row>
        <row r="9">
          <cell r="M9" t="str">
            <v>Bhupendra Singh Surela</v>
          </cell>
        </row>
        <row r="10">
          <cell r="M10" t="str">
            <v>Chandrakantayya</v>
          </cell>
        </row>
        <row r="11">
          <cell r="M11" t="str">
            <v>Chetan Kumar Jain</v>
          </cell>
        </row>
        <row r="12">
          <cell r="M12" t="str">
            <v>Dnyaneshwar Rokade</v>
          </cell>
        </row>
        <row r="13">
          <cell r="M13" t="str">
            <v>Jayabalan</v>
          </cell>
        </row>
        <row r="14">
          <cell r="G14" t="str">
            <v>Client migrated/absconding</v>
          </cell>
          <cell r="M14" t="str">
            <v>Kailash Chandra Pal</v>
          </cell>
        </row>
        <row r="15">
          <cell r="G15" t="str">
            <v>Crisis in family/Health</v>
          </cell>
          <cell r="M15" t="str">
            <v>Kathiravan K</v>
          </cell>
        </row>
        <row r="16">
          <cell r="G16" t="str">
            <v>Willingful defaulter</v>
          </cell>
          <cell r="M16" t="str">
            <v>Kuldeep Singh</v>
          </cell>
        </row>
        <row r="17">
          <cell r="G17" t="str">
            <v>Loss of Assets/Business income</v>
          </cell>
          <cell r="M17" t="str">
            <v>Manoja Behera</v>
          </cell>
        </row>
        <row r="18">
          <cell r="G18" t="str">
            <v>Loan pipelining/Middlemen</v>
          </cell>
          <cell r="M18" t="str">
            <v>Mayank Sharma</v>
          </cell>
        </row>
        <row r="19">
          <cell r="G19" t="str">
            <v>Dummy/Ghost Client</v>
          </cell>
          <cell r="M19" t="str">
            <v>Mohammed Wasim</v>
          </cell>
        </row>
        <row r="20">
          <cell r="G20" t="str">
            <v>Insurance Claim related</v>
          </cell>
          <cell r="M20" t="str">
            <v>Pankaj Ahirao</v>
          </cell>
        </row>
        <row r="21">
          <cell r="G21" t="str">
            <v>Staff Fraud</v>
          </cell>
          <cell r="M21" t="str">
            <v>Pradeep Kumar Reddy Mandala</v>
          </cell>
        </row>
        <row r="22">
          <cell r="G22" t="str">
            <v>Staff behaviour/ promise</v>
          </cell>
          <cell r="M22" t="str">
            <v>Prafulla Fule</v>
          </cell>
        </row>
        <row r="23">
          <cell r="G23" t="str">
            <v>Natural Calamities</v>
          </cell>
          <cell r="M23" t="str">
            <v>Prodyut Kumar Maity</v>
          </cell>
        </row>
        <row r="24">
          <cell r="G24" t="str">
            <v>EMI misutilize by group member</v>
          </cell>
          <cell r="M24" t="str">
            <v>Rahul Dhiran</v>
          </cell>
        </row>
        <row r="25">
          <cell r="G25" t="str">
            <v>Wrong selection of client</v>
          </cell>
          <cell r="M25" t="str">
            <v>Rajendra Devarde</v>
          </cell>
        </row>
        <row r="26">
          <cell r="G26" t="str">
            <v>System issue/non geniune</v>
          </cell>
          <cell r="M26" t="str">
            <v>Rajesh Kumar Panda</v>
          </cell>
        </row>
        <row r="27">
          <cell r="M27" t="str">
            <v>Rakesh Mandalia</v>
          </cell>
        </row>
        <row r="28">
          <cell r="M28" t="str">
            <v>Randeep Bose</v>
          </cell>
        </row>
        <row r="29">
          <cell r="M29" t="str">
            <v>Ravi Sinha</v>
          </cell>
        </row>
        <row r="30">
          <cell r="M30" t="str">
            <v>Ravichandran S</v>
          </cell>
        </row>
        <row r="31">
          <cell r="M31" t="str">
            <v>Ravindra Singh Panwar</v>
          </cell>
        </row>
        <row r="32">
          <cell r="M32" t="str">
            <v>Sagar Falake</v>
          </cell>
        </row>
        <row r="33">
          <cell r="M33" t="str">
            <v>Santhosh AM</v>
          </cell>
        </row>
        <row r="34">
          <cell r="M34" t="str">
            <v>Santu Sil</v>
          </cell>
        </row>
        <row r="35">
          <cell r="M35" t="str">
            <v>Seemab Akhtar</v>
          </cell>
        </row>
        <row r="36">
          <cell r="M36" t="str">
            <v>Selva Kumar</v>
          </cell>
        </row>
        <row r="37">
          <cell r="M37" t="str">
            <v>Shashi Vishwakarma</v>
          </cell>
        </row>
        <row r="38">
          <cell r="M38" t="str">
            <v>Shivam Tiwari</v>
          </cell>
        </row>
        <row r="39">
          <cell r="M39" t="str">
            <v>Soumya Muduli</v>
          </cell>
        </row>
        <row r="40">
          <cell r="M40" t="str">
            <v>Soumya Ranjan Muduli</v>
          </cell>
        </row>
        <row r="41">
          <cell r="M41" t="str">
            <v>Sreejith S Vijay</v>
          </cell>
        </row>
        <row r="42">
          <cell r="M42" t="str">
            <v>Sudip Das</v>
          </cell>
        </row>
        <row r="43">
          <cell r="M43" t="str">
            <v>Sudip Debnath</v>
          </cell>
        </row>
        <row r="44">
          <cell r="M44" t="str">
            <v>Sumit Ghosh</v>
          </cell>
        </row>
        <row r="45">
          <cell r="M45" t="str">
            <v>Sumit Jain</v>
          </cell>
        </row>
        <row r="46">
          <cell r="M46" t="str">
            <v>Sunil Dutt Parashar</v>
          </cell>
        </row>
        <row r="47">
          <cell r="M47" t="str">
            <v>Sunil HM</v>
          </cell>
        </row>
        <row r="48">
          <cell r="M48" t="str">
            <v>Sunil Shingte</v>
          </cell>
        </row>
        <row r="49">
          <cell r="M49" t="str">
            <v>Suraj Kumar</v>
          </cell>
        </row>
        <row r="50">
          <cell r="M50" t="str">
            <v>Swamidutt Bhaskar Rao</v>
          </cell>
        </row>
      </sheetData>
      <sheetData sheetId="18" refreshError="1"/>
      <sheetData sheetId="19">
        <row r="1">
          <cell r="C1" t="str">
            <v>BC Name</v>
          </cell>
        </row>
      </sheetData>
      <sheetData sheetId="20" refreshError="1"/>
      <sheetData sheetId="2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udit Report Hand Book"/>
      <sheetName val="Branch Audit Summary"/>
      <sheetName val="Audit Report"/>
      <sheetName val="Backup"/>
      <sheetName val="Annex 1 Physical Cash"/>
      <sheetName val="Annex 2 LO Physical Cash"/>
      <sheetName val="Annex 3 Cash Management"/>
      <sheetName val="Annex 4 Center Meetings"/>
      <sheetName val="Annex 5 Loan Card"/>
      <sheetName val="Annex 6 Field Verification"/>
      <sheetName val="Annex 7 Registers"/>
      <sheetName val="Annex 8 Loan Documentation"/>
      <sheetName val="Annex 9 Evis"/>
      <sheetName val="Annex 10 Member Awareness"/>
      <sheetName val="Annex 11 Misappropriations"/>
      <sheetName val="Annex 12 LD Compliance"/>
      <sheetName val="BC_List"/>
      <sheetName val="Options_Master"/>
    </sheetNames>
    <sheetDataSet>
      <sheetData sheetId="0"/>
      <sheetData sheetId="1"/>
      <sheetData sheetId="2"/>
      <sheetData sheetId="3">
        <row r="2">
          <cell r="A2" t="str">
            <v>Request Not Raised</v>
          </cell>
        </row>
      </sheetData>
      <sheetData sheetId="4"/>
      <sheetData sheetId="5"/>
      <sheetData sheetId="6"/>
      <sheetData sheetId="7"/>
      <sheetData sheetId="8"/>
      <sheetData sheetId="9"/>
      <sheetData sheetId="10"/>
      <sheetData sheetId="11"/>
      <sheetData sheetId="12"/>
      <sheetData sheetId="13"/>
      <sheetData sheetId="14"/>
      <sheetData sheetId="15"/>
      <sheetData sheetId="16" refreshError="1"/>
      <sheetData sheetId="1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udit Observation Report"/>
      <sheetName val="Annexure 1"/>
      <sheetName val="Annexure 2"/>
      <sheetName val="Annexure 3"/>
      <sheetName val="Annexure 4"/>
      <sheetName val="Annexure 5"/>
      <sheetName val="Annexure 6"/>
      <sheetName val="Annexure 7"/>
      <sheetName val="Annexure 8"/>
      <sheetName val="Annexure 9"/>
      <sheetName val="Annexure 10"/>
      <sheetName val="Annexure 11"/>
      <sheetName val="Annexure 12"/>
      <sheetName val="Annexure 13"/>
      <sheetName val="Annexure 14"/>
      <sheetName val="Annexure 15"/>
      <sheetName val="Annexure 16"/>
      <sheetName val="Annexure 17"/>
      <sheetName val="Annexure 18"/>
      <sheetName val="Annexure 19"/>
      <sheetName val="Annexure 20"/>
      <sheetName val="Annexure 21"/>
      <sheetName val="Annexure 22"/>
      <sheetName val="Annexure 23"/>
      <sheetName val="Annexure 24"/>
      <sheetName val="Annexure 25"/>
      <sheetName val="Annexure 26"/>
      <sheetName val="Annexure 27"/>
      <sheetName val="Annexure 28"/>
      <sheetName val="Annexure 29"/>
      <sheetName val="Annexure 30"/>
      <sheetName val="Backend"/>
      <sheetName val="backu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ow r="2">
          <cell r="J2" t="str">
            <v>Annexure 1</v>
          </cell>
        </row>
        <row r="3">
          <cell r="J3" t="str">
            <v>Annexure 2</v>
          </cell>
        </row>
        <row r="4">
          <cell r="J4" t="str">
            <v>Annexure 3</v>
          </cell>
        </row>
        <row r="5">
          <cell r="J5" t="str">
            <v>Annexure 4</v>
          </cell>
        </row>
        <row r="6">
          <cell r="J6" t="str">
            <v>Annexure 5</v>
          </cell>
        </row>
        <row r="7">
          <cell r="J7" t="str">
            <v>Annexure 6</v>
          </cell>
        </row>
        <row r="8">
          <cell r="J8" t="str">
            <v>Annexure 7</v>
          </cell>
        </row>
        <row r="9">
          <cell r="J9" t="str">
            <v>Annexure 8</v>
          </cell>
        </row>
        <row r="10">
          <cell r="J10" t="str">
            <v>Annexure 9</v>
          </cell>
        </row>
        <row r="11">
          <cell r="J11" t="str">
            <v>Annexure 10</v>
          </cell>
        </row>
        <row r="12">
          <cell r="J12" t="str">
            <v>Annexure 11</v>
          </cell>
        </row>
        <row r="13">
          <cell r="J13" t="str">
            <v>Annexure 12</v>
          </cell>
        </row>
        <row r="14">
          <cell r="J14" t="str">
            <v>Annexure 13</v>
          </cell>
        </row>
        <row r="15">
          <cell r="J15" t="str">
            <v>Annexure 14</v>
          </cell>
        </row>
        <row r="16">
          <cell r="J16" t="str">
            <v>Annexure 15</v>
          </cell>
        </row>
        <row r="17">
          <cell r="J17" t="str">
            <v>Annexure 16</v>
          </cell>
        </row>
        <row r="18">
          <cell r="J18" t="str">
            <v>Annexure 17</v>
          </cell>
        </row>
        <row r="19">
          <cell r="J19" t="str">
            <v>Annexure 18</v>
          </cell>
        </row>
        <row r="20">
          <cell r="J20" t="str">
            <v>Annexure 19</v>
          </cell>
        </row>
        <row r="21">
          <cell r="J21" t="str">
            <v>Annexure 20</v>
          </cell>
        </row>
        <row r="22">
          <cell r="J22" t="str">
            <v>Annexure 21</v>
          </cell>
        </row>
        <row r="23">
          <cell r="J23" t="str">
            <v>Annexure 22</v>
          </cell>
        </row>
        <row r="24">
          <cell r="J24" t="str">
            <v>Annexure 23</v>
          </cell>
        </row>
        <row r="25">
          <cell r="J25" t="str">
            <v>Annexure 24</v>
          </cell>
        </row>
        <row r="26">
          <cell r="J26" t="str">
            <v>Annexure 25</v>
          </cell>
        </row>
        <row r="27">
          <cell r="J27" t="str">
            <v>Annexure 26</v>
          </cell>
        </row>
        <row r="28">
          <cell r="J28" t="str">
            <v>Annexure 27</v>
          </cell>
        </row>
        <row r="29">
          <cell r="J29" t="str">
            <v>Annexure 28</v>
          </cell>
        </row>
        <row r="30">
          <cell r="J30" t="str">
            <v>Annexure 29</v>
          </cell>
        </row>
        <row r="31">
          <cell r="J31" t="str">
            <v>Annexure 30</v>
          </cell>
        </row>
        <row r="32">
          <cell r="J32" t="str">
            <v>Related Annexure 1</v>
          </cell>
        </row>
        <row r="33">
          <cell r="J33" t="str">
            <v>Related Annexure 2</v>
          </cell>
        </row>
        <row r="34">
          <cell r="J34" t="str">
            <v>Related Annexure 3</v>
          </cell>
        </row>
        <row r="35">
          <cell r="J35" t="str">
            <v>Related Annexure 4</v>
          </cell>
        </row>
        <row r="36">
          <cell r="J36" t="str">
            <v>Related Annexure 5</v>
          </cell>
        </row>
        <row r="37">
          <cell r="J37" t="str">
            <v>Related Annexure 6</v>
          </cell>
        </row>
        <row r="38">
          <cell r="J38" t="str">
            <v>Related Annexure 7</v>
          </cell>
        </row>
        <row r="39">
          <cell r="J39" t="str">
            <v>Related Annexure 8</v>
          </cell>
        </row>
        <row r="40">
          <cell r="J40" t="str">
            <v>Related Annexure 9</v>
          </cell>
        </row>
        <row r="41">
          <cell r="J41" t="str">
            <v>Related Annexure 10</v>
          </cell>
        </row>
        <row r="42">
          <cell r="J42" t="str">
            <v>Related Annexure 11</v>
          </cell>
        </row>
        <row r="43">
          <cell r="J43" t="str">
            <v>Related Annexure 12</v>
          </cell>
        </row>
        <row r="44">
          <cell r="J44" t="str">
            <v>Related Annexure 13</v>
          </cell>
        </row>
        <row r="45">
          <cell r="J45" t="str">
            <v>Related Annexure 14</v>
          </cell>
        </row>
        <row r="46">
          <cell r="J46" t="str">
            <v>Related Annexure 15</v>
          </cell>
        </row>
        <row r="47">
          <cell r="J47" t="str">
            <v>Related Annexure 16</v>
          </cell>
        </row>
        <row r="48">
          <cell r="J48" t="str">
            <v>Related Annexure 17</v>
          </cell>
        </row>
        <row r="49">
          <cell r="J49" t="str">
            <v>Related Annexure 18</v>
          </cell>
        </row>
        <row r="50">
          <cell r="J50" t="str">
            <v>Related Annexure 19</v>
          </cell>
        </row>
        <row r="51">
          <cell r="J51" t="str">
            <v>Related Annexure 20</v>
          </cell>
        </row>
      </sheetData>
      <sheetData sheetId="3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ckup-Dropdowns"/>
      <sheetName val="Audit Observation Report"/>
      <sheetName val="Annexure 1"/>
      <sheetName val="Annexure 2"/>
      <sheetName val="Annexure 3"/>
      <sheetName val="Annexure 4"/>
      <sheetName val="Annexure 5"/>
      <sheetName val="Annexure 6"/>
      <sheetName val="Annexure 8"/>
      <sheetName val="Annexure 9"/>
      <sheetName val="Staff Cash Embezzlement"/>
      <sheetName val="Borrower Wise Details"/>
      <sheetName val="Borrower Loan Misutilization"/>
      <sheetName val="Member Wise Details"/>
    </sheetNames>
    <sheetDataSet>
      <sheetData sheetId="0">
        <row r="2">
          <cell r="A2" t="str">
            <v>Cash Management</v>
          </cell>
          <cell r="I2" t="str">
            <v>Center Meeting</v>
          </cell>
        </row>
        <row r="3">
          <cell r="A3" t="str">
            <v>Center Meeting Process</v>
          </cell>
          <cell r="I3" t="str">
            <v>Field Verification</v>
          </cell>
        </row>
        <row r="4">
          <cell r="A4" t="str">
            <v>Field Verification</v>
          </cell>
          <cell r="I4" t="str">
            <v>Branch</v>
          </cell>
        </row>
        <row r="5">
          <cell r="A5" t="str">
            <v>Documentation</v>
          </cell>
        </row>
        <row r="6">
          <cell r="A6" t="str">
            <v>InBranch Process</v>
          </cell>
        </row>
        <row r="7">
          <cell r="A7" t="str">
            <v>High Risk Issues</v>
          </cell>
        </row>
        <row r="8">
          <cell r="A8" t="str">
            <v>Cash Misappropriation</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D6"/>
  <sheetViews>
    <sheetView showGridLines="0" tabSelected="1" topLeftCell="Y1" workbookViewId="0">
      <selection activeCell="Y6" sqref="Y6"/>
    </sheetView>
  </sheetViews>
  <sheetFormatPr defaultRowHeight="14.4" x14ac:dyDescent="0.3"/>
  <cols>
    <col min="1" max="1" width="9" customWidth="1"/>
    <col min="2" max="2" width="13.21875" customWidth="1"/>
    <col min="3" max="6" width="15.5546875" customWidth="1"/>
    <col min="7" max="7" width="17.77734375" bestFit="1" customWidth="1"/>
    <col min="8" max="8" width="19.77734375" customWidth="1"/>
    <col min="9" max="9" width="20.21875" customWidth="1"/>
    <col min="10" max="13" width="15.5546875" customWidth="1"/>
    <col min="14" max="14" width="22.77734375" customWidth="1"/>
    <col min="15" max="15" width="20.21875" customWidth="1"/>
    <col min="16" max="16" width="18.44140625" customWidth="1"/>
    <col min="17" max="17" width="20.21875" customWidth="1"/>
    <col min="18" max="18" width="25.44140625" customWidth="1"/>
    <col min="19" max="19" width="38.77734375" customWidth="1"/>
    <col min="20" max="20" width="38.5546875" customWidth="1"/>
    <col min="21" max="21" width="23.5546875" bestFit="1" customWidth="1"/>
    <col min="22" max="24" width="19.77734375" customWidth="1"/>
    <col min="25" max="26" width="16.6640625" bestFit="1" customWidth="1"/>
    <col min="27" max="27" width="15.6640625" bestFit="1" customWidth="1"/>
    <col min="28" max="28" width="14.5546875" customWidth="1"/>
    <col min="29" max="29" width="23.77734375" customWidth="1"/>
    <col min="30" max="30" width="99.21875" bestFit="1" customWidth="1"/>
  </cols>
  <sheetData>
    <row r="1" spans="1:30" x14ac:dyDescent="0.3">
      <c r="A1" s="90" t="s">
        <v>2</v>
      </c>
      <c r="B1" s="15"/>
      <c r="C1" s="15"/>
      <c r="D1" s="15"/>
      <c r="E1" s="15"/>
      <c r="F1" s="15"/>
      <c r="G1" s="15"/>
      <c r="H1" s="15"/>
      <c r="I1" s="15"/>
      <c r="J1" s="15"/>
      <c r="K1" s="15"/>
      <c r="L1" s="15"/>
      <c r="M1" s="15"/>
      <c r="N1" s="15"/>
      <c r="O1" s="15"/>
      <c r="P1" s="15"/>
      <c r="Q1" s="15"/>
      <c r="R1" s="15"/>
      <c r="S1" s="15"/>
      <c r="T1" s="15"/>
      <c r="U1" s="15"/>
      <c r="V1" s="15"/>
      <c r="W1" s="15"/>
      <c r="X1" s="15"/>
      <c r="Y1" s="15"/>
      <c r="Z1" s="15"/>
      <c r="AA1" s="15"/>
      <c r="AB1" s="15"/>
      <c r="AC1" s="15"/>
      <c r="AD1" s="15"/>
    </row>
    <row r="2" spans="1:30" x14ac:dyDescent="0.3">
      <c r="A2" s="84" t="s">
        <v>3</v>
      </c>
      <c r="B2" s="15"/>
      <c r="C2" s="15"/>
      <c r="D2" s="15"/>
      <c r="E2" s="15"/>
      <c r="F2" s="15"/>
      <c r="G2" s="15"/>
      <c r="H2" s="15"/>
      <c r="I2" s="15"/>
      <c r="J2" s="15"/>
      <c r="K2" s="15"/>
      <c r="L2" s="15"/>
      <c r="M2" s="15"/>
      <c r="N2" s="15"/>
      <c r="O2" s="15"/>
      <c r="P2" s="15"/>
      <c r="Q2" s="15"/>
      <c r="R2" s="15"/>
      <c r="S2" s="15"/>
      <c r="T2" s="15"/>
      <c r="U2" s="15"/>
      <c r="V2" s="15"/>
      <c r="W2" s="15"/>
      <c r="X2" s="15"/>
      <c r="Y2" s="15"/>
      <c r="Z2" s="15"/>
      <c r="AA2" s="15"/>
      <c r="AB2" s="15"/>
      <c r="AC2" s="15"/>
      <c r="AD2" s="15"/>
    </row>
    <row r="3" spans="1:30" x14ac:dyDescent="0.3">
      <c r="A3" s="95" t="s">
        <v>171</v>
      </c>
      <c r="B3" s="15"/>
      <c r="C3" s="15"/>
      <c r="D3" s="15"/>
      <c r="E3" s="15"/>
      <c r="F3" s="15"/>
      <c r="G3" s="15"/>
      <c r="H3" s="15"/>
      <c r="I3" s="15"/>
      <c r="J3" s="15"/>
      <c r="K3" s="15"/>
      <c r="L3" s="15"/>
      <c r="M3" s="15"/>
      <c r="N3" s="15"/>
      <c r="O3" s="15"/>
      <c r="P3" s="15"/>
      <c r="Q3" s="15"/>
      <c r="R3" s="15"/>
      <c r="S3" s="120" t="s">
        <v>15</v>
      </c>
      <c r="T3" s="120"/>
      <c r="U3" s="120"/>
      <c r="V3" s="120"/>
      <c r="W3" s="120"/>
      <c r="X3" s="120"/>
      <c r="Y3" s="120"/>
      <c r="Z3" s="120"/>
      <c r="AA3" s="120"/>
      <c r="AB3" s="120"/>
      <c r="AC3" s="120"/>
      <c r="AD3" s="96"/>
    </row>
    <row r="4" spans="1:30" ht="55.2" x14ac:dyDescent="0.3">
      <c r="A4" s="2" t="s">
        <v>4</v>
      </c>
      <c r="B4" s="2" t="s">
        <v>22</v>
      </c>
      <c r="C4" s="3" t="s">
        <v>1</v>
      </c>
      <c r="D4" s="2" t="s">
        <v>0</v>
      </c>
      <c r="E4" s="2" t="s">
        <v>5</v>
      </c>
      <c r="F4" s="2" t="s">
        <v>6</v>
      </c>
      <c r="G4" s="2" t="s">
        <v>13</v>
      </c>
      <c r="H4" s="2" t="s">
        <v>16</v>
      </c>
      <c r="I4" s="2" t="s">
        <v>12</v>
      </c>
      <c r="J4" s="2" t="s">
        <v>7</v>
      </c>
      <c r="K4" s="2" t="s">
        <v>14</v>
      </c>
      <c r="L4" s="4" t="s">
        <v>8</v>
      </c>
      <c r="M4" s="4" t="s">
        <v>9</v>
      </c>
      <c r="N4" s="2" t="s">
        <v>157</v>
      </c>
      <c r="O4" s="5" t="s">
        <v>158</v>
      </c>
      <c r="P4" s="2" t="s">
        <v>159</v>
      </c>
      <c r="Q4" s="2" t="s">
        <v>11</v>
      </c>
      <c r="R4" s="11" t="s">
        <v>139</v>
      </c>
      <c r="S4" s="2" t="s">
        <v>17</v>
      </c>
      <c r="T4" s="2" t="s">
        <v>160</v>
      </c>
      <c r="U4" s="2" t="s">
        <v>138</v>
      </c>
      <c r="V4" s="2" t="s">
        <v>21</v>
      </c>
      <c r="W4" s="2" t="s">
        <v>20</v>
      </c>
      <c r="X4" s="2" t="s">
        <v>10</v>
      </c>
      <c r="Y4" s="2" t="s">
        <v>19</v>
      </c>
      <c r="Z4" s="2" t="s">
        <v>83</v>
      </c>
      <c r="AA4" s="2" t="s">
        <v>75</v>
      </c>
      <c r="AB4" s="2" t="s">
        <v>76</v>
      </c>
      <c r="AC4" s="2" t="s">
        <v>18</v>
      </c>
      <c r="AD4" s="2" t="s">
        <v>74</v>
      </c>
    </row>
    <row r="5" spans="1:30" s="67" customFormat="1" ht="179.4" hidden="1" x14ac:dyDescent="0.3">
      <c r="A5" s="97">
        <v>1</v>
      </c>
      <c r="B5" s="97"/>
      <c r="C5" s="76"/>
      <c r="D5" s="76"/>
      <c r="E5" s="76"/>
      <c r="F5" s="76"/>
      <c r="G5" s="98"/>
      <c r="H5" s="88"/>
      <c r="I5" s="98"/>
      <c r="J5" s="76"/>
      <c r="K5" s="88"/>
      <c r="L5" s="102"/>
      <c r="M5" s="102"/>
      <c r="N5" s="76"/>
      <c r="O5" s="30"/>
      <c r="P5" s="76"/>
      <c r="Q5" s="88"/>
      <c r="R5" s="103"/>
      <c r="S5" s="104"/>
      <c r="T5" s="104"/>
      <c r="U5" s="57"/>
      <c r="V5" s="103"/>
      <c r="W5" s="103"/>
      <c r="X5" s="105"/>
      <c r="Y5" s="102"/>
      <c r="Z5" s="102"/>
      <c r="AA5" s="12">
        <f>Y5-Z5</f>
        <v>0</v>
      </c>
      <c r="AB5" s="105"/>
      <c r="AC5" s="103"/>
      <c r="AD5" s="101" t="s">
        <v>556</v>
      </c>
    </row>
    <row r="6" spans="1:30" ht="179.4" x14ac:dyDescent="0.3">
      <c r="A6" s="97">
        <v>1</v>
      </c>
      <c r="B6" s="97" t="s">
        <v>1500</v>
      </c>
      <c r="C6" s="74" t="s">
        <v>565</v>
      </c>
      <c r="D6" s="74" t="s">
        <v>566</v>
      </c>
      <c r="E6" s="76" t="s">
        <v>488</v>
      </c>
      <c r="F6" s="76" t="s">
        <v>487</v>
      </c>
      <c r="G6" s="98">
        <v>45765</v>
      </c>
      <c r="H6" s="88" t="s">
        <v>1501</v>
      </c>
      <c r="I6" s="98">
        <v>45769</v>
      </c>
      <c r="J6" s="74" t="s">
        <v>1499</v>
      </c>
      <c r="K6" s="88">
        <v>1</v>
      </c>
      <c r="L6" s="102">
        <v>2780</v>
      </c>
      <c r="M6" s="102">
        <v>0</v>
      </c>
      <c r="N6" s="74" t="s">
        <v>1498</v>
      </c>
      <c r="O6" s="30" t="s">
        <v>1502</v>
      </c>
      <c r="P6" s="74" t="s">
        <v>1497</v>
      </c>
      <c r="Q6" s="88" t="s">
        <v>1556</v>
      </c>
      <c r="R6" s="103">
        <v>45625</v>
      </c>
      <c r="S6" s="104" t="s">
        <v>1551</v>
      </c>
      <c r="T6" s="104"/>
      <c r="U6" s="57" t="s">
        <v>1555</v>
      </c>
      <c r="V6" s="103">
        <v>45771</v>
      </c>
      <c r="W6" s="103">
        <v>45776</v>
      </c>
      <c r="X6" s="105">
        <v>405</v>
      </c>
      <c r="Y6" s="102">
        <v>86090</v>
      </c>
      <c r="Z6" s="102">
        <v>33120</v>
      </c>
      <c r="AA6" s="12">
        <f t="shared" ref="AA6" si="0">Y6-Z6</f>
        <v>52970</v>
      </c>
      <c r="AB6" s="105">
        <v>9</v>
      </c>
      <c r="AC6" s="103">
        <v>45778</v>
      </c>
      <c r="AD6" s="101" t="s">
        <v>1557</v>
      </c>
    </row>
  </sheetData>
  <mergeCells count="1">
    <mergeCell ref="S3:AC3"/>
  </mergeCells>
  <phoneticPr fontId="12" type="noConversion"/>
  <dataValidations count="5">
    <dataValidation type="list" allowBlank="1" showInputMessage="1" showErrorMessage="1" sqref="Q5:Q6" xr:uid="{00000000-0002-0000-0000-000000000000}">
      <formula1>"Available,Absconding,Resigned-On Notice Period,Resigned-Exited,Terminated,Transferred,Promoted,Suspended,Deputation,Leave,Others Specify in Remarks"</formula1>
    </dataValidation>
    <dataValidation type="list" allowBlank="1" showInputMessage="1" showErrorMessage="1" sqref="U5:U6" xr:uid="{00000000-0002-0000-0000-000001000000}">
      <formula1>"Scheduled-On Going,To be Scheduled,Completed-Report Pending,Completed-Report Submitted,Robbery,Theft"</formula1>
    </dataValidation>
    <dataValidation type="list" allowBlank="1" showInputMessage="1" showErrorMessage="1" sqref="S5:S6" xr:uid="{00000000-0002-0000-0000-000002000000}">
      <formula1>"Collection Misappropriation,Pre-closure amount Misappropriation,Commission,Cash Closing,Death Case Collections,Disbursed Amount Recollected,Robbery,Theft,Others (Specify in Column ""U"")"</formula1>
    </dataValidation>
    <dataValidation type="list" allowBlank="1" showInputMessage="1" showErrorMessage="1" sqref="B5:B6" xr:uid="{00000000-0002-0000-0000-000003000000}">
      <formula1>"Q1 24-25,Q2 24-25, Q3 24-25,Q4 24-25,Q1 25-26,Q2 25-26,Q3 25-26,Q4 25-26"</formula1>
    </dataValidation>
    <dataValidation type="list" allowBlank="1" showInputMessage="1" showErrorMessage="1" sqref="O5:O6" xr:uid="{00000000-0002-0000-0000-000004000000}">
      <formula1>"Branch Manager,Loan Officer,BQM,Cluster Manager,AVP,VP"</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38"/>
  <sheetViews>
    <sheetView showGridLines="0" workbookViewId="0">
      <pane ySplit="2" topLeftCell="A3" activePane="bottomLeft" state="frozen"/>
      <selection pane="bottomLeft" sqref="A1:E1"/>
    </sheetView>
  </sheetViews>
  <sheetFormatPr defaultColWidth="0" defaultRowHeight="15" customHeight="1" zeroHeight="1" x14ac:dyDescent="0.3"/>
  <cols>
    <col min="1" max="1" width="17.21875" customWidth="1"/>
    <col min="2" max="2" width="22.5546875" customWidth="1"/>
    <col min="3" max="3" width="20.21875" customWidth="1"/>
    <col min="4" max="4" width="18.77734375" customWidth="1"/>
    <col min="5" max="5" width="19.77734375" customWidth="1"/>
    <col min="6" max="6" width="1" customWidth="1"/>
    <col min="7" max="16384" width="9.21875" hidden="1"/>
  </cols>
  <sheetData>
    <row r="1" spans="1:5" ht="18" x14ac:dyDescent="0.35">
      <c r="A1" s="134" t="s">
        <v>2</v>
      </c>
      <c r="B1" s="135"/>
      <c r="C1" s="135"/>
      <c r="D1" s="135"/>
      <c r="E1" s="136"/>
    </row>
    <row r="2" spans="1:5" ht="18" x14ac:dyDescent="0.35">
      <c r="A2" s="21"/>
      <c r="B2" s="137" t="s">
        <v>3</v>
      </c>
      <c r="C2" s="137"/>
      <c r="D2" s="137"/>
      <c r="E2" s="22"/>
    </row>
    <row r="3" spans="1:5" ht="14.4" x14ac:dyDescent="0.3">
      <c r="A3" s="23" t="s">
        <v>1</v>
      </c>
      <c r="B3" s="23" t="s">
        <v>0</v>
      </c>
      <c r="C3" s="23" t="s">
        <v>101</v>
      </c>
      <c r="D3" s="23" t="s">
        <v>102</v>
      </c>
      <c r="E3" s="23" t="s">
        <v>103</v>
      </c>
    </row>
    <row r="4" spans="1:5" ht="24" customHeight="1" x14ac:dyDescent="0.3">
      <c r="A4" s="72"/>
      <c r="B4" s="72"/>
      <c r="C4" s="72"/>
      <c r="D4" s="72"/>
      <c r="E4" s="68"/>
    </row>
    <row r="5" spans="1:5" ht="35.25" customHeight="1" x14ac:dyDescent="0.3">
      <c r="A5" s="24" t="s">
        <v>5</v>
      </c>
      <c r="B5" s="24" t="s">
        <v>104</v>
      </c>
      <c r="C5" s="24" t="s">
        <v>105</v>
      </c>
      <c r="D5" s="24" t="s">
        <v>106</v>
      </c>
      <c r="E5" s="24" t="s">
        <v>107</v>
      </c>
    </row>
    <row r="6" spans="1:5" ht="25.5" customHeight="1" x14ac:dyDescent="0.3">
      <c r="A6" s="1"/>
      <c r="B6" s="25"/>
      <c r="C6" s="69"/>
      <c r="D6" s="69"/>
      <c r="E6" s="26"/>
    </row>
    <row r="7" spans="1:5" ht="15.6" x14ac:dyDescent="0.3">
      <c r="A7" s="138" t="s">
        <v>108</v>
      </c>
      <c r="B7" s="139"/>
      <c r="C7" s="139"/>
      <c r="D7" s="139"/>
      <c r="E7" s="139"/>
    </row>
    <row r="8" spans="1:5" ht="15" customHeight="1" x14ac:dyDescent="0.3">
      <c r="A8" s="140" t="s">
        <v>109</v>
      </c>
      <c r="B8" s="142" t="s">
        <v>163</v>
      </c>
      <c r="C8" s="143"/>
      <c r="D8" s="144" t="s">
        <v>110</v>
      </c>
      <c r="E8" s="145"/>
    </row>
    <row r="9" spans="1:5" ht="14.4" x14ac:dyDescent="0.3">
      <c r="A9" s="141"/>
      <c r="B9" s="27" t="s">
        <v>111</v>
      </c>
      <c r="C9" s="28" t="s">
        <v>112</v>
      </c>
      <c r="D9" s="28" t="s">
        <v>111</v>
      </c>
      <c r="E9" s="28" t="s">
        <v>112</v>
      </c>
    </row>
    <row r="10" spans="1:5" ht="14.4" x14ac:dyDescent="0.3">
      <c r="A10" s="29">
        <v>2000</v>
      </c>
      <c r="B10" s="30"/>
      <c r="C10" s="31">
        <f>B10*A10</f>
        <v>0</v>
      </c>
      <c r="D10" s="30"/>
      <c r="E10" s="31">
        <f>D10*A10</f>
        <v>0</v>
      </c>
    </row>
    <row r="11" spans="1:5" ht="14.4" x14ac:dyDescent="0.3">
      <c r="A11" s="32">
        <v>500</v>
      </c>
      <c r="B11" s="33"/>
      <c r="C11" s="31">
        <f t="shared" ref="C11:C17" si="0">B11*A11</f>
        <v>0</v>
      </c>
      <c r="D11" s="33"/>
      <c r="E11" s="31">
        <f t="shared" ref="E11:E17" si="1">D11*A11</f>
        <v>0</v>
      </c>
    </row>
    <row r="12" spans="1:5" ht="14.4" x14ac:dyDescent="0.3">
      <c r="A12" s="32">
        <v>200</v>
      </c>
      <c r="B12" s="33"/>
      <c r="C12" s="31">
        <f t="shared" si="0"/>
        <v>0</v>
      </c>
      <c r="D12" s="33"/>
      <c r="E12" s="31">
        <f t="shared" si="1"/>
        <v>0</v>
      </c>
    </row>
    <row r="13" spans="1:5" ht="14.4" x14ac:dyDescent="0.3">
      <c r="A13" s="32">
        <v>100</v>
      </c>
      <c r="B13" s="33"/>
      <c r="C13" s="31">
        <f t="shared" si="0"/>
        <v>0</v>
      </c>
      <c r="D13" s="33"/>
      <c r="E13" s="31">
        <f t="shared" si="1"/>
        <v>0</v>
      </c>
    </row>
    <row r="14" spans="1:5" ht="14.4" x14ac:dyDescent="0.3">
      <c r="A14" s="32">
        <v>50</v>
      </c>
      <c r="B14" s="33"/>
      <c r="C14" s="31">
        <f t="shared" si="0"/>
        <v>0</v>
      </c>
      <c r="D14" s="33"/>
      <c r="E14" s="31">
        <f t="shared" si="1"/>
        <v>0</v>
      </c>
    </row>
    <row r="15" spans="1:5" ht="14.4" x14ac:dyDescent="0.3">
      <c r="A15" s="32">
        <v>20</v>
      </c>
      <c r="B15" s="33"/>
      <c r="C15" s="31">
        <f t="shared" si="0"/>
        <v>0</v>
      </c>
      <c r="D15" s="33"/>
      <c r="E15" s="31">
        <f t="shared" si="1"/>
        <v>0</v>
      </c>
    </row>
    <row r="16" spans="1:5" ht="14.4" x14ac:dyDescent="0.3">
      <c r="A16" s="32">
        <v>10</v>
      </c>
      <c r="B16" s="33"/>
      <c r="C16" s="31">
        <f t="shared" si="0"/>
        <v>0</v>
      </c>
      <c r="D16" s="33"/>
      <c r="E16" s="31">
        <f t="shared" si="1"/>
        <v>0</v>
      </c>
    </row>
    <row r="17" spans="1:5" ht="14.4" x14ac:dyDescent="0.3">
      <c r="A17" s="32">
        <v>5</v>
      </c>
      <c r="B17" s="33"/>
      <c r="C17" s="31">
        <f t="shared" si="0"/>
        <v>0</v>
      </c>
      <c r="D17" s="33"/>
      <c r="E17" s="31">
        <f t="shared" si="1"/>
        <v>0</v>
      </c>
    </row>
    <row r="18" spans="1:5" ht="14.4" x14ac:dyDescent="0.3">
      <c r="A18" s="34" t="s">
        <v>113</v>
      </c>
      <c r="B18" s="35"/>
      <c r="C18" s="70">
        <v>0</v>
      </c>
      <c r="D18" s="35"/>
      <c r="E18" s="36">
        <f>D18</f>
        <v>0</v>
      </c>
    </row>
    <row r="19" spans="1:5" ht="14.4" x14ac:dyDescent="0.3">
      <c r="A19" s="37"/>
      <c r="B19" s="38" t="s">
        <v>114</v>
      </c>
      <c r="C19" s="39">
        <f>SUM(C10:C18)</f>
        <v>0</v>
      </c>
      <c r="D19" s="38" t="s">
        <v>114</v>
      </c>
      <c r="E19" s="39">
        <f>SUM(E10:E18)</f>
        <v>0</v>
      </c>
    </row>
    <row r="20" spans="1:5" ht="26.1" customHeight="1" x14ac:dyDescent="0.3">
      <c r="A20" s="146" t="s">
        <v>169</v>
      </c>
      <c r="B20" s="147"/>
      <c r="C20" s="40">
        <v>0</v>
      </c>
      <c r="D20" s="41" t="s">
        <v>162</v>
      </c>
      <c r="E20" s="42">
        <v>0</v>
      </c>
    </row>
    <row r="21" spans="1:5" ht="26.1" customHeight="1" x14ac:dyDescent="0.3">
      <c r="A21" s="148" t="s">
        <v>145</v>
      </c>
      <c r="B21" s="149"/>
      <c r="C21" s="42">
        <v>0</v>
      </c>
      <c r="D21" s="41" t="s">
        <v>148</v>
      </c>
      <c r="E21" s="42">
        <v>0</v>
      </c>
    </row>
    <row r="22" spans="1:5" ht="26.1" customHeight="1" x14ac:dyDescent="0.3">
      <c r="A22" s="148" t="s">
        <v>115</v>
      </c>
      <c r="B22" s="149"/>
      <c r="C22" s="42">
        <v>0</v>
      </c>
      <c r="D22" s="43" t="s">
        <v>116</v>
      </c>
      <c r="E22" s="42"/>
    </row>
    <row r="23" spans="1:5" ht="26.1" customHeight="1" x14ac:dyDescent="0.3">
      <c r="A23" s="148" t="s">
        <v>117</v>
      </c>
      <c r="B23" s="149"/>
      <c r="C23" s="62">
        <f>(C19+C21)-(E20+E21)-E19</f>
        <v>0</v>
      </c>
      <c r="D23" s="64" t="s">
        <v>170</v>
      </c>
      <c r="E23" s="65">
        <v>0</v>
      </c>
    </row>
    <row r="24" spans="1:5" ht="82.5" customHeight="1" x14ac:dyDescent="0.3">
      <c r="A24" s="41" t="s">
        <v>118</v>
      </c>
      <c r="B24" s="133"/>
      <c r="C24" s="133"/>
      <c r="D24" s="133"/>
      <c r="E24" s="133"/>
    </row>
    <row r="25" spans="1:5" ht="133.19999999999999" customHeight="1" x14ac:dyDescent="0.3">
      <c r="A25" s="44" t="s">
        <v>119</v>
      </c>
      <c r="B25" s="127"/>
      <c r="C25" s="127"/>
      <c r="D25" s="127"/>
      <c r="E25" s="127"/>
    </row>
    <row r="26" spans="1:5" ht="37.5" customHeight="1" x14ac:dyDescent="0.3">
      <c r="A26" s="45" t="s">
        <v>120</v>
      </c>
      <c r="B26" s="45" t="s">
        <v>121</v>
      </c>
      <c r="C26" s="45" t="s">
        <v>122</v>
      </c>
      <c r="D26" s="45" t="s">
        <v>123</v>
      </c>
      <c r="E26" s="45" t="s">
        <v>124</v>
      </c>
    </row>
    <row r="27" spans="1:5" ht="27.75" customHeight="1" x14ac:dyDescent="0.3">
      <c r="A27" s="68"/>
      <c r="B27" s="68"/>
      <c r="C27" s="71"/>
      <c r="D27" s="71"/>
      <c r="E27" s="56"/>
    </row>
    <row r="28" spans="1:5" ht="14.4" x14ac:dyDescent="0.3">
      <c r="A28" s="128" t="s">
        <v>125</v>
      </c>
      <c r="B28" s="128"/>
      <c r="C28" s="128" t="s">
        <v>126</v>
      </c>
      <c r="D28" s="128"/>
      <c r="E28" s="128"/>
    </row>
    <row r="29" spans="1:5" ht="14.4" x14ac:dyDescent="0.3">
      <c r="A29" s="129"/>
      <c r="B29" s="129"/>
      <c r="C29" s="130"/>
      <c r="D29" s="130"/>
      <c r="E29" s="130"/>
    </row>
    <row r="30" spans="1:5" ht="42.75" customHeight="1" x14ac:dyDescent="0.3">
      <c r="A30" s="129"/>
      <c r="B30" s="129"/>
      <c r="C30" s="130"/>
      <c r="D30" s="130"/>
      <c r="E30" s="130"/>
    </row>
    <row r="31" spans="1:5" ht="21.75" customHeight="1" x14ac:dyDescent="0.3">
      <c r="A31" s="46"/>
      <c r="B31" s="46"/>
      <c r="C31" s="46"/>
      <c r="D31" s="46"/>
      <c r="E31" s="47"/>
    </row>
    <row r="32" spans="1:5" ht="24.75" customHeight="1" x14ac:dyDescent="0.3">
      <c r="A32" s="48" t="s">
        <v>127</v>
      </c>
      <c r="B32" s="49"/>
      <c r="C32" s="48" t="s">
        <v>128</v>
      </c>
      <c r="D32" s="131"/>
      <c r="E32" s="132"/>
    </row>
    <row r="33" spans="1:5" ht="18" customHeight="1" x14ac:dyDescent="0.3">
      <c r="A33" s="48" t="s">
        <v>129</v>
      </c>
      <c r="B33" s="49"/>
      <c r="C33" s="50" t="s">
        <v>130</v>
      </c>
      <c r="D33" s="121"/>
      <c r="E33" s="122"/>
    </row>
    <row r="34" spans="1:5" ht="27.6" x14ac:dyDescent="0.3">
      <c r="A34" s="50" t="s">
        <v>131</v>
      </c>
      <c r="B34" s="71"/>
      <c r="C34" s="50" t="s">
        <v>132</v>
      </c>
      <c r="D34" s="123"/>
      <c r="E34" s="124"/>
    </row>
    <row r="35" spans="1:5" ht="27.6" x14ac:dyDescent="0.3">
      <c r="A35" s="50" t="s">
        <v>133</v>
      </c>
      <c r="B35" s="71"/>
      <c r="C35" s="50" t="s">
        <v>134</v>
      </c>
      <c r="D35" s="123"/>
      <c r="E35" s="124"/>
    </row>
    <row r="36" spans="1:5" ht="25.5" customHeight="1" x14ac:dyDescent="0.3">
      <c r="A36" s="51" t="s">
        <v>135</v>
      </c>
      <c r="B36" s="52"/>
      <c r="C36" s="51" t="s">
        <v>136</v>
      </c>
      <c r="D36" s="125"/>
      <c r="E36" s="126"/>
    </row>
    <row r="37" spans="1:5" ht="15" customHeight="1" x14ac:dyDescent="0.3">
      <c r="A37" s="53"/>
      <c r="B37" s="54"/>
      <c r="C37" s="54"/>
      <c r="D37" s="54"/>
      <c r="E37" s="55"/>
    </row>
    <row r="38" spans="1:5" ht="9.75" hidden="1" customHeight="1" x14ac:dyDescent="0.3"/>
  </sheetData>
  <mergeCells count="21">
    <mergeCell ref="B24:E24"/>
    <mergeCell ref="A1:E1"/>
    <mergeCell ref="B2:D2"/>
    <mergeCell ref="A7:E7"/>
    <mergeCell ref="A8:A9"/>
    <mergeCell ref="B8:C8"/>
    <mergeCell ref="D8:E8"/>
    <mergeCell ref="A20:B20"/>
    <mergeCell ref="A21:B21"/>
    <mergeCell ref="A22:B22"/>
    <mergeCell ref="A23:B23"/>
    <mergeCell ref="D33:E33"/>
    <mergeCell ref="D34:E34"/>
    <mergeCell ref="D35:E35"/>
    <mergeCell ref="D36:E36"/>
    <mergeCell ref="B25:E25"/>
    <mergeCell ref="A28:B28"/>
    <mergeCell ref="C28:E28"/>
    <mergeCell ref="A29:B30"/>
    <mergeCell ref="C29:E30"/>
    <mergeCell ref="D32:E32"/>
  </mergeCells>
  <dataValidations count="5">
    <dataValidation type="list" allowBlank="1" showInputMessage="1" showErrorMessage="1" sqref="D32:E32" xr:uid="{00000000-0002-0000-0100-000000000000}">
      <formula1>"Available &amp; Updated,Available - Not Updated (Specify in Key Register),Register Not Available,Safe Locker Not Available"</formula1>
    </dataValidation>
    <dataValidation type="list" allowBlank="1" showInputMessage="1" showErrorMessage="1" sqref="E22" xr:uid="{00000000-0002-0000-0100-000001000000}">
      <formula1>"Available,Not Available"</formula1>
    </dataValidation>
    <dataValidation type="list" allowBlank="1" showInputMessage="1" showErrorMessage="1" sqref="E27" xr:uid="{00000000-0002-0000-0100-000002000000}">
      <formula1>"Branch Manager,Loan Officer,BQM,Cluster Manager,AVP,VP"</formula1>
    </dataValidation>
    <dataValidation type="list" allowBlank="1" showInputMessage="1" showErrorMessage="1" sqref="B32" xr:uid="{00000000-0002-0000-0100-000003000000}">
      <formula1>"Single Staff,Dual Staff"</formula1>
    </dataValidation>
    <dataValidation allowBlank="1" showErrorMessage="1" promptTitle="Date Format" prompt="DD-MM-YY" sqref="A6:D6" xr:uid="{00000000-0002-0000-0100-000004000000}"/>
  </dataValidations>
  <pageMargins left="0.25" right="0.25" top="0.75" bottom="0.75" header="0.3" footer="0.3"/>
  <pageSetup paperSize="9"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5"/>
  <sheetViews>
    <sheetView showGridLines="0" workbookViewId="0">
      <pane xSplit="1" ySplit="4" topLeftCell="J5" activePane="bottomRight" state="frozen"/>
      <selection pane="topRight" activeCell="B1" sqref="B1"/>
      <selection pane="bottomLeft" activeCell="A5" sqref="A5"/>
      <selection pane="bottomRight" activeCell="S5" sqref="S5"/>
    </sheetView>
  </sheetViews>
  <sheetFormatPr defaultRowHeight="14.4" x14ac:dyDescent="0.3"/>
  <cols>
    <col min="3" max="3" width="12.21875" customWidth="1"/>
    <col min="4" max="4" width="24.33203125" customWidth="1"/>
    <col min="5" max="5" width="17.21875" customWidth="1"/>
    <col min="6" max="6" width="24.5546875" customWidth="1"/>
    <col min="7" max="7" width="22.5546875" customWidth="1"/>
    <col min="8" max="8" width="17.21875" customWidth="1"/>
    <col min="9" max="9" width="14" customWidth="1"/>
    <col min="10" max="10" width="15.21875" customWidth="1"/>
    <col min="11" max="11" width="15.44140625" customWidth="1"/>
    <col min="12" max="12" width="16.77734375" customWidth="1"/>
    <col min="13" max="13" width="16.21875" customWidth="1"/>
    <col min="14" max="14" width="14.77734375" customWidth="1"/>
    <col min="15" max="15" width="13.21875" customWidth="1"/>
    <col min="16" max="16" width="12" customWidth="1"/>
    <col min="17" max="17" width="16.44140625" customWidth="1"/>
    <col min="18" max="18" width="12.5546875" customWidth="1"/>
    <col min="19" max="19" width="50.77734375" customWidth="1"/>
    <col min="20" max="20" width="23.44140625" customWidth="1"/>
  </cols>
  <sheetData>
    <row r="1" spans="1:20" x14ac:dyDescent="0.3">
      <c r="A1" s="90" t="s">
        <v>2</v>
      </c>
      <c r="B1" s="91"/>
      <c r="C1" s="91"/>
      <c r="D1" s="91"/>
      <c r="E1" s="91"/>
      <c r="F1" s="91"/>
      <c r="G1" s="91"/>
      <c r="H1" s="91"/>
      <c r="I1" s="91"/>
      <c r="J1" s="91"/>
      <c r="K1" s="91"/>
      <c r="L1" s="91"/>
      <c r="M1" s="91"/>
      <c r="N1" s="91"/>
      <c r="O1" s="91"/>
      <c r="P1" s="91"/>
      <c r="Q1" s="91"/>
      <c r="R1" s="91"/>
      <c r="S1" s="16"/>
      <c r="T1" s="15"/>
    </row>
    <row r="2" spans="1:20" x14ac:dyDescent="0.3">
      <c r="A2" s="84" t="s">
        <v>3</v>
      </c>
      <c r="B2" s="16"/>
      <c r="C2" s="16"/>
      <c r="D2" s="16"/>
      <c r="E2" s="16"/>
      <c r="F2" s="16"/>
      <c r="G2" s="16"/>
      <c r="H2" s="16"/>
      <c r="I2" s="16"/>
      <c r="J2" s="16"/>
      <c r="K2" s="16"/>
      <c r="L2" s="16"/>
      <c r="M2" s="16"/>
      <c r="N2" s="16"/>
      <c r="O2" s="16"/>
      <c r="P2" s="16"/>
      <c r="Q2" s="16"/>
      <c r="R2" s="16"/>
      <c r="S2" s="16"/>
      <c r="T2" s="15"/>
    </row>
    <row r="3" spans="1:20" x14ac:dyDescent="0.3">
      <c r="A3" s="92" t="s">
        <v>140</v>
      </c>
      <c r="B3" s="93"/>
      <c r="C3" s="93"/>
      <c r="D3" s="93"/>
      <c r="E3" s="93"/>
      <c r="F3" s="93"/>
      <c r="G3" s="93"/>
      <c r="H3" s="150" t="s">
        <v>141</v>
      </c>
      <c r="I3" s="151"/>
      <c r="J3" s="151"/>
      <c r="K3" s="151"/>
      <c r="L3" s="151"/>
      <c r="M3" s="151"/>
      <c r="N3" s="151"/>
      <c r="O3" s="151"/>
      <c r="P3" s="151"/>
      <c r="Q3" s="151"/>
      <c r="R3" s="152"/>
      <c r="S3" s="79"/>
      <c r="T3" s="94"/>
    </row>
    <row r="4" spans="1:20" ht="41.4" x14ac:dyDescent="0.3">
      <c r="A4" s="58" t="s">
        <v>4</v>
      </c>
      <c r="B4" s="8" t="s">
        <v>142</v>
      </c>
      <c r="C4" s="8" t="s">
        <v>0</v>
      </c>
      <c r="D4" s="8" t="s">
        <v>156</v>
      </c>
      <c r="E4" s="8" t="s">
        <v>143</v>
      </c>
      <c r="F4" s="8" t="s">
        <v>155</v>
      </c>
      <c r="G4" s="8" t="s">
        <v>154</v>
      </c>
      <c r="H4" s="8" t="s">
        <v>144</v>
      </c>
      <c r="I4" s="8" t="s">
        <v>145</v>
      </c>
      <c r="J4" s="8" t="s">
        <v>146</v>
      </c>
      <c r="K4" s="8" t="s">
        <v>147</v>
      </c>
      <c r="L4" s="8" t="s">
        <v>152</v>
      </c>
      <c r="M4" s="8" t="s">
        <v>148</v>
      </c>
      <c r="N4" s="8" t="s">
        <v>149</v>
      </c>
      <c r="O4" s="8" t="s">
        <v>150</v>
      </c>
      <c r="P4" s="8" t="s">
        <v>164</v>
      </c>
      <c r="Q4" s="8" t="s">
        <v>151</v>
      </c>
      <c r="R4" s="8" t="s">
        <v>165</v>
      </c>
      <c r="S4" s="8" t="s">
        <v>161</v>
      </c>
      <c r="T4" s="61" t="s">
        <v>153</v>
      </c>
    </row>
    <row r="5" spans="1:20" x14ac:dyDescent="0.3">
      <c r="A5" s="59">
        <v>1</v>
      </c>
      <c r="B5" s="74" t="s">
        <v>565</v>
      </c>
      <c r="C5" s="74" t="s">
        <v>566</v>
      </c>
      <c r="D5" s="74" t="s">
        <v>1498</v>
      </c>
      <c r="E5" s="74" t="s">
        <v>1497</v>
      </c>
      <c r="F5" s="56" t="s">
        <v>1502</v>
      </c>
      <c r="G5" s="74" t="s">
        <v>1499</v>
      </c>
      <c r="H5" s="66">
        <v>0</v>
      </c>
      <c r="I5" s="66">
        <v>81060</v>
      </c>
      <c r="J5" s="66">
        <v>5030</v>
      </c>
      <c r="K5" s="66">
        <v>0</v>
      </c>
      <c r="L5" s="66">
        <v>0</v>
      </c>
      <c r="M5" s="66">
        <v>0</v>
      </c>
      <c r="N5" s="66">
        <v>0</v>
      </c>
      <c r="O5" s="66">
        <v>0</v>
      </c>
      <c r="P5" s="12">
        <f>SUM(H5:O5)</f>
        <v>86090</v>
      </c>
      <c r="Q5" s="66">
        <v>33120</v>
      </c>
      <c r="R5" s="12">
        <f>P5-Q5</f>
        <v>52970</v>
      </c>
      <c r="S5" s="75"/>
      <c r="T5" s="60" t="s">
        <v>1558</v>
      </c>
    </row>
  </sheetData>
  <mergeCells count="1">
    <mergeCell ref="H3:R3"/>
  </mergeCells>
  <dataValidations count="2">
    <dataValidation type="list" allowBlank="1" showInputMessage="1" showErrorMessage="1" sqref="T5" xr:uid="{00000000-0002-0000-0200-000000000000}">
      <formula1>"Complaint Lodged,Complaint Not Lodged,FIR Filled,FIR Not Filled,No Action Taken"</formula1>
    </dataValidation>
    <dataValidation type="list" allowBlank="1" showInputMessage="1" showErrorMessage="1" sqref="F5" xr:uid="{00000000-0002-0000-0200-000001000000}">
      <formula1>"Branch Manager,Loan Officer,BQM,Cluster Manager,AVP,VP"</formula1>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W40"/>
  <sheetViews>
    <sheetView showGridLines="0" topLeftCell="L1" zoomScaleNormal="100" workbookViewId="0">
      <pane ySplit="4" topLeftCell="A20" activePane="bottomLeft" state="frozen"/>
      <selection pane="bottomLeft" activeCell="S30" sqref="S30"/>
    </sheetView>
  </sheetViews>
  <sheetFormatPr defaultColWidth="6.109375" defaultRowHeight="13.8" x14ac:dyDescent="0.3"/>
  <cols>
    <col min="1" max="1" width="10.109375" style="15" customWidth="1"/>
    <col min="2" max="2" width="10.88671875" style="15" customWidth="1"/>
    <col min="3" max="3" width="11.5546875" style="15" customWidth="1"/>
    <col min="4" max="4" width="13.33203125" style="15" customWidth="1"/>
    <col min="5" max="5" width="15.21875" style="15" customWidth="1"/>
    <col min="6" max="6" width="32.5546875" style="15" bestFit="1" customWidth="1"/>
    <col min="7" max="7" width="19.44140625" style="15" bestFit="1" customWidth="1"/>
    <col min="8" max="8" width="20" style="15" customWidth="1"/>
    <col min="9" max="9" width="18.5546875" style="15" customWidth="1"/>
    <col min="10" max="10" width="15.5546875" style="15" customWidth="1"/>
    <col min="11" max="11" width="32.33203125" style="15" customWidth="1"/>
    <col min="12" max="12" width="10" style="15" bestFit="1" customWidth="1"/>
    <col min="13" max="13" width="18.5546875" style="15" bestFit="1" customWidth="1"/>
    <col min="14" max="14" width="9.44140625" style="15" bestFit="1" customWidth="1"/>
    <col min="15" max="15" width="10" style="15" bestFit="1" customWidth="1"/>
    <col min="16" max="16" width="18.109375" style="15" bestFit="1" customWidth="1"/>
    <col min="17" max="18" width="11.44140625" style="15" bestFit="1" customWidth="1"/>
    <col min="19" max="19" width="16.21875" style="15" bestFit="1" customWidth="1"/>
    <col min="20" max="20" width="17.6640625" style="15" customWidth="1"/>
    <col min="21" max="21" width="27.5546875" style="15" customWidth="1"/>
    <col min="22" max="22" width="23.5546875" style="15" bestFit="1" customWidth="1"/>
    <col min="23" max="23" width="100.5546875" style="15" customWidth="1"/>
    <col min="24" max="16384" width="6.109375" style="15"/>
  </cols>
  <sheetData>
    <row r="1" spans="1:23" x14ac:dyDescent="0.3">
      <c r="A1" s="84" t="s">
        <v>2</v>
      </c>
      <c r="B1" s="85"/>
      <c r="C1" s="85"/>
      <c r="D1" s="85"/>
      <c r="E1" s="85"/>
      <c r="F1" s="85"/>
      <c r="G1" s="85"/>
      <c r="H1" s="85"/>
      <c r="I1" s="85"/>
      <c r="J1" s="85"/>
      <c r="K1" s="85"/>
      <c r="L1" s="85"/>
      <c r="M1" s="85"/>
      <c r="N1" s="85"/>
      <c r="O1" s="85"/>
      <c r="P1" s="85"/>
      <c r="Q1" s="85"/>
      <c r="R1" s="85"/>
      <c r="S1" s="85"/>
      <c r="T1" s="85"/>
      <c r="U1" s="85"/>
      <c r="V1" s="85"/>
      <c r="W1" s="17"/>
    </row>
    <row r="2" spans="1:23" x14ac:dyDescent="0.3">
      <c r="A2" s="84" t="s">
        <v>3</v>
      </c>
      <c r="B2" s="16"/>
      <c r="C2" s="16"/>
      <c r="D2" s="16"/>
      <c r="E2" s="16"/>
      <c r="F2" s="16"/>
      <c r="G2" s="16"/>
      <c r="H2" s="16"/>
      <c r="I2" s="16"/>
      <c r="J2" s="16"/>
      <c r="K2" s="16"/>
      <c r="L2" s="16"/>
      <c r="M2" s="16"/>
      <c r="N2" s="16"/>
      <c r="O2" s="16"/>
      <c r="P2" s="16"/>
      <c r="Q2" s="16"/>
      <c r="R2" s="16"/>
      <c r="S2" s="16"/>
      <c r="T2" s="16"/>
      <c r="U2" s="16"/>
      <c r="V2" s="16"/>
      <c r="W2" s="17"/>
    </row>
    <row r="3" spans="1:23" x14ac:dyDescent="0.3">
      <c r="A3" s="18" t="s">
        <v>23</v>
      </c>
      <c r="B3" s="19"/>
      <c r="C3" s="19"/>
      <c r="D3" s="19"/>
      <c r="E3" s="19"/>
      <c r="F3" s="19"/>
      <c r="G3" s="19"/>
      <c r="H3" s="19"/>
      <c r="I3" s="19"/>
      <c r="J3" s="19"/>
      <c r="K3" s="19"/>
      <c r="L3" s="19"/>
      <c r="M3" s="14"/>
      <c r="N3" s="19"/>
      <c r="O3" s="19"/>
      <c r="P3" s="16"/>
      <c r="Q3" s="16"/>
      <c r="R3" s="16"/>
      <c r="S3" s="19"/>
      <c r="T3" s="19"/>
      <c r="U3" s="19"/>
      <c r="V3" s="19"/>
      <c r="W3" s="20"/>
    </row>
    <row r="4" spans="1:23" ht="41.4" x14ac:dyDescent="0.3">
      <c r="A4" s="6" t="s">
        <v>4</v>
      </c>
      <c r="B4" s="7" t="s">
        <v>86</v>
      </c>
      <c r="C4" s="7" t="s">
        <v>85</v>
      </c>
      <c r="D4" s="8" t="s">
        <v>24</v>
      </c>
      <c r="E4" s="8" t="s">
        <v>84</v>
      </c>
      <c r="F4" s="8" t="s">
        <v>87</v>
      </c>
      <c r="G4" s="8" t="s">
        <v>172</v>
      </c>
      <c r="H4" s="8" t="s">
        <v>88</v>
      </c>
      <c r="I4" s="7" t="s">
        <v>25</v>
      </c>
      <c r="J4" s="7" t="s">
        <v>26</v>
      </c>
      <c r="K4" s="7" t="s">
        <v>27</v>
      </c>
      <c r="L4" s="7" t="s">
        <v>28</v>
      </c>
      <c r="M4" s="7" t="s">
        <v>29</v>
      </c>
      <c r="N4" s="7" t="s">
        <v>30</v>
      </c>
      <c r="O4" s="7" t="s">
        <v>31</v>
      </c>
      <c r="P4" s="7" t="s">
        <v>32</v>
      </c>
      <c r="Q4" s="7" t="s">
        <v>33</v>
      </c>
      <c r="R4" s="7" t="s">
        <v>77</v>
      </c>
      <c r="S4" s="7" t="s">
        <v>78</v>
      </c>
      <c r="T4" s="7" t="s">
        <v>79</v>
      </c>
      <c r="U4" s="7" t="s">
        <v>80</v>
      </c>
      <c r="V4" s="63" t="s">
        <v>168</v>
      </c>
      <c r="W4" s="89" t="s">
        <v>34</v>
      </c>
    </row>
    <row r="5" spans="1:23" x14ac:dyDescent="0.3">
      <c r="A5" s="115">
        <v>1</v>
      </c>
      <c r="B5" s="76" t="s">
        <v>565</v>
      </c>
      <c r="C5" s="76" t="s">
        <v>566</v>
      </c>
      <c r="D5" s="76" t="s">
        <v>1499</v>
      </c>
      <c r="E5" s="81">
        <v>45772</v>
      </c>
      <c r="F5" s="76" t="s">
        <v>1498</v>
      </c>
      <c r="G5" s="76" t="s">
        <v>1497</v>
      </c>
      <c r="H5" s="83" t="s">
        <v>1502</v>
      </c>
      <c r="I5" s="110" t="s">
        <v>674</v>
      </c>
      <c r="J5" s="110" t="s">
        <v>676</v>
      </c>
      <c r="K5" s="110" t="s">
        <v>677</v>
      </c>
      <c r="L5" s="110">
        <v>348363768</v>
      </c>
      <c r="M5" s="110" t="s">
        <v>497</v>
      </c>
      <c r="N5" s="111">
        <v>44040</v>
      </c>
      <c r="O5" s="111">
        <v>2300</v>
      </c>
      <c r="P5" s="86" t="s">
        <v>1508</v>
      </c>
      <c r="Q5" s="77">
        <v>45605</v>
      </c>
      <c r="R5" s="109">
        <v>2300</v>
      </c>
      <c r="S5" s="109">
        <v>0</v>
      </c>
      <c r="T5" s="109">
        <v>0</v>
      </c>
      <c r="U5" s="87">
        <f t="shared" ref="U5:U6" si="0">R5-(S5+T5)</f>
        <v>2300</v>
      </c>
      <c r="V5" s="78" t="s">
        <v>1489</v>
      </c>
      <c r="W5" s="116" t="s">
        <v>1510</v>
      </c>
    </row>
    <row r="6" spans="1:23" x14ac:dyDescent="0.3">
      <c r="A6" s="115">
        <v>2</v>
      </c>
      <c r="B6" s="76" t="s">
        <v>565</v>
      </c>
      <c r="C6" s="76" t="s">
        <v>566</v>
      </c>
      <c r="D6" s="76" t="s">
        <v>1499</v>
      </c>
      <c r="E6" s="81">
        <v>45772</v>
      </c>
      <c r="F6" s="76" t="s">
        <v>1498</v>
      </c>
      <c r="G6" s="76" t="s">
        <v>1497</v>
      </c>
      <c r="H6" s="83" t="s">
        <v>1502</v>
      </c>
      <c r="I6" s="110" t="s">
        <v>674</v>
      </c>
      <c r="J6" s="110" t="s">
        <v>676</v>
      </c>
      <c r="K6" s="110" t="s">
        <v>677</v>
      </c>
      <c r="L6" s="110">
        <v>348363768</v>
      </c>
      <c r="M6" s="110" t="s">
        <v>497</v>
      </c>
      <c r="N6" s="111">
        <v>44040</v>
      </c>
      <c r="O6" s="111">
        <v>2300</v>
      </c>
      <c r="P6" s="86" t="s">
        <v>1508</v>
      </c>
      <c r="Q6" s="77">
        <v>45635</v>
      </c>
      <c r="R6" s="109">
        <v>2300</v>
      </c>
      <c r="S6" s="109">
        <v>0</v>
      </c>
      <c r="T6" s="109">
        <v>0</v>
      </c>
      <c r="U6" s="87">
        <f t="shared" si="0"/>
        <v>2300</v>
      </c>
      <c r="V6" s="78" t="s">
        <v>1489</v>
      </c>
      <c r="W6" s="116" t="s">
        <v>1511</v>
      </c>
    </row>
    <row r="7" spans="1:23" x14ac:dyDescent="0.3">
      <c r="A7" s="115">
        <v>3</v>
      </c>
      <c r="B7" s="76" t="s">
        <v>565</v>
      </c>
      <c r="C7" s="76" t="s">
        <v>566</v>
      </c>
      <c r="D7" s="76" t="s">
        <v>1499</v>
      </c>
      <c r="E7" s="81">
        <v>45771</v>
      </c>
      <c r="F7" s="76" t="s">
        <v>1498</v>
      </c>
      <c r="G7" s="76" t="s">
        <v>1497</v>
      </c>
      <c r="H7" s="83" t="s">
        <v>1502</v>
      </c>
      <c r="I7" s="110" t="s">
        <v>1102</v>
      </c>
      <c r="J7" s="110" t="s">
        <v>1224</v>
      </c>
      <c r="K7" s="110" t="s">
        <v>1225</v>
      </c>
      <c r="L7" s="110">
        <v>353685407</v>
      </c>
      <c r="M7" s="110" t="s">
        <v>304</v>
      </c>
      <c r="N7" s="111">
        <v>32000</v>
      </c>
      <c r="O7" s="111">
        <v>1710</v>
      </c>
      <c r="P7" s="86" t="s">
        <v>1508</v>
      </c>
      <c r="Q7" s="77">
        <v>45207</v>
      </c>
      <c r="R7" s="109">
        <v>2400</v>
      </c>
      <c r="S7" s="109">
        <v>0</v>
      </c>
      <c r="T7" s="109">
        <v>0</v>
      </c>
      <c r="U7" s="87">
        <f t="shared" ref="U7:U38" si="1">R7-(S7+T7)</f>
        <v>2400</v>
      </c>
      <c r="V7" s="78" t="s">
        <v>1490</v>
      </c>
      <c r="W7" s="13" t="s">
        <v>1514</v>
      </c>
    </row>
    <row r="8" spans="1:23" x14ac:dyDescent="0.3">
      <c r="A8" s="115">
        <v>4</v>
      </c>
      <c r="B8" s="76" t="s">
        <v>565</v>
      </c>
      <c r="C8" s="76" t="s">
        <v>566</v>
      </c>
      <c r="D8" s="76" t="s">
        <v>1499</v>
      </c>
      <c r="E8" s="81">
        <v>45771</v>
      </c>
      <c r="F8" s="76" t="s">
        <v>1498</v>
      </c>
      <c r="G8" s="76" t="s">
        <v>1497</v>
      </c>
      <c r="H8" s="83" t="s">
        <v>1502</v>
      </c>
      <c r="I8" s="110" t="s">
        <v>1102</v>
      </c>
      <c r="J8" s="110" t="s">
        <v>1224</v>
      </c>
      <c r="K8" s="110" t="s">
        <v>1225</v>
      </c>
      <c r="L8" s="110">
        <v>353685407</v>
      </c>
      <c r="M8" s="110" t="s">
        <v>304</v>
      </c>
      <c r="N8" s="111">
        <v>32000</v>
      </c>
      <c r="O8" s="111">
        <v>1710</v>
      </c>
      <c r="P8" s="86" t="s">
        <v>1508</v>
      </c>
      <c r="Q8" s="77">
        <v>45238</v>
      </c>
      <c r="R8" s="109">
        <v>2400</v>
      </c>
      <c r="S8" s="109">
        <v>0</v>
      </c>
      <c r="T8" s="109">
        <v>0</v>
      </c>
      <c r="U8" s="87">
        <f t="shared" si="1"/>
        <v>2400</v>
      </c>
      <c r="V8" s="78" t="s">
        <v>1490</v>
      </c>
      <c r="W8" s="13" t="s">
        <v>1513</v>
      </c>
    </row>
    <row r="9" spans="1:23" x14ac:dyDescent="0.3">
      <c r="A9" s="115">
        <v>5</v>
      </c>
      <c r="B9" s="76" t="s">
        <v>565</v>
      </c>
      <c r="C9" s="76" t="s">
        <v>566</v>
      </c>
      <c r="D9" s="76" t="s">
        <v>1499</v>
      </c>
      <c r="E9" s="81">
        <v>45771</v>
      </c>
      <c r="F9" s="76" t="s">
        <v>1498</v>
      </c>
      <c r="G9" s="76" t="s">
        <v>1497</v>
      </c>
      <c r="H9" s="83" t="s">
        <v>1502</v>
      </c>
      <c r="I9" s="110" t="s">
        <v>1102</v>
      </c>
      <c r="J9" s="110" t="s">
        <v>1224</v>
      </c>
      <c r="K9" s="110" t="s">
        <v>1225</v>
      </c>
      <c r="L9" s="110">
        <v>353685407</v>
      </c>
      <c r="M9" s="110" t="s">
        <v>304</v>
      </c>
      <c r="N9" s="111">
        <v>32000</v>
      </c>
      <c r="O9" s="111">
        <v>1710</v>
      </c>
      <c r="P9" s="86" t="s">
        <v>1508</v>
      </c>
      <c r="Q9" s="77">
        <v>45268</v>
      </c>
      <c r="R9" s="109">
        <v>2400</v>
      </c>
      <c r="S9" s="109">
        <v>0</v>
      </c>
      <c r="T9" s="109">
        <v>0</v>
      </c>
      <c r="U9" s="87">
        <f t="shared" si="1"/>
        <v>2400</v>
      </c>
      <c r="V9" s="78" t="s">
        <v>1490</v>
      </c>
      <c r="W9" s="13" t="s">
        <v>1512</v>
      </c>
    </row>
    <row r="10" spans="1:23" x14ac:dyDescent="0.3">
      <c r="A10" s="115">
        <v>6</v>
      </c>
      <c r="B10" s="76" t="s">
        <v>565</v>
      </c>
      <c r="C10" s="76" t="s">
        <v>566</v>
      </c>
      <c r="D10" s="76" t="s">
        <v>1499</v>
      </c>
      <c r="E10" s="81">
        <v>45771</v>
      </c>
      <c r="F10" s="76" t="s">
        <v>1498</v>
      </c>
      <c r="G10" s="76" t="s">
        <v>1497</v>
      </c>
      <c r="H10" s="83" t="s">
        <v>1502</v>
      </c>
      <c r="I10" s="110" t="s">
        <v>1102</v>
      </c>
      <c r="J10" s="110" t="s">
        <v>1224</v>
      </c>
      <c r="K10" s="110" t="s">
        <v>1225</v>
      </c>
      <c r="L10" s="110">
        <v>353685407</v>
      </c>
      <c r="M10" s="110" t="s">
        <v>304</v>
      </c>
      <c r="N10" s="111">
        <v>32000</v>
      </c>
      <c r="O10" s="111">
        <v>1710</v>
      </c>
      <c r="P10" s="86" t="s">
        <v>1508</v>
      </c>
      <c r="Q10" s="77">
        <v>45307</v>
      </c>
      <c r="R10" s="109">
        <v>2400</v>
      </c>
      <c r="S10" s="109">
        <v>1710</v>
      </c>
      <c r="T10" s="109">
        <v>0</v>
      </c>
      <c r="U10" s="87">
        <f t="shared" si="1"/>
        <v>690</v>
      </c>
      <c r="V10" s="78" t="s">
        <v>1490</v>
      </c>
      <c r="W10" s="13" t="s">
        <v>1515</v>
      </c>
    </row>
    <row r="11" spans="1:23" x14ac:dyDescent="0.3">
      <c r="A11" s="115">
        <v>7</v>
      </c>
      <c r="B11" s="76" t="s">
        <v>565</v>
      </c>
      <c r="C11" s="76" t="s">
        <v>566</v>
      </c>
      <c r="D11" s="76" t="s">
        <v>1499</v>
      </c>
      <c r="E11" s="81">
        <v>45771</v>
      </c>
      <c r="F11" s="76" t="s">
        <v>1498</v>
      </c>
      <c r="G11" s="76" t="s">
        <v>1497</v>
      </c>
      <c r="H11" s="83" t="s">
        <v>1502</v>
      </c>
      <c r="I11" s="110" t="s">
        <v>1102</v>
      </c>
      <c r="J11" s="110" t="s">
        <v>1224</v>
      </c>
      <c r="K11" s="110" t="s">
        <v>1225</v>
      </c>
      <c r="L11" s="110">
        <v>353685407</v>
      </c>
      <c r="M11" s="110" t="s">
        <v>304</v>
      </c>
      <c r="N11" s="111">
        <v>32000</v>
      </c>
      <c r="O11" s="111">
        <v>1710</v>
      </c>
      <c r="P11" s="86" t="s">
        <v>1508</v>
      </c>
      <c r="Q11" s="77">
        <v>45343</v>
      </c>
      <c r="R11" s="109">
        <v>2400</v>
      </c>
      <c r="S11" s="109">
        <v>1710</v>
      </c>
      <c r="T11" s="109">
        <v>0</v>
      </c>
      <c r="U11" s="87">
        <f t="shared" si="1"/>
        <v>690</v>
      </c>
      <c r="V11" s="78" t="s">
        <v>1490</v>
      </c>
      <c r="W11" s="13" t="s">
        <v>1516</v>
      </c>
    </row>
    <row r="12" spans="1:23" x14ac:dyDescent="0.3">
      <c r="A12" s="115">
        <v>8</v>
      </c>
      <c r="B12" s="76" t="s">
        <v>565</v>
      </c>
      <c r="C12" s="76" t="s">
        <v>566</v>
      </c>
      <c r="D12" s="76" t="s">
        <v>1499</v>
      </c>
      <c r="E12" s="81">
        <v>45771</v>
      </c>
      <c r="F12" s="76" t="s">
        <v>1498</v>
      </c>
      <c r="G12" s="76" t="s">
        <v>1497</v>
      </c>
      <c r="H12" s="83" t="s">
        <v>1502</v>
      </c>
      <c r="I12" s="110" t="s">
        <v>1102</v>
      </c>
      <c r="J12" s="110" t="s">
        <v>1224</v>
      </c>
      <c r="K12" s="110" t="s">
        <v>1225</v>
      </c>
      <c r="L12" s="110">
        <v>353685407</v>
      </c>
      <c r="M12" s="110" t="s">
        <v>304</v>
      </c>
      <c r="N12" s="111">
        <v>32000</v>
      </c>
      <c r="O12" s="111">
        <v>1710</v>
      </c>
      <c r="P12" s="86" t="s">
        <v>1508</v>
      </c>
      <c r="Q12" s="77">
        <v>45362</v>
      </c>
      <c r="R12" s="109">
        <v>2400</v>
      </c>
      <c r="S12" s="109">
        <v>1710</v>
      </c>
      <c r="T12" s="109">
        <v>0</v>
      </c>
      <c r="U12" s="87">
        <f t="shared" si="1"/>
        <v>690</v>
      </c>
      <c r="V12" s="78" t="s">
        <v>1490</v>
      </c>
      <c r="W12" s="13" t="s">
        <v>1517</v>
      </c>
    </row>
    <row r="13" spans="1:23" x14ac:dyDescent="0.3">
      <c r="A13" s="115">
        <v>9</v>
      </c>
      <c r="B13" s="76" t="s">
        <v>565</v>
      </c>
      <c r="C13" s="76" t="s">
        <v>566</v>
      </c>
      <c r="D13" s="76" t="s">
        <v>1499</v>
      </c>
      <c r="E13" s="81">
        <v>45771</v>
      </c>
      <c r="F13" s="76" t="s">
        <v>1498</v>
      </c>
      <c r="G13" s="76" t="s">
        <v>1497</v>
      </c>
      <c r="H13" s="83" t="s">
        <v>1502</v>
      </c>
      <c r="I13" s="110" t="s">
        <v>1102</v>
      </c>
      <c r="J13" s="110" t="s">
        <v>1224</v>
      </c>
      <c r="K13" s="110" t="s">
        <v>1225</v>
      </c>
      <c r="L13" s="110">
        <v>353685407</v>
      </c>
      <c r="M13" s="110" t="s">
        <v>304</v>
      </c>
      <c r="N13" s="111">
        <v>32000</v>
      </c>
      <c r="O13" s="111">
        <v>1710</v>
      </c>
      <c r="P13" s="86" t="s">
        <v>1508</v>
      </c>
      <c r="Q13" s="77">
        <v>45395</v>
      </c>
      <c r="R13" s="109">
        <v>2400</v>
      </c>
      <c r="S13" s="109">
        <v>1710</v>
      </c>
      <c r="T13" s="109">
        <v>0</v>
      </c>
      <c r="U13" s="87">
        <f t="shared" si="1"/>
        <v>690</v>
      </c>
      <c r="V13" s="78" t="s">
        <v>1490</v>
      </c>
      <c r="W13" s="13" t="s">
        <v>1518</v>
      </c>
    </row>
    <row r="14" spans="1:23" x14ac:dyDescent="0.3">
      <c r="A14" s="115">
        <v>10</v>
      </c>
      <c r="B14" s="76" t="s">
        <v>565</v>
      </c>
      <c r="C14" s="76" t="s">
        <v>566</v>
      </c>
      <c r="D14" s="76" t="s">
        <v>1499</v>
      </c>
      <c r="E14" s="81">
        <v>45771</v>
      </c>
      <c r="F14" s="76" t="s">
        <v>1498</v>
      </c>
      <c r="G14" s="76" t="s">
        <v>1497</v>
      </c>
      <c r="H14" s="83" t="s">
        <v>1502</v>
      </c>
      <c r="I14" s="110" t="s">
        <v>1102</v>
      </c>
      <c r="J14" s="110" t="s">
        <v>1224</v>
      </c>
      <c r="K14" s="110" t="s">
        <v>1225</v>
      </c>
      <c r="L14" s="110">
        <v>353685407</v>
      </c>
      <c r="M14" s="110" t="s">
        <v>304</v>
      </c>
      <c r="N14" s="111">
        <v>32000</v>
      </c>
      <c r="O14" s="111">
        <v>1710</v>
      </c>
      <c r="P14" s="86" t="s">
        <v>1508</v>
      </c>
      <c r="Q14" s="77">
        <v>45425</v>
      </c>
      <c r="R14" s="109">
        <v>2400</v>
      </c>
      <c r="S14" s="109">
        <v>2020</v>
      </c>
      <c r="T14" s="109">
        <v>0</v>
      </c>
      <c r="U14" s="87">
        <f t="shared" si="1"/>
        <v>380</v>
      </c>
      <c r="V14" s="78" t="s">
        <v>1490</v>
      </c>
      <c r="W14" s="13" t="s">
        <v>1519</v>
      </c>
    </row>
    <row r="15" spans="1:23" x14ac:dyDescent="0.3">
      <c r="A15" s="115">
        <v>11</v>
      </c>
      <c r="B15" s="76" t="s">
        <v>565</v>
      </c>
      <c r="C15" s="76" t="s">
        <v>566</v>
      </c>
      <c r="D15" s="76" t="s">
        <v>1499</v>
      </c>
      <c r="E15" s="81">
        <v>45771</v>
      </c>
      <c r="F15" s="76" t="s">
        <v>1498</v>
      </c>
      <c r="G15" s="76" t="s">
        <v>1497</v>
      </c>
      <c r="H15" s="83" t="s">
        <v>1502</v>
      </c>
      <c r="I15" s="110" t="s">
        <v>1102</v>
      </c>
      <c r="J15" s="110" t="s">
        <v>1224</v>
      </c>
      <c r="K15" s="110" t="s">
        <v>1225</v>
      </c>
      <c r="L15" s="110">
        <v>353685407</v>
      </c>
      <c r="M15" s="110" t="s">
        <v>304</v>
      </c>
      <c r="N15" s="111">
        <v>32000</v>
      </c>
      <c r="O15" s="111">
        <v>1710</v>
      </c>
      <c r="P15" s="86" t="s">
        <v>1508</v>
      </c>
      <c r="Q15" s="77">
        <v>45462</v>
      </c>
      <c r="R15" s="109">
        <v>2400</v>
      </c>
      <c r="S15" s="109">
        <v>1400</v>
      </c>
      <c r="T15" s="109">
        <v>0</v>
      </c>
      <c r="U15" s="87">
        <f t="shared" si="1"/>
        <v>1000</v>
      </c>
      <c r="V15" s="78" t="s">
        <v>1490</v>
      </c>
      <c r="W15" s="13" t="s">
        <v>1520</v>
      </c>
    </row>
    <row r="16" spans="1:23" x14ac:dyDescent="0.3">
      <c r="A16" s="115">
        <v>12</v>
      </c>
      <c r="B16" s="76" t="s">
        <v>565</v>
      </c>
      <c r="C16" s="76" t="s">
        <v>566</v>
      </c>
      <c r="D16" s="76" t="s">
        <v>1499</v>
      </c>
      <c r="E16" s="81">
        <v>45771</v>
      </c>
      <c r="F16" s="76" t="s">
        <v>1498</v>
      </c>
      <c r="G16" s="76" t="s">
        <v>1497</v>
      </c>
      <c r="H16" s="83" t="s">
        <v>1502</v>
      </c>
      <c r="I16" s="110" t="s">
        <v>1102</v>
      </c>
      <c r="J16" s="110" t="s">
        <v>1224</v>
      </c>
      <c r="K16" s="110" t="s">
        <v>1225</v>
      </c>
      <c r="L16" s="110">
        <v>353685407</v>
      </c>
      <c r="M16" s="110" t="s">
        <v>304</v>
      </c>
      <c r="N16" s="111">
        <v>32000</v>
      </c>
      <c r="O16" s="111">
        <v>1710</v>
      </c>
      <c r="P16" s="86" t="s">
        <v>1508</v>
      </c>
      <c r="Q16" s="77">
        <v>45501</v>
      </c>
      <c r="R16" s="109">
        <v>2400</v>
      </c>
      <c r="S16" s="109">
        <v>1710</v>
      </c>
      <c r="T16" s="109">
        <v>0</v>
      </c>
      <c r="U16" s="87">
        <f t="shared" si="1"/>
        <v>690</v>
      </c>
      <c r="V16" s="78" t="s">
        <v>1490</v>
      </c>
      <c r="W16" s="13" t="s">
        <v>1521</v>
      </c>
    </row>
    <row r="17" spans="1:23" x14ac:dyDescent="0.3">
      <c r="A17" s="115">
        <v>13</v>
      </c>
      <c r="B17" s="76" t="s">
        <v>565</v>
      </c>
      <c r="C17" s="76" t="s">
        <v>566</v>
      </c>
      <c r="D17" s="76" t="s">
        <v>1499</v>
      </c>
      <c r="E17" s="81">
        <v>45771</v>
      </c>
      <c r="F17" s="76" t="s">
        <v>1498</v>
      </c>
      <c r="G17" s="76" t="s">
        <v>1497</v>
      </c>
      <c r="H17" s="83" t="s">
        <v>1502</v>
      </c>
      <c r="I17" s="110" t="s">
        <v>1102</v>
      </c>
      <c r="J17" s="110" t="s">
        <v>1224</v>
      </c>
      <c r="K17" s="110" t="s">
        <v>1225</v>
      </c>
      <c r="L17" s="110">
        <v>353685407</v>
      </c>
      <c r="M17" s="110" t="s">
        <v>304</v>
      </c>
      <c r="N17" s="111">
        <v>32000</v>
      </c>
      <c r="O17" s="111">
        <v>1710</v>
      </c>
      <c r="P17" s="86" t="s">
        <v>1508</v>
      </c>
      <c r="Q17" s="77">
        <v>45513</v>
      </c>
      <c r="R17" s="109">
        <v>2400</v>
      </c>
      <c r="S17" s="109">
        <v>1710</v>
      </c>
      <c r="T17" s="109">
        <v>0</v>
      </c>
      <c r="U17" s="87">
        <f t="shared" si="1"/>
        <v>690</v>
      </c>
      <c r="V17" s="78" t="s">
        <v>1490</v>
      </c>
      <c r="W17" s="13" t="s">
        <v>1522</v>
      </c>
    </row>
    <row r="18" spans="1:23" x14ac:dyDescent="0.3">
      <c r="A18" s="115">
        <v>14</v>
      </c>
      <c r="B18" s="76" t="s">
        <v>565</v>
      </c>
      <c r="C18" s="76" t="s">
        <v>566</v>
      </c>
      <c r="D18" s="76" t="s">
        <v>1499</v>
      </c>
      <c r="E18" s="81">
        <v>45771</v>
      </c>
      <c r="F18" s="76" t="s">
        <v>1498</v>
      </c>
      <c r="G18" s="76" t="s">
        <v>1497</v>
      </c>
      <c r="H18" s="83" t="s">
        <v>1502</v>
      </c>
      <c r="I18" s="110" t="s">
        <v>1102</v>
      </c>
      <c r="J18" s="110" t="s">
        <v>1224</v>
      </c>
      <c r="K18" s="110" t="s">
        <v>1225</v>
      </c>
      <c r="L18" s="110">
        <v>353685407</v>
      </c>
      <c r="M18" s="110" t="s">
        <v>304</v>
      </c>
      <c r="N18" s="111">
        <v>32000</v>
      </c>
      <c r="O18" s="111">
        <v>1710</v>
      </c>
      <c r="P18" s="86" t="s">
        <v>1508</v>
      </c>
      <c r="Q18" s="77">
        <v>45538</v>
      </c>
      <c r="R18" s="109">
        <v>2400</v>
      </c>
      <c r="S18" s="109">
        <v>1710</v>
      </c>
      <c r="T18" s="109">
        <v>0</v>
      </c>
      <c r="U18" s="87">
        <f t="shared" si="1"/>
        <v>690</v>
      </c>
      <c r="V18" s="78" t="s">
        <v>1490</v>
      </c>
      <c r="W18" s="13" t="s">
        <v>1523</v>
      </c>
    </row>
    <row r="19" spans="1:23" x14ac:dyDescent="0.3">
      <c r="A19" s="115">
        <v>15</v>
      </c>
      <c r="B19" s="76" t="s">
        <v>565</v>
      </c>
      <c r="C19" s="76" t="s">
        <v>566</v>
      </c>
      <c r="D19" s="76" t="s">
        <v>1499</v>
      </c>
      <c r="E19" s="81">
        <v>45771</v>
      </c>
      <c r="F19" s="76" t="s">
        <v>1498</v>
      </c>
      <c r="G19" s="76" t="s">
        <v>1497</v>
      </c>
      <c r="H19" s="83" t="s">
        <v>1502</v>
      </c>
      <c r="I19" s="110" t="s">
        <v>635</v>
      </c>
      <c r="J19" s="110" t="s">
        <v>1236</v>
      </c>
      <c r="K19" s="110" t="s">
        <v>1237</v>
      </c>
      <c r="L19" s="110">
        <v>353698802</v>
      </c>
      <c r="M19" s="110" t="s">
        <v>466</v>
      </c>
      <c r="N19" s="111">
        <v>22000</v>
      </c>
      <c r="O19" s="111">
        <v>1480</v>
      </c>
      <c r="P19" s="86" t="s">
        <v>1508</v>
      </c>
      <c r="Q19" s="77">
        <v>44993</v>
      </c>
      <c r="R19" s="109">
        <v>2300</v>
      </c>
      <c r="S19" s="109">
        <v>0</v>
      </c>
      <c r="T19" s="109">
        <v>0</v>
      </c>
      <c r="U19" s="87">
        <f t="shared" si="1"/>
        <v>2300</v>
      </c>
      <c r="V19" s="78" t="s">
        <v>1489</v>
      </c>
      <c r="W19" s="13" t="s">
        <v>1524</v>
      </c>
    </row>
    <row r="20" spans="1:23" x14ac:dyDescent="0.3">
      <c r="A20" s="115">
        <v>16</v>
      </c>
      <c r="B20" s="76" t="s">
        <v>565</v>
      </c>
      <c r="C20" s="76" t="s">
        <v>566</v>
      </c>
      <c r="D20" s="76" t="s">
        <v>1499</v>
      </c>
      <c r="E20" s="81">
        <v>45771</v>
      </c>
      <c r="F20" s="76" t="s">
        <v>1498</v>
      </c>
      <c r="G20" s="76" t="s">
        <v>1497</v>
      </c>
      <c r="H20" s="83" t="s">
        <v>1502</v>
      </c>
      <c r="I20" s="110" t="s">
        <v>635</v>
      </c>
      <c r="J20" s="110" t="s">
        <v>1236</v>
      </c>
      <c r="K20" s="110" t="s">
        <v>1237</v>
      </c>
      <c r="L20" s="110">
        <v>353698802</v>
      </c>
      <c r="M20" s="110" t="s">
        <v>466</v>
      </c>
      <c r="N20" s="111">
        <v>22000</v>
      </c>
      <c r="O20" s="111">
        <v>1480</v>
      </c>
      <c r="P20" s="86" t="s">
        <v>1508</v>
      </c>
      <c r="Q20" s="77">
        <v>45243</v>
      </c>
      <c r="R20" s="109">
        <v>2300</v>
      </c>
      <c r="S20" s="109">
        <v>0</v>
      </c>
      <c r="T20" s="109">
        <v>0</v>
      </c>
      <c r="U20" s="87">
        <f t="shared" si="1"/>
        <v>2300</v>
      </c>
      <c r="V20" s="78" t="s">
        <v>1489</v>
      </c>
      <c r="W20" s="13" t="s">
        <v>1525</v>
      </c>
    </row>
    <row r="21" spans="1:23" x14ac:dyDescent="0.3">
      <c r="A21" s="115">
        <v>17</v>
      </c>
      <c r="B21" s="76" t="s">
        <v>565</v>
      </c>
      <c r="C21" s="76" t="s">
        <v>566</v>
      </c>
      <c r="D21" s="76" t="s">
        <v>1499</v>
      </c>
      <c r="E21" s="81">
        <v>45771</v>
      </c>
      <c r="F21" s="76" t="s">
        <v>1498</v>
      </c>
      <c r="G21" s="76" t="s">
        <v>1497</v>
      </c>
      <c r="H21" s="83" t="s">
        <v>1502</v>
      </c>
      <c r="I21" s="110" t="s">
        <v>635</v>
      </c>
      <c r="J21" s="110" t="s">
        <v>1236</v>
      </c>
      <c r="K21" s="110" t="s">
        <v>1237</v>
      </c>
      <c r="L21" s="110">
        <v>353698802</v>
      </c>
      <c r="M21" s="110" t="s">
        <v>466</v>
      </c>
      <c r="N21" s="111">
        <v>22000</v>
      </c>
      <c r="O21" s="111">
        <v>1480</v>
      </c>
      <c r="P21" s="86" t="s">
        <v>1508</v>
      </c>
      <c r="Q21" s="77">
        <v>45271</v>
      </c>
      <c r="R21" s="109">
        <v>2300</v>
      </c>
      <c r="S21" s="109">
        <v>0</v>
      </c>
      <c r="T21" s="109">
        <v>0</v>
      </c>
      <c r="U21" s="87">
        <f t="shared" si="1"/>
        <v>2300</v>
      </c>
      <c r="V21" s="78" t="s">
        <v>1489</v>
      </c>
      <c r="W21" s="13" t="s">
        <v>1526</v>
      </c>
    </row>
    <row r="22" spans="1:23" x14ac:dyDescent="0.3">
      <c r="A22" s="115">
        <v>18</v>
      </c>
      <c r="B22" s="76" t="s">
        <v>565</v>
      </c>
      <c r="C22" s="76" t="s">
        <v>566</v>
      </c>
      <c r="D22" s="76" t="s">
        <v>1499</v>
      </c>
      <c r="E22" s="81">
        <v>45771</v>
      </c>
      <c r="F22" s="76" t="s">
        <v>1498</v>
      </c>
      <c r="G22" s="76" t="s">
        <v>1497</v>
      </c>
      <c r="H22" s="83" t="s">
        <v>1502</v>
      </c>
      <c r="I22" s="110" t="s">
        <v>635</v>
      </c>
      <c r="J22" s="110" t="s">
        <v>1236</v>
      </c>
      <c r="K22" s="110" t="s">
        <v>1237</v>
      </c>
      <c r="L22" s="110">
        <v>353698802</v>
      </c>
      <c r="M22" s="110" t="s">
        <v>466</v>
      </c>
      <c r="N22" s="111">
        <v>22000</v>
      </c>
      <c r="O22" s="111">
        <v>1480</v>
      </c>
      <c r="P22" s="86" t="s">
        <v>1508</v>
      </c>
      <c r="Q22" s="77">
        <v>45299</v>
      </c>
      <c r="R22" s="109">
        <v>2300</v>
      </c>
      <c r="S22" s="109">
        <v>0</v>
      </c>
      <c r="T22" s="109">
        <v>0</v>
      </c>
      <c r="U22" s="87">
        <f t="shared" si="1"/>
        <v>2300</v>
      </c>
      <c r="V22" s="78" t="s">
        <v>1489</v>
      </c>
      <c r="W22" s="13" t="s">
        <v>1527</v>
      </c>
    </row>
    <row r="23" spans="1:23" x14ac:dyDescent="0.3">
      <c r="A23" s="115">
        <v>19</v>
      </c>
      <c r="B23" s="76" t="s">
        <v>565</v>
      </c>
      <c r="C23" s="76" t="s">
        <v>566</v>
      </c>
      <c r="D23" s="76" t="s">
        <v>1499</v>
      </c>
      <c r="E23" s="81">
        <v>45771</v>
      </c>
      <c r="F23" s="76" t="s">
        <v>1498</v>
      </c>
      <c r="G23" s="76" t="s">
        <v>1497</v>
      </c>
      <c r="H23" s="83" t="s">
        <v>1502</v>
      </c>
      <c r="I23" s="110" t="s">
        <v>581</v>
      </c>
      <c r="J23" s="110" t="s">
        <v>1278</v>
      </c>
      <c r="K23" s="110" t="s">
        <v>1279</v>
      </c>
      <c r="L23" s="110">
        <v>354196694</v>
      </c>
      <c r="M23" s="110" t="s">
        <v>277</v>
      </c>
      <c r="N23" s="111">
        <v>37000</v>
      </c>
      <c r="O23" s="111">
        <v>1970</v>
      </c>
      <c r="P23" s="86" t="s">
        <v>1508</v>
      </c>
      <c r="Q23" s="77">
        <v>45234</v>
      </c>
      <c r="R23" s="109">
        <v>2400</v>
      </c>
      <c r="S23" s="109">
        <v>0</v>
      </c>
      <c r="T23" s="109">
        <v>0</v>
      </c>
      <c r="U23" s="87">
        <f t="shared" si="1"/>
        <v>2400</v>
      </c>
      <c r="V23" s="78" t="s">
        <v>1487</v>
      </c>
      <c r="W23" s="13" t="s">
        <v>1528</v>
      </c>
    </row>
    <row r="24" spans="1:23" x14ac:dyDescent="0.3">
      <c r="A24" s="115">
        <v>20</v>
      </c>
      <c r="B24" s="76" t="s">
        <v>565</v>
      </c>
      <c r="C24" s="76" t="s">
        <v>566</v>
      </c>
      <c r="D24" s="76" t="s">
        <v>1499</v>
      </c>
      <c r="E24" s="81">
        <v>45771</v>
      </c>
      <c r="F24" s="76" t="s">
        <v>1498</v>
      </c>
      <c r="G24" s="76" t="s">
        <v>1497</v>
      </c>
      <c r="H24" s="83" t="s">
        <v>1502</v>
      </c>
      <c r="I24" s="110" t="s">
        <v>581</v>
      </c>
      <c r="J24" s="110" t="s">
        <v>1278</v>
      </c>
      <c r="K24" s="110" t="s">
        <v>1279</v>
      </c>
      <c r="L24" s="110">
        <v>354196694</v>
      </c>
      <c r="M24" s="110" t="s">
        <v>277</v>
      </c>
      <c r="N24" s="111">
        <v>37000</v>
      </c>
      <c r="O24" s="111">
        <v>1970</v>
      </c>
      <c r="P24" s="86" t="s">
        <v>1508</v>
      </c>
      <c r="Q24" s="77">
        <v>45264</v>
      </c>
      <c r="R24" s="109">
        <v>2400</v>
      </c>
      <c r="S24" s="109">
        <v>0</v>
      </c>
      <c r="T24" s="109">
        <v>0</v>
      </c>
      <c r="U24" s="87">
        <f t="shared" si="1"/>
        <v>2400</v>
      </c>
      <c r="V24" s="78" t="s">
        <v>1487</v>
      </c>
      <c r="W24" s="13" t="s">
        <v>1529</v>
      </c>
    </row>
    <row r="25" spans="1:23" x14ac:dyDescent="0.3">
      <c r="A25" s="115">
        <v>21</v>
      </c>
      <c r="B25" s="76" t="s">
        <v>565</v>
      </c>
      <c r="C25" s="76" t="s">
        <v>566</v>
      </c>
      <c r="D25" s="76" t="s">
        <v>1499</v>
      </c>
      <c r="E25" s="81">
        <v>45771</v>
      </c>
      <c r="F25" s="76" t="s">
        <v>1498</v>
      </c>
      <c r="G25" s="76" t="s">
        <v>1497</v>
      </c>
      <c r="H25" s="83" t="s">
        <v>1502</v>
      </c>
      <c r="I25" s="110" t="s">
        <v>581</v>
      </c>
      <c r="J25" s="110" t="s">
        <v>1278</v>
      </c>
      <c r="K25" s="110" t="s">
        <v>1279</v>
      </c>
      <c r="L25" s="110">
        <v>354196694</v>
      </c>
      <c r="M25" s="110" t="s">
        <v>277</v>
      </c>
      <c r="N25" s="111">
        <v>37000</v>
      </c>
      <c r="O25" s="111">
        <v>1970</v>
      </c>
      <c r="P25" s="86" t="s">
        <v>1508</v>
      </c>
      <c r="Q25" s="77">
        <v>45295</v>
      </c>
      <c r="R25" s="109">
        <v>2400</v>
      </c>
      <c r="S25" s="109">
        <v>0</v>
      </c>
      <c r="T25" s="109">
        <v>0</v>
      </c>
      <c r="U25" s="87">
        <f t="shared" si="1"/>
        <v>2400</v>
      </c>
      <c r="V25" s="78" t="s">
        <v>1487</v>
      </c>
      <c r="W25" s="13" t="s">
        <v>1530</v>
      </c>
    </row>
    <row r="26" spans="1:23" x14ac:dyDescent="0.3">
      <c r="A26" s="115">
        <v>22</v>
      </c>
      <c r="B26" s="76" t="s">
        <v>565</v>
      </c>
      <c r="C26" s="76" t="s">
        <v>566</v>
      </c>
      <c r="D26" s="76" t="s">
        <v>1499</v>
      </c>
      <c r="E26" s="81">
        <v>45771</v>
      </c>
      <c r="F26" s="76" t="s">
        <v>1498</v>
      </c>
      <c r="G26" s="76" t="s">
        <v>1497</v>
      </c>
      <c r="H26" s="83" t="s">
        <v>1502</v>
      </c>
      <c r="I26" s="110" t="s">
        <v>581</v>
      </c>
      <c r="J26" s="110" t="s">
        <v>1278</v>
      </c>
      <c r="K26" s="110" t="s">
        <v>1279</v>
      </c>
      <c r="L26" s="110">
        <v>354196694</v>
      </c>
      <c r="M26" s="110" t="s">
        <v>277</v>
      </c>
      <c r="N26" s="111">
        <v>37000</v>
      </c>
      <c r="O26" s="111">
        <v>1970</v>
      </c>
      <c r="P26" s="86" t="s">
        <v>1508</v>
      </c>
      <c r="Q26" s="77">
        <v>45326</v>
      </c>
      <c r="R26" s="109">
        <v>2400</v>
      </c>
      <c r="S26" s="109">
        <v>0</v>
      </c>
      <c r="T26" s="109">
        <v>0</v>
      </c>
      <c r="U26" s="87">
        <f t="shared" si="1"/>
        <v>2400</v>
      </c>
      <c r="V26" s="78" t="s">
        <v>1487</v>
      </c>
      <c r="W26" s="13" t="s">
        <v>1531</v>
      </c>
    </row>
    <row r="27" spans="1:23" x14ac:dyDescent="0.3">
      <c r="A27" s="115">
        <v>23</v>
      </c>
      <c r="B27" s="76" t="s">
        <v>565</v>
      </c>
      <c r="C27" s="76" t="s">
        <v>566</v>
      </c>
      <c r="D27" s="76" t="s">
        <v>1499</v>
      </c>
      <c r="E27" s="81">
        <v>45771</v>
      </c>
      <c r="F27" s="76" t="s">
        <v>1498</v>
      </c>
      <c r="G27" s="76" t="s">
        <v>1497</v>
      </c>
      <c r="H27" s="83" t="s">
        <v>1502</v>
      </c>
      <c r="I27" s="110" t="s">
        <v>581</v>
      </c>
      <c r="J27" s="110" t="s">
        <v>1278</v>
      </c>
      <c r="K27" s="110" t="s">
        <v>1279</v>
      </c>
      <c r="L27" s="110">
        <v>354196694</v>
      </c>
      <c r="M27" s="110" t="s">
        <v>277</v>
      </c>
      <c r="N27" s="111">
        <v>37000</v>
      </c>
      <c r="O27" s="111">
        <v>1970</v>
      </c>
      <c r="P27" s="86" t="s">
        <v>1508</v>
      </c>
      <c r="Q27" s="77">
        <v>45352</v>
      </c>
      <c r="R27" s="109">
        <v>2400</v>
      </c>
      <c r="S27" s="109">
        <v>1970</v>
      </c>
      <c r="T27" s="109">
        <v>0</v>
      </c>
      <c r="U27" s="87">
        <f t="shared" si="1"/>
        <v>430</v>
      </c>
      <c r="V27" s="78" t="s">
        <v>1487</v>
      </c>
      <c r="W27" s="13" t="s">
        <v>1532</v>
      </c>
    </row>
    <row r="28" spans="1:23" x14ac:dyDescent="0.3">
      <c r="A28" s="115">
        <v>24</v>
      </c>
      <c r="B28" s="76" t="s">
        <v>565</v>
      </c>
      <c r="C28" s="76" t="s">
        <v>566</v>
      </c>
      <c r="D28" s="76" t="s">
        <v>1499</v>
      </c>
      <c r="E28" s="81">
        <v>45771</v>
      </c>
      <c r="F28" s="76" t="s">
        <v>1498</v>
      </c>
      <c r="G28" s="76" t="s">
        <v>1497</v>
      </c>
      <c r="H28" s="83" t="s">
        <v>1502</v>
      </c>
      <c r="I28" s="110" t="s">
        <v>581</v>
      </c>
      <c r="J28" s="110" t="s">
        <v>1278</v>
      </c>
      <c r="K28" s="110" t="s">
        <v>1279</v>
      </c>
      <c r="L28" s="110">
        <v>354196694</v>
      </c>
      <c r="M28" s="110" t="s">
        <v>277</v>
      </c>
      <c r="N28" s="111">
        <v>37000</v>
      </c>
      <c r="O28" s="111">
        <v>1970</v>
      </c>
      <c r="P28" s="86" t="s">
        <v>1508</v>
      </c>
      <c r="Q28" s="77">
        <v>45383</v>
      </c>
      <c r="R28" s="109">
        <v>2400</v>
      </c>
      <c r="S28" s="109">
        <v>2000</v>
      </c>
      <c r="T28" s="109">
        <v>0</v>
      </c>
      <c r="U28" s="87">
        <f t="shared" si="1"/>
        <v>400</v>
      </c>
      <c r="V28" s="78" t="s">
        <v>1487</v>
      </c>
      <c r="W28" s="13" t="s">
        <v>1533</v>
      </c>
    </row>
    <row r="29" spans="1:23" x14ac:dyDescent="0.3">
      <c r="A29" s="115">
        <v>25</v>
      </c>
      <c r="B29" s="76" t="s">
        <v>565</v>
      </c>
      <c r="C29" s="76" t="s">
        <v>566</v>
      </c>
      <c r="D29" s="76" t="s">
        <v>1499</v>
      </c>
      <c r="E29" s="81">
        <v>45771</v>
      </c>
      <c r="F29" s="76" t="s">
        <v>1498</v>
      </c>
      <c r="G29" s="76" t="s">
        <v>1497</v>
      </c>
      <c r="H29" s="83" t="s">
        <v>1502</v>
      </c>
      <c r="I29" s="110" t="s">
        <v>581</v>
      </c>
      <c r="J29" s="110" t="s">
        <v>1278</v>
      </c>
      <c r="K29" s="110" t="s">
        <v>1279</v>
      </c>
      <c r="L29" s="110">
        <v>354196694</v>
      </c>
      <c r="M29" s="110" t="s">
        <v>277</v>
      </c>
      <c r="N29" s="111">
        <v>37000</v>
      </c>
      <c r="O29" s="111">
        <v>1970</v>
      </c>
      <c r="P29" s="86" t="s">
        <v>1508</v>
      </c>
      <c r="Q29" s="77">
        <v>45416</v>
      </c>
      <c r="R29" s="109">
        <v>2400</v>
      </c>
      <c r="S29" s="109">
        <v>2000</v>
      </c>
      <c r="T29" s="109">
        <v>0</v>
      </c>
      <c r="U29" s="87">
        <f t="shared" si="1"/>
        <v>400</v>
      </c>
      <c r="V29" s="78" t="s">
        <v>1487</v>
      </c>
      <c r="W29" s="13" t="s">
        <v>1534</v>
      </c>
    </row>
    <row r="30" spans="1:23" x14ac:dyDescent="0.3">
      <c r="A30" s="115">
        <v>26</v>
      </c>
      <c r="B30" s="76" t="s">
        <v>565</v>
      </c>
      <c r="C30" s="76" t="s">
        <v>566</v>
      </c>
      <c r="D30" s="76" t="s">
        <v>1499</v>
      </c>
      <c r="E30" s="81">
        <v>45771</v>
      </c>
      <c r="F30" s="76" t="s">
        <v>1498</v>
      </c>
      <c r="G30" s="76" t="s">
        <v>1497</v>
      </c>
      <c r="H30" s="83" t="s">
        <v>1502</v>
      </c>
      <c r="I30" s="110" t="s">
        <v>581</v>
      </c>
      <c r="J30" s="110" t="s">
        <v>1278</v>
      </c>
      <c r="K30" s="110" t="s">
        <v>1279</v>
      </c>
      <c r="L30" s="110">
        <v>354196694</v>
      </c>
      <c r="M30" s="110" t="s">
        <v>277</v>
      </c>
      <c r="N30" s="111">
        <v>37000</v>
      </c>
      <c r="O30" s="111">
        <v>1970</v>
      </c>
      <c r="P30" s="86" t="s">
        <v>1508</v>
      </c>
      <c r="Q30" s="77">
        <v>45444</v>
      </c>
      <c r="R30" s="109">
        <v>2400</v>
      </c>
      <c r="S30" s="109">
        <v>1970</v>
      </c>
      <c r="T30" s="109">
        <v>0</v>
      </c>
      <c r="U30" s="87">
        <f t="shared" si="1"/>
        <v>430</v>
      </c>
      <c r="V30" s="78" t="s">
        <v>1487</v>
      </c>
      <c r="W30" s="13" t="s">
        <v>1535</v>
      </c>
    </row>
    <row r="31" spans="1:23" x14ac:dyDescent="0.3">
      <c r="A31" s="115">
        <v>27</v>
      </c>
      <c r="B31" s="76" t="s">
        <v>565</v>
      </c>
      <c r="C31" s="76" t="s">
        <v>566</v>
      </c>
      <c r="D31" s="76" t="s">
        <v>1499</v>
      </c>
      <c r="E31" s="81">
        <v>45771</v>
      </c>
      <c r="F31" s="76" t="s">
        <v>1498</v>
      </c>
      <c r="G31" s="76" t="s">
        <v>1497</v>
      </c>
      <c r="H31" s="83" t="s">
        <v>1502</v>
      </c>
      <c r="I31" s="110" t="s">
        <v>581</v>
      </c>
      <c r="J31" s="110" t="s">
        <v>1278</v>
      </c>
      <c r="K31" s="110" t="s">
        <v>1279</v>
      </c>
      <c r="L31" s="110">
        <v>354196694</v>
      </c>
      <c r="M31" s="110" t="s">
        <v>277</v>
      </c>
      <c r="N31" s="111">
        <v>37000</v>
      </c>
      <c r="O31" s="111">
        <v>1970</v>
      </c>
      <c r="P31" s="86" t="s">
        <v>1508</v>
      </c>
      <c r="Q31" s="77">
        <v>45472</v>
      </c>
      <c r="R31" s="109">
        <v>2400</v>
      </c>
      <c r="S31" s="109">
        <v>1910</v>
      </c>
      <c r="T31" s="109">
        <v>0</v>
      </c>
      <c r="U31" s="87">
        <f t="shared" si="1"/>
        <v>490</v>
      </c>
      <c r="V31" s="78" t="s">
        <v>1487</v>
      </c>
      <c r="W31" s="13" t="s">
        <v>1536</v>
      </c>
    </row>
    <row r="32" spans="1:23" x14ac:dyDescent="0.3">
      <c r="A32" s="115">
        <v>28</v>
      </c>
      <c r="B32" s="76" t="s">
        <v>565</v>
      </c>
      <c r="C32" s="76" t="s">
        <v>566</v>
      </c>
      <c r="D32" s="76" t="s">
        <v>1499</v>
      </c>
      <c r="E32" s="81">
        <v>45771</v>
      </c>
      <c r="F32" s="76" t="s">
        <v>1498</v>
      </c>
      <c r="G32" s="76" t="s">
        <v>1497</v>
      </c>
      <c r="H32" s="83" t="s">
        <v>1502</v>
      </c>
      <c r="I32" s="110" t="s">
        <v>581</v>
      </c>
      <c r="J32" s="110" t="s">
        <v>1278</v>
      </c>
      <c r="K32" s="110" t="s">
        <v>1279</v>
      </c>
      <c r="L32" s="110">
        <v>354196694</v>
      </c>
      <c r="M32" s="110" t="s">
        <v>277</v>
      </c>
      <c r="N32" s="111">
        <v>37000</v>
      </c>
      <c r="O32" s="111">
        <v>1970</v>
      </c>
      <c r="P32" s="86" t="s">
        <v>1508</v>
      </c>
      <c r="Q32" s="77">
        <v>45505</v>
      </c>
      <c r="R32" s="109">
        <v>2400</v>
      </c>
      <c r="S32" s="109">
        <v>1970</v>
      </c>
      <c r="T32" s="109">
        <v>0</v>
      </c>
      <c r="U32" s="87">
        <f t="shared" si="1"/>
        <v>430</v>
      </c>
      <c r="V32" s="78" t="s">
        <v>1487</v>
      </c>
      <c r="W32" s="13" t="s">
        <v>1537</v>
      </c>
    </row>
    <row r="33" spans="1:23" x14ac:dyDescent="0.3">
      <c r="A33" s="115">
        <v>29</v>
      </c>
      <c r="B33" s="76" t="s">
        <v>565</v>
      </c>
      <c r="C33" s="76" t="s">
        <v>566</v>
      </c>
      <c r="D33" s="76" t="s">
        <v>1499</v>
      </c>
      <c r="E33" s="81">
        <v>45771</v>
      </c>
      <c r="F33" s="76" t="s">
        <v>1498</v>
      </c>
      <c r="G33" s="76" t="s">
        <v>1497</v>
      </c>
      <c r="H33" s="83" t="s">
        <v>1502</v>
      </c>
      <c r="I33" s="110" t="s">
        <v>581</v>
      </c>
      <c r="J33" s="110" t="s">
        <v>1278</v>
      </c>
      <c r="K33" s="110" t="s">
        <v>1279</v>
      </c>
      <c r="L33" s="110">
        <v>354196694</v>
      </c>
      <c r="M33" s="110" t="s">
        <v>277</v>
      </c>
      <c r="N33" s="111">
        <v>37000</v>
      </c>
      <c r="O33" s="111">
        <v>1970</v>
      </c>
      <c r="P33" s="86" t="s">
        <v>1508</v>
      </c>
      <c r="Q33" s="77">
        <v>45536</v>
      </c>
      <c r="R33" s="109">
        <v>2400</v>
      </c>
      <c r="S33" s="109">
        <v>1970</v>
      </c>
      <c r="T33" s="109">
        <v>0</v>
      </c>
      <c r="U33" s="87">
        <f t="shared" si="1"/>
        <v>430</v>
      </c>
      <c r="V33" s="78" t="s">
        <v>1487</v>
      </c>
      <c r="W33" s="13" t="s">
        <v>1538</v>
      </c>
    </row>
    <row r="34" spans="1:23" x14ac:dyDescent="0.3">
      <c r="A34" s="115">
        <v>30</v>
      </c>
      <c r="B34" s="76" t="s">
        <v>565</v>
      </c>
      <c r="C34" s="76" t="s">
        <v>566</v>
      </c>
      <c r="D34" s="76" t="s">
        <v>1499</v>
      </c>
      <c r="E34" s="81">
        <v>45771</v>
      </c>
      <c r="F34" s="76" t="s">
        <v>1498</v>
      </c>
      <c r="G34" s="76" t="s">
        <v>1497</v>
      </c>
      <c r="H34" s="83" t="s">
        <v>1502</v>
      </c>
      <c r="I34" s="110" t="s">
        <v>581</v>
      </c>
      <c r="J34" s="110" t="s">
        <v>1278</v>
      </c>
      <c r="K34" s="110" t="s">
        <v>1279</v>
      </c>
      <c r="L34" s="110">
        <v>354196694</v>
      </c>
      <c r="M34" s="110" t="s">
        <v>277</v>
      </c>
      <c r="N34" s="111">
        <v>37000</v>
      </c>
      <c r="O34" s="111">
        <v>1970</v>
      </c>
      <c r="P34" s="86" t="s">
        <v>1508</v>
      </c>
      <c r="Q34" s="77">
        <v>45565</v>
      </c>
      <c r="R34" s="109">
        <v>2400</v>
      </c>
      <c r="S34" s="109">
        <v>1970</v>
      </c>
      <c r="T34" s="109">
        <v>0</v>
      </c>
      <c r="U34" s="87">
        <f t="shared" si="1"/>
        <v>430</v>
      </c>
      <c r="V34" s="78" t="s">
        <v>1487</v>
      </c>
      <c r="W34" s="13" t="s">
        <v>1539</v>
      </c>
    </row>
    <row r="35" spans="1:23" x14ac:dyDescent="0.3">
      <c r="A35" s="115">
        <v>31</v>
      </c>
      <c r="B35" s="76" t="s">
        <v>565</v>
      </c>
      <c r="C35" s="76" t="s">
        <v>566</v>
      </c>
      <c r="D35" s="76" t="s">
        <v>1499</v>
      </c>
      <c r="E35" s="81">
        <v>45771</v>
      </c>
      <c r="F35" s="76" t="s">
        <v>1498</v>
      </c>
      <c r="G35" s="76" t="s">
        <v>1497</v>
      </c>
      <c r="H35" s="83" t="s">
        <v>1502</v>
      </c>
      <c r="I35" s="110" t="s">
        <v>581</v>
      </c>
      <c r="J35" s="110" t="s">
        <v>1278</v>
      </c>
      <c r="K35" s="110" t="s">
        <v>1279</v>
      </c>
      <c r="L35" s="110">
        <v>354196694</v>
      </c>
      <c r="M35" s="110" t="s">
        <v>277</v>
      </c>
      <c r="N35" s="111">
        <v>37000</v>
      </c>
      <c r="O35" s="111">
        <v>1970</v>
      </c>
      <c r="P35" s="86" t="s">
        <v>1508</v>
      </c>
      <c r="Q35" s="77">
        <v>45597</v>
      </c>
      <c r="R35" s="109">
        <v>2400</v>
      </c>
      <c r="S35" s="109">
        <v>1970</v>
      </c>
      <c r="T35" s="109">
        <v>0</v>
      </c>
      <c r="U35" s="87">
        <f t="shared" si="1"/>
        <v>430</v>
      </c>
      <c r="V35" s="78" t="s">
        <v>1487</v>
      </c>
      <c r="W35" s="13" t="s">
        <v>1540</v>
      </c>
    </row>
    <row r="36" spans="1:23" x14ac:dyDescent="0.3">
      <c r="A36" s="115">
        <v>32</v>
      </c>
      <c r="B36" s="76" t="s">
        <v>565</v>
      </c>
      <c r="C36" s="76" t="s">
        <v>566</v>
      </c>
      <c r="D36" s="76" t="s">
        <v>1499</v>
      </c>
      <c r="E36" s="81">
        <v>45771</v>
      </c>
      <c r="F36" s="76" t="s">
        <v>1498</v>
      </c>
      <c r="G36" s="76" t="s">
        <v>1497</v>
      </c>
      <c r="H36" s="83" t="s">
        <v>1502</v>
      </c>
      <c r="I36" s="110" t="s">
        <v>712</v>
      </c>
      <c r="J36" s="110" t="s">
        <v>1363</v>
      </c>
      <c r="K36" s="110" t="s">
        <v>540</v>
      </c>
      <c r="L36" s="110">
        <v>355379933</v>
      </c>
      <c r="M36" s="110" t="s">
        <v>381</v>
      </c>
      <c r="N36" s="111">
        <v>52000</v>
      </c>
      <c r="O36" s="111">
        <v>2780</v>
      </c>
      <c r="P36" s="86" t="s">
        <v>1509</v>
      </c>
      <c r="Q36" s="77">
        <v>45536</v>
      </c>
      <c r="R36" s="109">
        <v>2780</v>
      </c>
      <c r="S36" s="109">
        <v>0</v>
      </c>
      <c r="T36" s="109">
        <v>0</v>
      </c>
      <c r="U36" s="87">
        <f t="shared" si="1"/>
        <v>2780</v>
      </c>
      <c r="V36" s="78" t="s">
        <v>1490</v>
      </c>
      <c r="W36" s="13" t="s">
        <v>1495</v>
      </c>
    </row>
    <row r="37" spans="1:23" x14ac:dyDescent="0.3">
      <c r="A37" s="115">
        <v>33</v>
      </c>
      <c r="B37" s="76" t="s">
        <v>565</v>
      </c>
      <c r="C37" s="76" t="s">
        <v>566</v>
      </c>
      <c r="D37" s="76" t="s">
        <v>1499</v>
      </c>
      <c r="E37" s="81">
        <v>45771</v>
      </c>
      <c r="F37" s="76" t="s">
        <v>1498</v>
      </c>
      <c r="G37" s="76" t="s">
        <v>1497</v>
      </c>
      <c r="H37" s="83" t="s">
        <v>1502</v>
      </c>
      <c r="I37" s="110" t="s">
        <v>896</v>
      </c>
      <c r="J37" s="110" t="s">
        <v>1436</v>
      </c>
      <c r="K37" s="110" t="s">
        <v>627</v>
      </c>
      <c r="L37" s="110">
        <v>358487227</v>
      </c>
      <c r="M37" s="110" t="s">
        <v>411</v>
      </c>
      <c r="N37" s="111">
        <v>65000</v>
      </c>
      <c r="O37" s="111">
        <v>3460</v>
      </c>
      <c r="P37" s="86" t="s">
        <v>1509</v>
      </c>
      <c r="Q37" s="77">
        <v>45601</v>
      </c>
      <c r="R37" s="109">
        <v>2250</v>
      </c>
      <c r="S37" s="109">
        <v>0</v>
      </c>
      <c r="T37" s="109">
        <v>0</v>
      </c>
      <c r="U37" s="87">
        <f t="shared" si="1"/>
        <v>2250</v>
      </c>
      <c r="V37" s="78" t="s">
        <v>1490</v>
      </c>
      <c r="W37" s="13" t="s">
        <v>1541</v>
      </c>
    </row>
    <row r="38" spans="1:23" x14ac:dyDescent="0.3">
      <c r="A38" s="115">
        <v>34</v>
      </c>
      <c r="B38" s="76" t="s">
        <v>565</v>
      </c>
      <c r="C38" s="76" t="s">
        <v>566</v>
      </c>
      <c r="D38" s="76" t="s">
        <v>1499</v>
      </c>
      <c r="E38" s="81">
        <v>45772</v>
      </c>
      <c r="F38" s="76" t="s">
        <v>1498</v>
      </c>
      <c r="G38" s="76" t="s">
        <v>1497</v>
      </c>
      <c r="H38" s="83" t="s">
        <v>1502</v>
      </c>
      <c r="I38" s="110" t="s">
        <v>674</v>
      </c>
      <c r="J38" s="110" t="s">
        <v>1113</v>
      </c>
      <c r="K38" s="110" t="s">
        <v>924</v>
      </c>
      <c r="L38" s="110">
        <v>352647610</v>
      </c>
      <c r="M38" s="110" t="s">
        <v>323</v>
      </c>
      <c r="N38" s="111">
        <v>42000</v>
      </c>
      <c r="O38" s="111">
        <v>2240</v>
      </c>
      <c r="P38" s="86" t="s">
        <v>1508</v>
      </c>
      <c r="Q38" s="77">
        <v>45573</v>
      </c>
      <c r="R38" s="109">
        <v>2240</v>
      </c>
      <c r="S38" s="109">
        <v>0</v>
      </c>
      <c r="T38" s="109">
        <v>0</v>
      </c>
      <c r="U38" s="87">
        <f t="shared" si="1"/>
        <v>2240</v>
      </c>
      <c r="V38" s="78" t="s">
        <v>1489</v>
      </c>
      <c r="W38" s="13" t="s">
        <v>1542</v>
      </c>
    </row>
    <row r="39" spans="1:23" x14ac:dyDescent="0.3">
      <c r="A39" s="115">
        <v>35</v>
      </c>
      <c r="B39" s="76" t="s">
        <v>565</v>
      </c>
      <c r="C39" s="76" t="s">
        <v>566</v>
      </c>
      <c r="D39" s="76" t="s">
        <v>1499</v>
      </c>
      <c r="E39" s="81">
        <v>45775</v>
      </c>
      <c r="F39" s="76" t="s">
        <v>1498</v>
      </c>
      <c r="G39" s="76" t="s">
        <v>1497</v>
      </c>
      <c r="H39" s="83" t="s">
        <v>1502</v>
      </c>
      <c r="I39" s="110" t="s">
        <v>570</v>
      </c>
      <c r="J39" s="110" t="s">
        <v>1252</v>
      </c>
      <c r="K39" s="110" t="s">
        <v>544</v>
      </c>
      <c r="L39" s="110">
        <v>353942491</v>
      </c>
      <c r="M39" s="110" t="s">
        <v>189</v>
      </c>
      <c r="N39" s="111">
        <v>42000</v>
      </c>
      <c r="O39" s="111">
        <v>2240</v>
      </c>
      <c r="P39" s="86" t="s">
        <v>1508</v>
      </c>
      <c r="Q39" s="77">
        <v>45587</v>
      </c>
      <c r="R39" s="109">
        <v>2240</v>
      </c>
      <c r="S39" s="109">
        <v>0</v>
      </c>
      <c r="T39" s="109">
        <v>0</v>
      </c>
      <c r="U39" s="87">
        <f t="shared" ref="U39:U40" si="2">R39-(S39+T39)</f>
        <v>2240</v>
      </c>
      <c r="V39" s="78" t="s">
        <v>1488</v>
      </c>
      <c r="W39" s="13" t="s">
        <v>1543</v>
      </c>
    </row>
    <row r="40" spans="1:23" x14ac:dyDescent="0.3">
      <c r="A40" s="115">
        <v>36</v>
      </c>
      <c r="B40" s="76" t="s">
        <v>565</v>
      </c>
      <c r="C40" s="76" t="s">
        <v>566</v>
      </c>
      <c r="D40" s="76" t="s">
        <v>1499</v>
      </c>
      <c r="E40" s="81">
        <v>45771</v>
      </c>
      <c r="F40" s="76" t="s">
        <v>1498</v>
      </c>
      <c r="G40" s="76" t="s">
        <v>1497</v>
      </c>
      <c r="H40" s="83" t="s">
        <v>1502</v>
      </c>
      <c r="I40" s="110" t="s">
        <v>635</v>
      </c>
      <c r="J40" s="110" t="s">
        <v>1432</v>
      </c>
      <c r="K40" s="110" t="s">
        <v>700</v>
      </c>
      <c r="L40" s="110">
        <v>357646728</v>
      </c>
      <c r="M40" s="110" t="s">
        <v>205</v>
      </c>
      <c r="N40" s="111">
        <v>52000</v>
      </c>
      <c r="O40" s="111">
        <v>2780</v>
      </c>
      <c r="P40" s="86" t="s">
        <v>1508</v>
      </c>
      <c r="Q40" s="77">
        <v>45607</v>
      </c>
      <c r="R40" s="109">
        <v>2780</v>
      </c>
      <c r="S40" s="109">
        <v>0</v>
      </c>
      <c r="T40" s="109">
        <v>0</v>
      </c>
      <c r="U40" s="87">
        <f t="shared" si="2"/>
        <v>2780</v>
      </c>
      <c r="V40" s="78" t="s">
        <v>1489</v>
      </c>
      <c r="W40" s="13" t="s">
        <v>1544</v>
      </c>
    </row>
  </sheetData>
  <autoFilter ref="A4:W40" xr:uid="{00000000-0001-0000-0300-000000000000}"/>
  <conditionalFormatting sqref="L5:L40">
    <cfRule type="duplicateValues" dxfId="13" priority="126"/>
    <cfRule type="duplicateValues" dxfId="12" priority="127"/>
    <cfRule type="duplicateValues" dxfId="11" priority="128"/>
    <cfRule type="duplicateValues" dxfId="10" priority="129"/>
    <cfRule type="duplicateValues" dxfId="9" priority="130"/>
    <cfRule type="duplicateValues" dxfId="8" priority="131"/>
  </conditionalFormatting>
  <dataValidations count="3">
    <dataValidation type="list" allowBlank="1" showInputMessage="1" showErrorMessage="1" sqref="V5:V40" xr:uid="{00000000-0002-0000-0300-000002000000}">
      <formula1>"Loan Card,Digital Payment,Cash Receipt,Borrower Written Statement,Deliquent Staff Written Statement,Center Meeting Register,Hand Written Receipt, Multiple Evidences"</formula1>
    </dataValidation>
    <dataValidation type="list" allowBlank="1" showInputMessage="1" showErrorMessage="1" sqref="P5:P40" xr:uid="{00000000-0002-0000-0300-000004000000}">
      <formula1>"Installment,Pre-Closure,Disbursed Amount Recollected,Loan Processing Fee,Advance Collection,Death Case-Installment,Commission,Other Amount (Specify in Remarks)"</formula1>
    </dataValidation>
    <dataValidation type="list" allowBlank="1" showInputMessage="1" showErrorMessage="1" sqref="H5:H40" xr:uid="{00000000-0002-0000-0300-000006000000}">
      <formula1>"Branch Manager,Loan Officer,BQM,Cluster Manager,AVP,VP"</formula1>
    </dataValidation>
  </dataValidation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filterMode="1"/>
  <dimension ref="A1:BO2076"/>
  <sheetViews>
    <sheetView showGridLines="0" topLeftCell="AZ1" zoomScaleNormal="100" workbookViewId="0">
      <selection activeCell="BI14" sqref="BI14"/>
    </sheetView>
  </sheetViews>
  <sheetFormatPr defaultRowHeight="14.4" x14ac:dyDescent="0.3"/>
  <cols>
    <col min="1" max="1" width="5.5546875" style="10" customWidth="1"/>
    <col min="2" max="2" width="9.33203125" style="10" customWidth="1"/>
    <col min="3" max="3" width="9.5546875" style="10" customWidth="1"/>
    <col min="4" max="4" width="10.88671875" style="10" customWidth="1"/>
    <col min="5" max="5" width="9.109375" style="10" customWidth="1"/>
    <col min="6" max="6" width="11" style="10" customWidth="1"/>
    <col min="7" max="7" width="15.33203125" style="10" customWidth="1"/>
    <col min="8" max="8" width="10.88671875" style="10" customWidth="1"/>
    <col min="9" max="9" width="12.6640625" style="10" customWidth="1"/>
    <col min="10" max="10" width="21.6640625" style="10" customWidth="1"/>
    <col min="11" max="11" width="12.88671875" style="10" customWidth="1"/>
    <col min="12" max="12" width="14.6640625" style="10" customWidth="1"/>
    <col min="13" max="13" width="22.5546875" style="10" customWidth="1"/>
    <col min="14" max="14" width="12.77734375" style="10" customWidth="1"/>
    <col min="15" max="15" width="29.77734375" style="10" customWidth="1"/>
    <col min="16" max="16" width="12.5546875" style="10" customWidth="1"/>
    <col min="17" max="17" width="32.109375" style="10" customWidth="1"/>
    <col min="18" max="18" width="33.33203125" style="10" customWidth="1"/>
    <col min="19" max="19" width="15.6640625" style="10" customWidth="1"/>
    <col min="20" max="20" width="9.77734375" style="10" customWidth="1"/>
    <col min="21" max="21" width="11.77734375" style="10" customWidth="1"/>
    <col min="22" max="22" width="12.77734375" style="10" customWidth="1"/>
    <col min="23" max="23" width="27" style="10" customWidth="1"/>
    <col min="24" max="24" width="12.44140625" style="10" customWidth="1"/>
    <col min="25" max="25" width="31.5546875" style="10" customWidth="1"/>
    <col min="26" max="26" width="12.88671875" style="10" customWidth="1"/>
    <col min="27" max="27" width="15.88671875" style="10" customWidth="1"/>
    <col min="28" max="28" width="18" style="10" customWidth="1"/>
    <col min="29" max="29" width="14.77734375" style="10" customWidth="1"/>
    <col min="30" max="30" width="13.6640625" style="10" customWidth="1"/>
    <col min="31" max="31" width="14.44140625" style="10" customWidth="1"/>
    <col min="32" max="32" width="12.44140625" style="10" customWidth="1"/>
    <col min="33" max="33" width="21.33203125" style="10" customWidth="1"/>
    <col min="34" max="34" width="18.77734375" style="10" customWidth="1"/>
    <col min="35" max="35" width="13.21875" style="10" customWidth="1"/>
    <col min="36" max="36" width="20.109375" style="10" customWidth="1"/>
    <col min="37" max="37" width="17.6640625" style="10" customWidth="1"/>
    <col min="38" max="39" width="15.109375" style="10" customWidth="1"/>
    <col min="40" max="40" width="19.5546875" style="10" customWidth="1"/>
    <col min="41" max="42" width="13" style="10" customWidth="1"/>
    <col min="43" max="43" width="17.33203125" style="10" customWidth="1"/>
    <col min="44" max="44" width="20" style="10" customWidth="1"/>
    <col min="45" max="45" width="12" style="10" customWidth="1"/>
    <col min="46" max="46" width="16.6640625" style="10" customWidth="1"/>
    <col min="47" max="49" width="15.109375" style="10" customWidth="1"/>
    <col min="50" max="50" width="14.44140625" style="10" customWidth="1"/>
    <col min="51" max="51" width="13.77734375" style="10" customWidth="1"/>
    <col min="52" max="52" width="13.21875" style="10" customWidth="1"/>
    <col min="53" max="53" width="16" style="10" customWidth="1"/>
    <col min="54" max="54" width="17.21875" style="82" customWidth="1"/>
    <col min="55" max="55" width="27.6640625" style="10" customWidth="1"/>
    <col min="56" max="56" width="20.88671875" style="10" customWidth="1"/>
    <col min="57" max="57" width="21.109375" style="10" customWidth="1"/>
    <col min="58" max="58" width="24.33203125" style="10" customWidth="1"/>
    <col min="59" max="59" width="23.6640625" style="10" customWidth="1"/>
    <col min="60" max="61" width="18.33203125" style="10" customWidth="1"/>
    <col min="62" max="62" width="40.5546875" style="10" customWidth="1"/>
    <col min="63" max="63" width="18.6640625" style="107" bestFit="1" customWidth="1"/>
    <col min="64" max="64" width="123" style="80" customWidth="1"/>
    <col min="65" max="65" width="50.88671875" style="10" bestFit="1" customWidth="1"/>
    <col min="66" max="66" width="30.5546875" style="10" bestFit="1" customWidth="1"/>
    <col min="67" max="67" width="51" style="10" bestFit="1" customWidth="1"/>
    <col min="68" max="16384" width="8.88671875" style="10"/>
  </cols>
  <sheetData>
    <row r="1" spans="1:67" x14ac:dyDescent="0.3">
      <c r="A1" s="99" t="s">
        <v>2</v>
      </c>
    </row>
    <row r="2" spans="1:67" x14ac:dyDescent="0.3">
      <c r="A2" s="99" t="s">
        <v>3</v>
      </c>
    </row>
    <row r="3" spans="1:67" x14ac:dyDescent="0.3">
      <c r="A3" s="100" t="s">
        <v>485</v>
      </c>
    </row>
    <row r="4" spans="1:67" x14ac:dyDescent="0.3">
      <c r="A4" s="100" t="s">
        <v>486</v>
      </c>
    </row>
    <row r="5" spans="1:67" ht="60" customHeight="1" x14ac:dyDescent="0.3">
      <c r="A5" s="73" t="s">
        <v>244</v>
      </c>
      <c r="B5" s="73" t="s">
        <v>6</v>
      </c>
      <c r="C5" s="73" t="s">
        <v>5</v>
      </c>
      <c r="D5" s="73" t="s">
        <v>103</v>
      </c>
      <c r="E5" s="73" t="s">
        <v>102</v>
      </c>
      <c r="F5" s="73" t="s">
        <v>35</v>
      </c>
      <c r="G5" s="73" t="s">
        <v>1</v>
      </c>
      <c r="H5" s="73" t="s">
        <v>245</v>
      </c>
      <c r="I5" s="73" t="s">
        <v>36</v>
      </c>
      <c r="J5" s="73" t="s">
        <v>246</v>
      </c>
      <c r="K5" s="73" t="s">
        <v>37</v>
      </c>
      <c r="L5" s="73" t="s">
        <v>38</v>
      </c>
      <c r="M5" s="73" t="s">
        <v>39</v>
      </c>
      <c r="N5" s="73" t="s">
        <v>40</v>
      </c>
      <c r="O5" s="73" t="s">
        <v>25</v>
      </c>
      <c r="P5" s="73" t="s">
        <v>41</v>
      </c>
      <c r="Q5" s="73" t="s">
        <v>42</v>
      </c>
      <c r="R5" s="73" t="s">
        <v>43</v>
      </c>
      <c r="S5" s="73" t="s">
        <v>285</v>
      </c>
      <c r="T5" s="73" t="s">
        <v>44</v>
      </c>
      <c r="U5" s="73" t="s">
        <v>45</v>
      </c>
      <c r="V5" s="73" t="s">
        <v>46</v>
      </c>
      <c r="W5" s="73" t="s">
        <v>47</v>
      </c>
      <c r="X5" s="106" t="s">
        <v>48</v>
      </c>
      <c r="Y5" s="106" t="s">
        <v>49</v>
      </c>
      <c r="Z5" s="73" t="s">
        <v>50</v>
      </c>
      <c r="AA5" s="73" t="s">
        <v>51</v>
      </c>
      <c r="AB5" s="73" t="s">
        <v>52</v>
      </c>
      <c r="AC5" s="73" t="s">
        <v>53</v>
      </c>
      <c r="AD5" s="73" t="s">
        <v>54</v>
      </c>
      <c r="AE5" s="73" t="s">
        <v>55</v>
      </c>
      <c r="AF5" s="73" t="s">
        <v>56</v>
      </c>
      <c r="AG5" s="73" t="s">
        <v>57</v>
      </c>
      <c r="AH5" s="73" t="s">
        <v>58</v>
      </c>
      <c r="AI5" s="73" t="s">
        <v>247</v>
      </c>
      <c r="AJ5" s="73" t="s">
        <v>59</v>
      </c>
      <c r="AK5" s="73" t="s">
        <v>60</v>
      </c>
      <c r="AL5" s="73" t="s">
        <v>248</v>
      </c>
      <c r="AM5" s="73" t="s">
        <v>249</v>
      </c>
      <c r="AN5" s="73" t="s">
        <v>61</v>
      </c>
      <c r="AO5" s="73" t="s">
        <v>62</v>
      </c>
      <c r="AP5" s="73" t="s">
        <v>63</v>
      </c>
      <c r="AQ5" s="73" t="s">
        <v>64</v>
      </c>
      <c r="AR5" s="73" t="s">
        <v>250</v>
      </c>
      <c r="AS5" s="73" t="s">
        <v>65</v>
      </c>
      <c r="AT5" s="73" t="s">
        <v>66</v>
      </c>
      <c r="AU5" s="73" t="s">
        <v>67</v>
      </c>
      <c r="AV5" s="73" t="s">
        <v>68</v>
      </c>
      <c r="AW5" s="73" t="s">
        <v>69</v>
      </c>
      <c r="AX5" s="73" t="s">
        <v>70</v>
      </c>
      <c r="AY5" s="73" t="s">
        <v>71</v>
      </c>
      <c r="AZ5" s="73" t="s">
        <v>72</v>
      </c>
      <c r="BA5" s="73" t="s">
        <v>73</v>
      </c>
      <c r="BB5" s="9" t="s">
        <v>137</v>
      </c>
      <c r="BC5" s="9" t="s">
        <v>166</v>
      </c>
      <c r="BD5" s="9" t="s">
        <v>173</v>
      </c>
      <c r="BE5" s="9" t="s">
        <v>82</v>
      </c>
      <c r="BF5" s="9" t="s">
        <v>241</v>
      </c>
      <c r="BG5" s="9" t="s">
        <v>167</v>
      </c>
      <c r="BH5" s="9" t="s">
        <v>175</v>
      </c>
      <c r="BI5" s="9" t="s">
        <v>81</v>
      </c>
      <c r="BJ5" s="9" t="s">
        <v>174</v>
      </c>
      <c r="BK5" s="108" t="s">
        <v>100</v>
      </c>
      <c r="BL5" s="9" t="s">
        <v>74</v>
      </c>
    </row>
    <row r="6" spans="1:67" x14ac:dyDescent="0.3">
      <c r="A6" s="117">
        <v>1</v>
      </c>
      <c r="B6" s="117" t="s">
        <v>487</v>
      </c>
      <c r="C6" s="117" t="s">
        <v>488</v>
      </c>
      <c r="D6" s="117" t="s">
        <v>562</v>
      </c>
      <c r="E6" s="117" t="s">
        <v>563</v>
      </c>
      <c r="F6" s="117" t="s">
        <v>564</v>
      </c>
      <c r="G6" s="117" t="s">
        <v>565</v>
      </c>
      <c r="H6" s="117" t="s">
        <v>566</v>
      </c>
      <c r="I6" s="117">
        <v>167530</v>
      </c>
      <c r="J6" s="117" t="s">
        <v>567</v>
      </c>
      <c r="K6" s="117">
        <v>167530</v>
      </c>
      <c r="L6" s="117" t="s">
        <v>568</v>
      </c>
      <c r="M6" s="117" t="s">
        <v>569</v>
      </c>
      <c r="N6" s="117">
        <v>289298</v>
      </c>
      <c r="O6" s="117" t="s">
        <v>570</v>
      </c>
      <c r="P6" s="117">
        <v>426078</v>
      </c>
      <c r="Q6" s="117" t="s">
        <v>571</v>
      </c>
      <c r="R6" s="117" t="s">
        <v>193</v>
      </c>
      <c r="S6" s="117" t="s">
        <v>1252</v>
      </c>
      <c r="T6" s="117" t="s">
        <v>185</v>
      </c>
      <c r="U6" s="117" t="s">
        <v>180</v>
      </c>
      <c r="V6" s="117">
        <v>0</v>
      </c>
      <c r="W6" s="117" t="s">
        <v>400</v>
      </c>
      <c r="X6" s="117">
        <v>353942491</v>
      </c>
      <c r="Y6" s="117" t="s">
        <v>544</v>
      </c>
      <c r="Z6" s="117" t="s">
        <v>189</v>
      </c>
      <c r="AA6" s="118">
        <v>42000</v>
      </c>
      <c r="AB6" s="117" t="s">
        <v>278</v>
      </c>
      <c r="AC6" s="117">
        <v>24</v>
      </c>
      <c r="AD6" s="117" t="s">
        <v>183</v>
      </c>
      <c r="AE6" s="117" t="s">
        <v>230</v>
      </c>
      <c r="AF6" s="118">
        <v>2240</v>
      </c>
      <c r="AG6" s="118">
        <v>2240</v>
      </c>
      <c r="AH6" s="117" t="s">
        <v>415</v>
      </c>
      <c r="AI6" s="118">
        <v>20059.189999999999</v>
      </c>
      <c r="AJ6" s="118">
        <v>9060.81</v>
      </c>
      <c r="AK6" s="118">
        <v>29120</v>
      </c>
      <c r="AL6" s="118">
        <v>21940.81</v>
      </c>
      <c r="AM6" s="118">
        <v>2772.19</v>
      </c>
      <c r="AN6" s="118">
        <v>24713</v>
      </c>
      <c r="AO6" s="118">
        <v>5562.99</v>
      </c>
      <c r="AP6" s="118">
        <v>1157.01</v>
      </c>
      <c r="AQ6" s="118">
        <v>6720</v>
      </c>
      <c r="AR6" s="117">
        <v>16</v>
      </c>
      <c r="AS6" s="117">
        <v>84</v>
      </c>
      <c r="AT6" s="117" t="s">
        <v>1559</v>
      </c>
      <c r="AU6" s="117"/>
      <c r="AV6" s="117"/>
      <c r="AW6" s="117"/>
      <c r="AX6" s="117" t="s">
        <v>239</v>
      </c>
      <c r="AY6" s="117" t="s">
        <v>240</v>
      </c>
      <c r="AZ6" s="117"/>
      <c r="BA6" s="118">
        <v>0</v>
      </c>
      <c r="BB6" s="81">
        <v>45775</v>
      </c>
      <c r="BC6" s="112" t="s">
        <v>557</v>
      </c>
      <c r="BD6" s="78" t="s">
        <v>558</v>
      </c>
      <c r="BE6" s="78" t="s">
        <v>1485</v>
      </c>
      <c r="BF6" s="113" t="s">
        <v>1486</v>
      </c>
      <c r="BG6" s="78" t="s">
        <v>1488</v>
      </c>
      <c r="BH6" s="114"/>
      <c r="BI6" s="78" t="s">
        <v>561</v>
      </c>
      <c r="BJ6" s="76" t="s">
        <v>1491</v>
      </c>
      <c r="BK6" s="109">
        <v>2240</v>
      </c>
      <c r="BL6" s="13" t="s">
        <v>1552</v>
      </c>
      <c r="BM6" s="15"/>
      <c r="BN6" s="15"/>
      <c r="BO6" s="15"/>
    </row>
    <row r="7" spans="1:67" x14ac:dyDescent="0.3">
      <c r="A7" s="117">
        <v>2</v>
      </c>
      <c r="B7" s="117" t="s">
        <v>487</v>
      </c>
      <c r="C7" s="117" t="s">
        <v>488</v>
      </c>
      <c r="D7" s="117" t="s">
        <v>562</v>
      </c>
      <c r="E7" s="117" t="s">
        <v>563</v>
      </c>
      <c r="F7" s="117" t="s">
        <v>564</v>
      </c>
      <c r="G7" s="117" t="s">
        <v>565</v>
      </c>
      <c r="H7" s="117" t="s">
        <v>566</v>
      </c>
      <c r="I7" s="117">
        <v>167500</v>
      </c>
      <c r="J7" s="117" t="s">
        <v>587</v>
      </c>
      <c r="K7" s="117">
        <v>167500</v>
      </c>
      <c r="L7" s="117" t="s">
        <v>568</v>
      </c>
      <c r="M7" s="117" t="s">
        <v>569</v>
      </c>
      <c r="N7" s="117">
        <v>338839</v>
      </c>
      <c r="O7" s="117" t="s">
        <v>674</v>
      </c>
      <c r="P7" s="117">
        <v>477748</v>
      </c>
      <c r="Q7" s="117" t="s">
        <v>675</v>
      </c>
      <c r="R7" s="117" t="s">
        <v>193</v>
      </c>
      <c r="S7" s="117" t="s">
        <v>1113</v>
      </c>
      <c r="T7" s="117" t="s">
        <v>179</v>
      </c>
      <c r="U7" s="117" t="s">
        <v>180</v>
      </c>
      <c r="V7" s="117">
        <v>541</v>
      </c>
      <c r="W7" s="117" t="s">
        <v>400</v>
      </c>
      <c r="X7" s="117">
        <v>352647610</v>
      </c>
      <c r="Y7" s="117" t="s">
        <v>924</v>
      </c>
      <c r="Z7" s="117" t="s">
        <v>323</v>
      </c>
      <c r="AA7" s="118">
        <v>42000</v>
      </c>
      <c r="AB7" s="117" t="s">
        <v>275</v>
      </c>
      <c r="AC7" s="117">
        <v>24</v>
      </c>
      <c r="AD7" s="117" t="s">
        <v>183</v>
      </c>
      <c r="AE7" s="117" t="s">
        <v>200</v>
      </c>
      <c r="AF7" s="118">
        <v>2240</v>
      </c>
      <c r="AG7" s="118">
        <v>2240</v>
      </c>
      <c r="AH7" s="117" t="s">
        <v>391</v>
      </c>
      <c r="AI7" s="118">
        <v>25141.15</v>
      </c>
      <c r="AJ7" s="118">
        <v>10698.85</v>
      </c>
      <c r="AK7" s="118">
        <v>35840</v>
      </c>
      <c r="AL7" s="118">
        <v>16858.849999999999</v>
      </c>
      <c r="AM7" s="118">
        <v>1620.15</v>
      </c>
      <c r="AN7" s="118">
        <v>18479</v>
      </c>
      <c r="AO7" s="118">
        <v>5798.75</v>
      </c>
      <c r="AP7" s="118">
        <v>921.25</v>
      </c>
      <c r="AQ7" s="118">
        <v>6720</v>
      </c>
      <c r="AR7" s="117">
        <v>19</v>
      </c>
      <c r="AS7" s="117">
        <v>84</v>
      </c>
      <c r="AT7" s="117" t="s">
        <v>1559</v>
      </c>
      <c r="AU7" s="117"/>
      <c r="AV7" s="117"/>
      <c r="AW7" s="117"/>
      <c r="AX7" s="117" t="s">
        <v>239</v>
      </c>
      <c r="AY7" s="117" t="s">
        <v>240</v>
      </c>
      <c r="AZ7" s="117"/>
      <c r="BA7" s="118">
        <v>0</v>
      </c>
      <c r="BB7" s="81">
        <v>45772</v>
      </c>
      <c r="BC7" s="112" t="s">
        <v>557</v>
      </c>
      <c r="BD7" s="78" t="s">
        <v>558</v>
      </c>
      <c r="BE7" s="78" t="s">
        <v>1485</v>
      </c>
      <c r="BF7" s="113" t="s">
        <v>560</v>
      </c>
      <c r="BG7" s="78" t="s">
        <v>1489</v>
      </c>
      <c r="BH7" s="114"/>
      <c r="BI7" s="78" t="s">
        <v>561</v>
      </c>
      <c r="BJ7" s="76" t="s">
        <v>1491</v>
      </c>
      <c r="BK7" s="109">
        <v>2240</v>
      </c>
      <c r="BL7" s="13" t="s">
        <v>1554</v>
      </c>
      <c r="BM7" s="15"/>
      <c r="BN7" s="15"/>
      <c r="BO7" s="15"/>
    </row>
    <row r="8" spans="1:67" x14ac:dyDescent="0.3">
      <c r="A8" s="117">
        <v>3</v>
      </c>
      <c r="B8" s="117" t="s">
        <v>487</v>
      </c>
      <c r="C8" s="117" t="s">
        <v>488</v>
      </c>
      <c r="D8" s="117" t="s">
        <v>562</v>
      </c>
      <c r="E8" s="117" t="s">
        <v>563</v>
      </c>
      <c r="F8" s="117" t="s">
        <v>564</v>
      </c>
      <c r="G8" s="117" t="s">
        <v>565</v>
      </c>
      <c r="H8" s="117" t="s">
        <v>566</v>
      </c>
      <c r="I8" s="117">
        <v>189094</v>
      </c>
      <c r="J8" s="117" t="s">
        <v>777</v>
      </c>
      <c r="K8" s="117">
        <v>189094</v>
      </c>
      <c r="L8" s="117" t="s">
        <v>568</v>
      </c>
      <c r="M8" s="117" t="s">
        <v>569</v>
      </c>
      <c r="N8" s="117">
        <v>407836</v>
      </c>
      <c r="O8" s="117" t="s">
        <v>896</v>
      </c>
      <c r="P8" s="117">
        <v>617147</v>
      </c>
      <c r="Q8" s="117" t="s">
        <v>897</v>
      </c>
      <c r="R8" s="117" t="s">
        <v>193</v>
      </c>
      <c r="S8" s="117" t="s">
        <v>1436</v>
      </c>
      <c r="T8" s="117" t="s">
        <v>185</v>
      </c>
      <c r="U8" s="117" t="s">
        <v>180</v>
      </c>
      <c r="V8" s="117">
        <v>0</v>
      </c>
      <c r="W8" s="117" t="s">
        <v>400</v>
      </c>
      <c r="X8" s="117">
        <v>358487227</v>
      </c>
      <c r="Y8" s="117" t="s">
        <v>627</v>
      </c>
      <c r="Z8" s="117" t="s">
        <v>411</v>
      </c>
      <c r="AA8" s="118">
        <v>65000</v>
      </c>
      <c r="AB8" s="117" t="s">
        <v>276</v>
      </c>
      <c r="AC8" s="117">
        <v>24</v>
      </c>
      <c r="AD8" s="117" t="s">
        <v>238</v>
      </c>
      <c r="AE8" s="117" t="s">
        <v>470</v>
      </c>
      <c r="AF8" s="118">
        <v>3460</v>
      </c>
      <c r="AG8" s="118">
        <v>3460</v>
      </c>
      <c r="AH8" s="117" t="s">
        <v>453</v>
      </c>
      <c r="AI8" s="118">
        <v>10896.04</v>
      </c>
      <c r="AJ8" s="118">
        <v>6403.96</v>
      </c>
      <c r="AK8" s="118">
        <v>17300</v>
      </c>
      <c r="AL8" s="118">
        <v>54103.96</v>
      </c>
      <c r="AM8" s="118">
        <v>11905.04</v>
      </c>
      <c r="AN8" s="118">
        <v>66009</v>
      </c>
      <c r="AO8" s="118">
        <v>0</v>
      </c>
      <c r="AP8" s="118">
        <v>0</v>
      </c>
      <c r="AQ8" s="118">
        <v>0</v>
      </c>
      <c r="AR8" s="117">
        <v>5</v>
      </c>
      <c r="AS8" s="117">
        <v>0</v>
      </c>
      <c r="AT8" s="117" t="s">
        <v>1560</v>
      </c>
      <c r="AU8" s="117"/>
      <c r="AV8" s="117"/>
      <c r="AW8" s="117"/>
      <c r="AX8" s="117" t="s">
        <v>239</v>
      </c>
      <c r="AY8" s="117" t="s">
        <v>240</v>
      </c>
      <c r="AZ8" s="117"/>
      <c r="BA8" s="118">
        <v>0</v>
      </c>
      <c r="BB8" s="81">
        <v>45771</v>
      </c>
      <c r="BC8" s="112" t="s">
        <v>557</v>
      </c>
      <c r="BD8" s="78" t="s">
        <v>558</v>
      </c>
      <c r="BE8" s="78" t="s">
        <v>559</v>
      </c>
      <c r="BF8" s="113" t="s">
        <v>560</v>
      </c>
      <c r="BG8" s="78" t="s">
        <v>1490</v>
      </c>
      <c r="BH8" s="114"/>
      <c r="BI8" s="78" t="s">
        <v>561</v>
      </c>
      <c r="BJ8" s="76" t="s">
        <v>1491</v>
      </c>
      <c r="BK8" s="109">
        <v>2250</v>
      </c>
      <c r="BL8" s="13" t="s">
        <v>1550</v>
      </c>
      <c r="BM8" s="15"/>
      <c r="BN8" s="15"/>
      <c r="BO8" s="15"/>
    </row>
    <row r="9" spans="1:67" x14ac:dyDescent="0.3">
      <c r="A9" s="117">
        <v>4</v>
      </c>
      <c r="B9" s="117" t="s">
        <v>487</v>
      </c>
      <c r="C9" s="117" t="s">
        <v>488</v>
      </c>
      <c r="D9" s="117" t="s">
        <v>562</v>
      </c>
      <c r="E9" s="117" t="s">
        <v>563</v>
      </c>
      <c r="F9" s="117" t="s">
        <v>564</v>
      </c>
      <c r="G9" s="117" t="s">
        <v>565</v>
      </c>
      <c r="H9" s="117" t="s">
        <v>566</v>
      </c>
      <c r="I9" s="117">
        <v>167500</v>
      </c>
      <c r="J9" s="117" t="s">
        <v>587</v>
      </c>
      <c r="K9" s="117">
        <v>167500</v>
      </c>
      <c r="L9" s="117" t="s">
        <v>568</v>
      </c>
      <c r="M9" s="117" t="s">
        <v>569</v>
      </c>
      <c r="N9" s="117">
        <v>303888</v>
      </c>
      <c r="O9" s="117" t="s">
        <v>635</v>
      </c>
      <c r="P9" s="117">
        <v>474271</v>
      </c>
      <c r="Q9" s="117" t="s">
        <v>689</v>
      </c>
      <c r="R9" s="117" t="s">
        <v>193</v>
      </c>
      <c r="S9" s="117" t="s">
        <v>1432</v>
      </c>
      <c r="T9" s="117" t="s">
        <v>179</v>
      </c>
      <c r="U9" s="117" t="s">
        <v>180</v>
      </c>
      <c r="V9" s="117">
        <v>0</v>
      </c>
      <c r="W9" s="117" t="s">
        <v>400</v>
      </c>
      <c r="X9" s="117">
        <v>357646728</v>
      </c>
      <c r="Y9" s="117" t="s">
        <v>700</v>
      </c>
      <c r="Z9" s="117" t="s">
        <v>205</v>
      </c>
      <c r="AA9" s="118">
        <v>52000</v>
      </c>
      <c r="AB9" s="117" t="s">
        <v>275</v>
      </c>
      <c r="AC9" s="117">
        <v>24</v>
      </c>
      <c r="AD9" s="117" t="s">
        <v>238</v>
      </c>
      <c r="AE9" s="117" t="s">
        <v>1418</v>
      </c>
      <c r="AF9" s="118">
        <v>2780</v>
      </c>
      <c r="AG9" s="118">
        <v>2780</v>
      </c>
      <c r="AH9" s="117" t="s">
        <v>768</v>
      </c>
      <c r="AI9" s="118">
        <v>12196.08</v>
      </c>
      <c r="AJ9" s="118">
        <v>7283.92</v>
      </c>
      <c r="AK9" s="118">
        <v>19480</v>
      </c>
      <c r="AL9" s="118">
        <v>39803.919999999998</v>
      </c>
      <c r="AM9" s="118">
        <v>7902.08</v>
      </c>
      <c r="AN9" s="118">
        <v>47706</v>
      </c>
      <c r="AO9" s="118">
        <v>3890.78</v>
      </c>
      <c r="AP9" s="118">
        <v>1649.22</v>
      </c>
      <c r="AQ9" s="118">
        <v>5540</v>
      </c>
      <c r="AR9" s="117">
        <v>9</v>
      </c>
      <c r="AS9" s="117">
        <v>56</v>
      </c>
      <c r="AT9" s="117" t="s">
        <v>1561</v>
      </c>
      <c r="AU9" s="117"/>
      <c r="AV9" s="117"/>
      <c r="AW9" s="117"/>
      <c r="AX9" s="117" t="s">
        <v>239</v>
      </c>
      <c r="AY9" s="117" t="s">
        <v>240</v>
      </c>
      <c r="AZ9" s="117"/>
      <c r="BA9" s="118">
        <v>0</v>
      </c>
      <c r="BB9" s="81">
        <v>45771</v>
      </c>
      <c r="BC9" s="112" t="s">
        <v>557</v>
      </c>
      <c r="BD9" s="78" t="s">
        <v>558</v>
      </c>
      <c r="BE9" s="78" t="s">
        <v>1485</v>
      </c>
      <c r="BF9" s="113" t="s">
        <v>560</v>
      </c>
      <c r="BG9" s="78" t="s">
        <v>1489</v>
      </c>
      <c r="BH9" s="114"/>
      <c r="BI9" s="78" t="s">
        <v>561</v>
      </c>
      <c r="BJ9" s="76" t="s">
        <v>1491</v>
      </c>
      <c r="BK9" s="109">
        <v>2780</v>
      </c>
      <c r="BL9" s="13" t="s">
        <v>1553</v>
      </c>
      <c r="BM9" s="15"/>
      <c r="BN9" s="15"/>
      <c r="BO9" s="15"/>
    </row>
    <row r="10" spans="1:67" x14ac:dyDescent="0.3">
      <c r="A10" s="117">
        <v>5</v>
      </c>
      <c r="B10" s="117" t="s">
        <v>487</v>
      </c>
      <c r="C10" s="117" t="s">
        <v>488</v>
      </c>
      <c r="D10" s="117" t="s">
        <v>562</v>
      </c>
      <c r="E10" s="117" t="s">
        <v>563</v>
      </c>
      <c r="F10" s="117" t="s">
        <v>564</v>
      </c>
      <c r="G10" s="117" t="s">
        <v>565</v>
      </c>
      <c r="H10" s="117" t="s">
        <v>566</v>
      </c>
      <c r="I10" s="117">
        <v>226574</v>
      </c>
      <c r="J10" s="117" t="s">
        <v>711</v>
      </c>
      <c r="K10" s="117">
        <v>226574</v>
      </c>
      <c r="L10" s="117" t="s">
        <v>568</v>
      </c>
      <c r="M10" s="117" t="s">
        <v>569</v>
      </c>
      <c r="N10" s="117">
        <v>316579</v>
      </c>
      <c r="O10" s="117" t="s">
        <v>712</v>
      </c>
      <c r="P10" s="117">
        <v>696190</v>
      </c>
      <c r="Q10" s="117" t="s">
        <v>713</v>
      </c>
      <c r="R10" s="117" t="s">
        <v>193</v>
      </c>
      <c r="S10" s="117" t="s">
        <v>1363</v>
      </c>
      <c r="T10" s="117" t="s">
        <v>185</v>
      </c>
      <c r="U10" s="117" t="s">
        <v>180</v>
      </c>
      <c r="V10" s="117">
        <v>0</v>
      </c>
      <c r="W10" s="117" t="s">
        <v>400</v>
      </c>
      <c r="X10" s="117">
        <v>355379933</v>
      </c>
      <c r="Y10" s="117" t="s">
        <v>540</v>
      </c>
      <c r="Z10" s="117" t="s">
        <v>381</v>
      </c>
      <c r="AA10" s="118">
        <v>52000</v>
      </c>
      <c r="AB10" s="117" t="s">
        <v>290</v>
      </c>
      <c r="AC10" s="117">
        <v>24</v>
      </c>
      <c r="AD10" s="117" t="s">
        <v>182</v>
      </c>
      <c r="AE10" s="117" t="s">
        <v>235</v>
      </c>
      <c r="AF10" s="118">
        <v>2780</v>
      </c>
      <c r="AG10" s="118">
        <v>2780</v>
      </c>
      <c r="AH10" s="117" t="s">
        <v>1253</v>
      </c>
      <c r="AI10" s="118">
        <v>24496.33</v>
      </c>
      <c r="AJ10" s="118">
        <v>11643.67</v>
      </c>
      <c r="AK10" s="118">
        <v>36140</v>
      </c>
      <c r="AL10" s="118">
        <v>27503.67</v>
      </c>
      <c r="AM10" s="118">
        <v>3620.33</v>
      </c>
      <c r="AN10" s="118">
        <v>31124</v>
      </c>
      <c r="AO10" s="118">
        <v>0</v>
      </c>
      <c r="AP10" s="118">
        <v>0</v>
      </c>
      <c r="AQ10" s="118">
        <v>0</v>
      </c>
      <c r="AR10" s="117">
        <v>13</v>
      </c>
      <c r="AS10" s="117">
        <v>0</v>
      </c>
      <c r="AT10" s="117" t="s">
        <v>1560</v>
      </c>
      <c r="AU10" s="117"/>
      <c r="AV10" s="117"/>
      <c r="AW10" s="117"/>
      <c r="AX10" s="117" t="s">
        <v>239</v>
      </c>
      <c r="AY10" s="117" t="s">
        <v>240</v>
      </c>
      <c r="AZ10" s="117"/>
      <c r="BA10" s="118">
        <v>0</v>
      </c>
      <c r="BB10" s="81">
        <v>45771</v>
      </c>
      <c r="BC10" s="112" t="s">
        <v>557</v>
      </c>
      <c r="BD10" s="78" t="s">
        <v>558</v>
      </c>
      <c r="BE10" s="78" t="s">
        <v>559</v>
      </c>
      <c r="BF10" s="113" t="s">
        <v>560</v>
      </c>
      <c r="BG10" s="78" t="s">
        <v>1490</v>
      </c>
      <c r="BH10" s="114"/>
      <c r="BI10" s="78" t="s">
        <v>561</v>
      </c>
      <c r="BJ10" s="76" t="s">
        <v>1491</v>
      </c>
      <c r="BK10" s="109">
        <v>2780</v>
      </c>
      <c r="BL10" s="13" t="s">
        <v>1549</v>
      </c>
      <c r="BM10" s="15"/>
      <c r="BN10" s="15"/>
      <c r="BO10" s="15"/>
    </row>
    <row r="11" spans="1:67" x14ac:dyDescent="0.3">
      <c r="A11" s="117">
        <v>6</v>
      </c>
      <c r="B11" s="117" t="s">
        <v>487</v>
      </c>
      <c r="C11" s="117" t="s">
        <v>488</v>
      </c>
      <c r="D11" s="117" t="s">
        <v>562</v>
      </c>
      <c r="E11" s="117" t="s">
        <v>563</v>
      </c>
      <c r="F11" s="117" t="s">
        <v>564</v>
      </c>
      <c r="G11" s="117" t="s">
        <v>565</v>
      </c>
      <c r="H11" s="117" t="s">
        <v>566</v>
      </c>
      <c r="I11" s="117">
        <v>167500</v>
      </c>
      <c r="J11" s="117" t="s">
        <v>587</v>
      </c>
      <c r="K11" s="117">
        <v>167500</v>
      </c>
      <c r="L11" s="117" t="s">
        <v>568</v>
      </c>
      <c r="M11" s="117" t="s">
        <v>569</v>
      </c>
      <c r="N11" s="117">
        <v>338839</v>
      </c>
      <c r="O11" s="117" t="s">
        <v>674</v>
      </c>
      <c r="P11" s="117">
        <v>477748</v>
      </c>
      <c r="Q11" s="117" t="s">
        <v>675</v>
      </c>
      <c r="R11" s="117" t="s">
        <v>193</v>
      </c>
      <c r="S11" s="117" t="s">
        <v>676</v>
      </c>
      <c r="T11" s="117" t="s">
        <v>179</v>
      </c>
      <c r="U11" s="117" t="s">
        <v>180</v>
      </c>
      <c r="V11" s="117">
        <v>541</v>
      </c>
      <c r="W11" s="117" t="s">
        <v>400</v>
      </c>
      <c r="X11" s="117">
        <v>348363768</v>
      </c>
      <c r="Y11" s="117" t="s">
        <v>677</v>
      </c>
      <c r="Z11" s="117" t="s">
        <v>497</v>
      </c>
      <c r="AA11" s="118">
        <v>44040</v>
      </c>
      <c r="AB11" s="117" t="s">
        <v>275</v>
      </c>
      <c r="AC11" s="117">
        <v>24</v>
      </c>
      <c r="AD11" s="117" t="s">
        <v>183</v>
      </c>
      <c r="AE11" s="117" t="s">
        <v>326</v>
      </c>
      <c r="AF11" s="118">
        <v>2134</v>
      </c>
      <c r="AG11" s="118">
        <v>2300</v>
      </c>
      <c r="AH11" s="117" t="s">
        <v>207</v>
      </c>
      <c r="AI11" s="118">
        <v>39558.78</v>
      </c>
      <c r="AJ11" s="118">
        <v>10875.22</v>
      </c>
      <c r="AK11" s="118">
        <v>50434</v>
      </c>
      <c r="AL11" s="118">
        <v>4481.22</v>
      </c>
      <c r="AM11" s="118">
        <v>118.78</v>
      </c>
      <c r="AN11" s="118">
        <v>4600</v>
      </c>
      <c r="AO11" s="118">
        <v>4481.22</v>
      </c>
      <c r="AP11" s="118">
        <v>118.78</v>
      </c>
      <c r="AQ11" s="118">
        <v>4600</v>
      </c>
      <c r="AR11" s="117">
        <v>34</v>
      </c>
      <c r="AS11" s="117">
        <v>324</v>
      </c>
      <c r="AT11" s="117" t="s">
        <v>1562</v>
      </c>
      <c r="AU11" s="117"/>
      <c r="AV11" s="117"/>
      <c r="AW11" s="117"/>
      <c r="AX11" s="117" t="s">
        <v>239</v>
      </c>
      <c r="AY11" s="117" t="s">
        <v>240</v>
      </c>
      <c r="AZ11" s="117"/>
      <c r="BA11" s="118">
        <v>0</v>
      </c>
      <c r="BB11" s="81">
        <v>45772</v>
      </c>
      <c r="BC11" s="76" t="s">
        <v>557</v>
      </c>
      <c r="BD11" s="78" t="s">
        <v>558</v>
      </c>
      <c r="BE11" s="78" t="s">
        <v>559</v>
      </c>
      <c r="BF11" s="113" t="s">
        <v>560</v>
      </c>
      <c r="BG11" s="78" t="s">
        <v>1489</v>
      </c>
      <c r="BH11" s="114"/>
      <c r="BI11" s="78" t="s">
        <v>561</v>
      </c>
      <c r="BJ11" s="76" t="s">
        <v>1491</v>
      </c>
      <c r="BK11" s="109">
        <v>4600</v>
      </c>
      <c r="BL11" s="116" t="s">
        <v>1548</v>
      </c>
      <c r="BM11" s="15"/>
      <c r="BN11" s="15"/>
      <c r="BO11" s="15"/>
    </row>
    <row r="12" spans="1:67" x14ac:dyDescent="0.3">
      <c r="A12" s="117">
        <v>7</v>
      </c>
      <c r="B12" s="117" t="s">
        <v>487</v>
      </c>
      <c r="C12" s="117" t="s">
        <v>488</v>
      </c>
      <c r="D12" s="117" t="s">
        <v>562</v>
      </c>
      <c r="E12" s="117" t="s">
        <v>563</v>
      </c>
      <c r="F12" s="117" t="s">
        <v>564</v>
      </c>
      <c r="G12" s="117" t="s">
        <v>565</v>
      </c>
      <c r="H12" s="117" t="s">
        <v>566</v>
      </c>
      <c r="I12" s="117">
        <v>167500</v>
      </c>
      <c r="J12" s="117" t="s">
        <v>587</v>
      </c>
      <c r="K12" s="117">
        <v>167500</v>
      </c>
      <c r="L12" s="117" t="s">
        <v>568</v>
      </c>
      <c r="M12" s="117" t="s">
        <v>569</v>
      </c>
      <c r="N12" s="117">
        <v>303888</v>
      </c>
      <c r="O12" s="117" t="s">
        <v>635</v>
      </c>
      <c r="P12" s="117">
        <v>474271</v>
      </c>
      <c r="Q12" s="117" t="s">
        <v>689</v>
      </c>
      <c r="R12" s="117" t="s">
        <v>193</v>
      </c>
      <c r="S12" s="117" t="s">
        <v>1236</v>
      </c>
      <c r="T12" s="117" t="s">
        <v>179</v>
      </c>
      <c r="U12" s="117" t="s">
        <v>180</v>
      </c>
      <c r="V12" s="117">
        <v>0</v>
      </c>
      <c r="W12" s="117" t="s">
        <v>400</v>
      </c>
      <c r="X12" s="117">
        <v>353698802</v>
      </c>
      <c r="Y12" s="117" t="s">
        <v>1237</v>
      </c>
      <c r="Z12" s="117" t="s">
        <v>466</v>
      </c>
      <c r="AA12" s="118">
        <v>22000</v>
      </c>
      <c r="AB12" s="117" t="s">
        <v>275</v>
      </c>
      <c r="AC12" s="117">
        <v>18</v>
      </c>
      <c r="AD12" s="117" t="s">
        <v>182</v>
      </c>
      <c r="AE12" s="117" t="s">
        <v>1223</v>
      </c>
      <c r="AF12" s="118">
        <v>1480</v>
      </c>
      <c r="AG12" s="118">
        <v>1480</v>
      </c>
      <c r="AH12" s="117" t="s">
        <v>273</v>
      </c>
      <c r="AI12" s="118">
        <v>10863.85</v>
      </c>
      <c r="AJ12" s="118">
        <v>3936.15</v>
      </c>
      <c r="AK12" s="118">
        <v>14800</v>
      </c>
      <c r="AL12" s="118">
        <v>11136.15</v>
      </c>
      <c r="AM12" s="118">
        <v>1094.8499999999999</v>
      </c>
      <c r="AN12" s="118">
        <v>12231</v>
      </c>
      <c r="AO12" s="118">
        <v>6501</v>
      </c>
      <c r="AP12" s="118">
        <v>899</v>
      </c>
      <c r="AQ12" s="118">
        <v>7400</v>
      </c>
      <c r="AR12" s="117">
        <v>15</v>
      </c>
      <c r="AS12" s="117">
        <v>143</v>
      </c>
      <c r="AT12" s="117" t="s">
        <v>1563</v>
      </c>
      <c r="AU12" s="117"/>
      <c r="AV12" s="117"/>
      <c r="AW12" s="117"/>
      <c r="AX12" s="117" t="s">
        <v>239</v>
      </c>
      <c r="AY12" s="117" t="s">
        <v>240</v>
      </c>
      <c r="AZ12" s="117"/>
      <c r="BA12" s="118">
        <v>0</v>
      </c>
      <c r="BB12" s="81">
        <v>45771</v>
      </c>
      <c r="BC12" s="112" t="s">
        <v>557</v>
      </c>
      <c r="BD12" s="78" t="s">
        <v>558</v>
      </c>
      <c r="BE12" s="78" t="s">
        <v>1485</v>
      </c>
      <c r="BF12" s="113" t="s">
        <v>560</v>
      </c>
      <c r="BG12" s="78" t="s">
        <v>1487</v>
      </c>
      <c r="BH12" s="114" t="s">
        <v>1494</v>
      </c>
      <c r="BI12" s="78" t="s">
        <v>561</v>
      </c>
      <c r="BJ12" s="76" t="s">
        <v>1491</v>
      </c>
      <c r="BK12" s="109">
        <v>9200</v>
      </c>
      <c r="BL12" s="13" t="s">
        <v>1547</v>
      </c>
      <c r="BM12" s="15"/>
      <c r="BN12" s="15"/>
      <c r="BO12" s="15"/>
    </row>
    <row r="13" spans="1:67" x14ac:dyDescent="0.3">
      <c r="A13" s="117">
        <v>8</v>
      </c>
      <c r="B13" s="117" t="s">
        <v>487</v>
      </c>
      <c r="C13" s="117" t="s">
        <v>488</v>
      </c>
      <c r="D13" s="117" t="s">
        <v>562</v>
      </c>
      <c r="E13" s="117" t="s">
        <v>563</v>
      </c>
      <c r="F13" s="117" t="s">
        <v>564</v>
      </c>
      <c r="G13" s="117" t="s">
        <v>565</v>
      </c>
      <c r="H13" s="117" t="s">
        <v>566</v>
      </c>
      <c r="I13" s="117">
        <v>167500</v>
      </c>
      <c r="J13" s="117" t="s">
        <v>587</v>
      </c>
      <c r="K13" s="117">
        <v>167500</v>
      </c>
      <c r="L13" s="117" t="s">
        <v>588</v>
      </c>
      <c r="M13" s="117" t="s">
        <v>589</v>
      </c>
      <c r="N13" s="117">
        <v>332782</v>
      </c>
      <c r="O13" s="117" t="s">
        <v>1102</v>
      </c>
      <c r="P13" s="117">
        <v>476613</v>
      </c>
      <c r="Q13" s="117" t="s">
        <v>1103</v>
      </c>
      <c r="R13" s="117" t="s">
        <v>193</v>
      </c>
      <c r="S13" s="117" t="s">
        <v>1224</v>
      </c>
      <c r="T13" s="117" t="s">
        <v>179</v>
      </c>
      <c r="U13" s="117" t="s">
        <v>180</v>
      </c>
      <c r="V13" s="117">
        <v>0</v>
      </c>
      <c r="W13" s="117" t="s">
        <v>400</v>
      </c>
      <c r="X13" s="117">
        <v>353685407</v>
      </c>
      <c r="Y13" s="117" t="s">
        <v>1225</v>
      </c>
      <c r="Z13" s="117" t="s">
        <v>304</v>
      </c>
      <c r="AA13" s="118">
        <v>32000</v>
      </c>
      <c r="AB13" s="117" t="s">
        <v>275</v>
      </c>
      <c r="AC13" s="117">
        <v>24</v>
      </c>
      <c r="AD13" s="117" t="s">
        <v>182</v>
      </c>
      <c r="AE13" s="117" t="s">
        <v>662</v>
      </c>
      <c r="AF13" s="118">
        <v>1710</v>
      </c>
      <c r="AG13" s="118">
        <v>1710</v>
      </c>
      <c r="AH13" s="117" t="s">
        <v>429</v>
      </c>
      <c r="AI13" s="118">
        <v>17926.05</v>
      </c>
      <c r="AJ13" s="118">
        <v>7723.95</v>
      </c>
      <c r="AK13" s="118">
        <v>25650</v>
      </c>
      <c r="AL13" s="118">
        <v>14073.95</v>
      </c>
      <c r="AM13" s="118">
        <v>1545.05</v>
      </c>
      <c r="AN13" s="118">
        <v>15619</v>
      </c>
      <c r="AO13" s="118">
        <v>1372.61</v>
      </c>
      <c r="AP13" s="118">
        <v>337.39</v>
      </c>
      <c r="AQ13" s="118">
        <v>1710</v>
      </c>
      <c r="AR13" s="117">
        <v>16</v>
      </c>
      <c r="AS13" s="117">
        <v>0</v>
      </c>
      <c r="AT13" s="117" t="s">
        <v>1560</v>
      </c>
      <c r="AU13" s="117"/>
      <c r="AV13" s="117"/>
      <c r="AW13" s="117"/>
      <c r="AX13" s="117" t="s">
        <v>239</v>
      </c>
      <c r="AY13" s="117" t="s">
        <v>240</v>
      </c>
      <c r="AZ13" s="117"/>
      <c r="BA13" s="118">
        <v>0</v>
      </c>
      <c r="BB13" s="81">
        <v>45771</v>
      </c>
      <c r="BC13" s="112" t="s">
        <v>557</v>
      </c>
      <c r="BD13" s="78" t="s">
        <v>558</v>
      </c>
      <c r="BE13" s="78" t="s">
        <v>1492</v>
      </c>
      <c r="BF13" s="113" t="s">
        <v>1486</v>
      </c>
      <c r="BG13" s="78" t="s">
        <v>1487</v>
      </c>
      <c r="BH13" s="114" t="s">
        <v>1493</v>
      </c>
      <c r="BI13" s="78" t="s">
        <v>561</v>
      </c>
      <c r="BJ13" s="76" t="s">
        <v>1491</v>
      </c>
      <c r="BK13" s="109">
        <v>13410</v>
      </c>
      <c r="BL13" s="13" t="s">
        <v>1546</v>
      </c>
      <c r="BM13" s="15"/>
      <c r="BN13" s="15"/>
      <c r="BO13" s="15"/>
    </row>
    <row r="14" spans="1:67" x14ac:dyDescent="0.3">
      <c r="A14" s="117">
        <v>9</v>
      </c>
      <c r="B14" s="117" t="s">
        <v>487</v>
      </c>
      <c r="C14" s="117" t="s">
        <v>488</v>
      </c>
      <c r="D14" s="117" t="s">
        <v>562</v>
      </c>
      <c r="E14" s="117" t="s">
        <v>563</v>
      </c>
      <c r="F14" s="117" t="s">
        <v>564</v>
      </c>
      <c r="G14" s="117" t="s">
        <v>565</v>
      </c>
      <c r="H14" s="117" t="s">
        <v>566</v>
      </c>
      <c r="I14" s="117">
        <v>167631</v>
      </c>
      <c r="J14" s="117" t="s">
        <v>580</v>
      </c>
      <c r="K14" s="117">
        <v>167631</v>
      </c>
      <c r="L14" s="117" t="s">
        <v>568</v>
      </c>
      <c r="M14" s="117" t="s">
        <v>569</v>
      </c>
      <c r="N14" s="117">
        <v>312979</v>
      </c>
      <c r="O14" s="117" t="s">
        <v>581</v>
      </c>
      <c r="P14" s="117">
        <v>430854</v>
      </c>
      <c r="Q14" s="117" t="s">
        <v>582</v>
      </c>
      <c r="R14" s="117" t="s">
        <v>193</v>
      </c>
      <c r="S14" s="117" t="s">
        <v>1278</v>
      </c>
      <c r="T14" s="117" t="s">
        <v>179</v>
      </c>
      <c r="U14" s="117" t="s">
        <v>180</v>
      </c>
      <c r="V14" s="117">
        <v>0</v>
      </c>
      <c r="W14" s="117" t="s">
        <v>400</v>
      </c>
      <c r="X14" s="117">
        <v>354196694</v>
      </c>
      <c r="Y14" s="117" t="s">
        <v>1279</v>
      </c>
      <c r="Z14" s="117" t="s">
        <v>277</v>
      </c>
      <c r="AA14" s="118">
        <v>37000</v>
      </c>
      <c r="AB14" s="117" t="s">
        <v>279</v>
      </c>
      <c r="AC14" s="117">
        <v>24</v>
      </c>
      <c r="AD14" s="117" t="s">
        <v>182</v>
      </c>
      <c r="AE14" s="117" t="s">
        <v>476</v>
      </c>
      <c r="AF14" s="118">
        <v>1970</v>
      </c>
      <c r="AG14" s="118">
        <v>1970</v>
      </c>
      <c r="AH14" s="117" t="s">
        <v>422</v>
      </c>
      <c r="AI14" s="118">
        <v>18881.02</v>
      </c>
      <c r="AJ14" s="118">
        <v>8728.98</v>
      </c>
      <c r="AK14" s="118">
        <v>27610</v>
      </c>
      <c r="AL14" s="118">
        <v>18118.98</v>
      </c>
      <c r="AM14" s="118">
        <v>2208.02</v>
      </c>
      <c r="AN14" s="118">
        <v>20327</v>
      </c>
      <c r="AO14" s="118">
        <v>0</v>
      </c>
      <c r="AP14" s="118">
        <v>0</v>
      </c>
      <c r="AQ14" s="118">
        <v>0</v>
      </c>
      <c r="AR14" s="117">
        <v>14</v>
      </c>
      <c r="AS14" s="117">
        <v>0</v>
      </c>
      <c r="AT14" s="117" t="s">
        <v>1560</v>
      </c>
      <c r="AU14" s="117"/>
      <c r="AV14" s="117"/>
      <c r="AW14" s="117"/>
      <c r="AX14" s="117" t="s">
        <v>239</v>
      </c>
      <c r="AY14" s="117" t="s">
        <v>240</v>
      </c>
      <c r="AZ14" s="117"/>
      <c r="BA14" s="118">
        <v>0</v>
      </c>
      <c r="BB14" s="81">
        <v>45771</v>
      </c>
      <c r="BC14" s="112" t="s">
        <v>557</v>
      </c>
      <c r="BD14" s="78" t="s">
        <v>558</v>
      </c>
      <c r="BE14" s="78" t="s">
        <v>559</v>
      </c>
      <c r="BF14" s="113" t="s">
        <v>560</v>
      </c>
      <c r="BG14" s="78" t="s">
        <v>1487</v>
      </c>
      <c r="BH14" s="114" t="s">
        <v>1494</v>
      </c>
      <c r="BI14" s="78" t="s">
        <v>561</v>
      </c>
      <c r="BJ14" s="76" t="s">
        <v>1491</v>
      </c>
      <c r="BK14" s="109">
        <v>13470</v>
      </c>
      <c r="BL14" s="13" t="s">
        <v>1545</v>
      </c>
      <c r="BM14" s="15"/>
      <c r="BN14" s="15"/>
      <c r="BO14" s="15"/>
    </row>
    <row r="15" spans="1:67" hidden="1" x14ac:dyDescent="0.3">
      <c r="A15" s="117">
        <v>10</v>
      </c>
      <c r="B15" s="117" t="s">
        <v>487</v>
      </c>
      <c r="C15" s="117" t="s">
        <v>488</v>
      </c>
      <c r="D15" s="117" t="s">
        <v>562</v>
      </c>
      <c r="E15" s="117" t="s">
        <v>563</v>
      </c>
      <c r="F15" s="117" t="s">
        <v>564</v>
      </c>
      <c r="G15" s="117" t="s">
        <v>565</v>
      </c>
      <c r="H15" s="117" t="s">
        <v>566</v>
      </c>
      <c r="I15" s="117">
        <v>167530</v>
      </c>
      <c r="J15" s="117" t="s">
        <v>567</v>
      </c>
      <c r="K15" s="117">
        <v>167530</v>
      </c>
      <c r="L15" s="117" t="s">
        <v>568</v>
      </c>
      <c r="M15" s="117" t="s">
        <v>569</v>
      </c>
      <c r="N15" s="117">
        <v>289298</v>
      </c>
      <c r="O15" s="117" t="s">
        <v>570</v>
      </c>
      <c r="P15" s="117">
        <v>426078</v>
      </c>
      <c r="Q15" s="117" t="s">
        <v>571</v>
      </c>
      <c r="R15" s="117" t="s">
        <v>193</v>
      </c>
      <c r="S15" s="117" t="s">
        <v>572</v>
      </c>
      <c r="T15" s="117" t="s">
        <v>179</v>
      </c>
      <c r="U15" s="117" t="s">
        <v>177</v>
      </c>
      <c r="V15" s="117">
        <v>541</v>
      </c>
      <c r="W15" s="117" t="s">
        <v>400</v>
      </c>
      <c r="X15" s="117">
        <v>347298405</v>
      </c>
      <c r="Y15" s="117" t="s">
        <v>573</v>
      </c>
      <c r="Z15" s="117" t="s">
        <v>574</v>
      </c>
      <c r="AA15" s="118">
        <v>33191</v>
      </c>
      <c r="AB15" s="117" t="s">
        <v>278</v>
      </c>
      <c r="AC15" s="117">
        <v>24</v>
      </c>
      <c r="AD15" s="117" t="s">
        <v>183</v>
      </c>
      <c r="AE15" s="117" t="s">
        <v>575</v>
      </c>
      <c r="AF15" s="118">
        <v>1151</v>
      </c>
      <c r="AG15" s="118">
        <v>1700</v>
      </c>
      <c r="AH15" s="117" t="s">
        <v>387</v>
      </c>
      <c r="AI15" s="118">
        <v>26658.79</v>
      </c>
      <c r="AJ15" s="118">
        <v>6792.21</v>
      </c>
      <c r="AK15" s="118">
        <v>33451</v>
      </c>
      <c r="AL15" s="118">
        <v>6532.21</v>
      </c>
      <c r="AM15" s="118">
        <v>267.79000000000002</v>
      </c>
      <c r="AN15" s="118">
        <v>6800</v>
      </c>
      <c r="AO15" s="118">
        <v>6532.21</v>
      </c>
      <c r="AP15" s="118">
        <v>267.79000000000002</v>
      </c>
      <c r="AQ15" s="118">
        <v>6800</v>
      </c>
      <c r="AR15" s="117">
        <v>40</v>
      </c>
      <c r="AS15" s="117">
        <v>541</v>
      </c>
      <c r="AT15" s="117" t="s">
        <v>1562</v>
      </c>
      <c r="AU15" s="117"/>
      <c r="AV15" s="117"/>
      <c r="AW15" s="117"/>
      <c r="AX15" s="117" t="s">
        <v>239</v>
      </c>
      <c r="AY15" s="117" t="s">
        <v>240</v>
      </c>
      <c r="AZ15" s="117"/>
      <c r="BA15" s="118">
        <v>0</v>
      </c>
      <c r="BB15" s="81">
        <v>45775</v>
      </c>
      <c r="BC15" s="112" t="s">
        <v>557</v>
      </c>
      <c r="BD15" s="78" t="s">
        <v>558</v>
      </c>
      <c r="BE15" s="78" t="s">
        <v>1485</v>
      </c>
      <c r="BF15" s="113" t="s">
        <v>1486</v>
      </c>
      <c r="BG15" s="78"/>
      <c r="BH15" s="114"/>
      <c r="BI15" s="78"/>
      <c r="BJ15" s="76"/>
      <c r="BK15" s="109"/>
      <c r="BL15" s="13" t="s">
        <v>1506</v>
      </c>
      <c r="BM15" s="15"/>
      <c r="BN15" s="15"/>
      <c r="BO15" s="15"/>
    </row>
    <row r="16" spans="1:67" hidden="1" x14ac:dyDescent="0.3">
      <c r="A16" s="117">
        <v>11</v>
      </c>
      <c r="B16" s="117" t="s">
        <v>487</v>
      </c>
      <c r="C16" s="117" t="s">
        <v>488</v>
      </c>
      <c r="D16" s="117" t="s">
        <v>562</v>
      </c>
      <c r="E16" s="117" t="s">
        <v>563</v>
      </c>
      <c r="F16" s="117" t="s">
        <v>564</v>
      </c>
      <c r="G16" s="117" t="s">
        <v>565</v>
      </c>
      <c r="H16" s="117" t="s">
        <v>566</v>
      </c>
      <c r="I16" s="117">
        <v>167752</v>
      </c>
      <c r="J16" s="117" t="s">
        <v>594</v>
      </c>
      <c r="K16" s="117">
        <v>167752</v>
      </c>
      <c r="L16" s="117" t="s">
        <v>568</v>
      </c>
      <c r="M16" s="117" t="s">
        <v>569</v>
      </c>
      <c r="N16" s="117">
        <v>323122</v>
      </c>
      <c r="O16" s="117" t="s">
        <v>598</v>
      </c>
      <c r="P16" s="117">
        <v>448292</v>
      </c>
      <c r="Q16" s="117" t="s">
        <v>599</v>
      </c>
      <c r="R16" s="117" t="s">
        <v>193</v>
      </c>
      <c r="S16" s="117" t="s">
        <v>600</v>
      </c>
      <c r="T16" s="117" t="s">
        <v>179</v>
      </c>
      <c r="U16" s="117" t="s">
        <v>180</v>
      </c>
      <c r="V16" s="117">
        <v>541</v>
      </c>
      <c r="W16" s="117" t="s">
        <v>400</v>
      </c>
      <c r="X16" s="117">
        <v>347657526</v>
      </c>
      <c r="Y16" s="117" t="s">
        <v>601</v>
      </c>
      <c r="Z16" s="117" t="s">
        <v>595</v>
      </c>
      <c r="AA16" s="118">
        <v>33402</v>
      </c>
      <c r="AB16" s="117" t="s">
        <v>276</v>
      </c>
      <c r="AC16" s="117">
        <v>24</v>
      </c>
      <c r="AD16" s="117" t="s">
        <v>183</v>
      </c>
      <c r="AE16" s="117" t="s">
        <v>596</v>
      </c>
      <c r="AF16" s="118">
        <v>1695</v>
      </c>
      <c r="AG16" s="118">
        <v>1750</v>
      </c>
      <c r="AH16" s="117" t="s">
        <v>303</v>
      </c>
      <c r="AI16" s="118">
        <v>21979.16</v>
      </c>
      <c r="AJ16" s="118">
        <v>7715.84</v>
      </c>
      <c r="AK16" s="118">
        <v>29695</v>
      </c>
      <c r="AL16" s="118">
        <v>11422.84</v>
      </c>
      <c r="AM16" s="118">
        <v>827.16</v>
      </c>
      <c r="AN16" s="118">
        <v>12250</v>
      </c>
      <c r="AO16" s="118">
        <v>11422.84</v>
      </c>
      <c r="AP16" s="118">
        <v>827.16</v>
      </c>
      <c r="AQ16" s="118">
        <v>12250</v>
      </c>
      <c r="AR16" s="117">
        <v>38</v>
      </c>
      <c r="AS16" s="117">
        <v>574</v>
      </c>
      <c r="AT16" s="117" t="s">
        <v>1562</v>
      </c>
      <c r="AU16" s="117"/>
      <c r="AV16" s="117"/>
      <c r="AW16" s="117"/>
      <c r="AX16" s="117" t="s">
        <v>239</v>
      </c>
      <c r="AY16" s="117" t="s">
        <v>240</v>
      </c>
      <c r="AZ16" s="117"/>
      <c r="BA16" s="118">
        <v>0</v>
      </c>
      <c r="BB16" s="81">
        <v>45775</v>
      </c>
      <c r="BC16" s="76" t="s">
        <v>557</v>
      </c>
      <c r="BD16" s="78" t="s">
        <v>558</v>
      </c>
      <c r="BE16" s="78" t="s">
        <v>1485</v>
      </c>
      <c r="BF16" s="113" t="s">
        <v>1486</v>
      </c>
      <c r="BG16" s="78"/>
      <c r="BH16" s="114"/>
      <c r="BI16" s="78"/>
      <c r="BJ16" s="76"/>
      <c r="BK16" s="109"/>
      <c r="BL16" s="13" t="s">
        <v>1506</v>
      </c>
      <c r="BM16" s="15"/>
      <c r="BN16" s="15"/>
      <c r="BO16" s="15"/>
    </row>
    <row r="17" spans="1:67" hidden="1" x14ac:dyDescent="0.3">
      <c r="A17" s="117">
        <v>12</v>
      </c>
      <c r="B17" s="117" t="s">
        <v>487</v>
      </c>
      <c r="C17" s="117" t="s">
        <v>488</v>
      </c>
      <c r="D17" s="117" t="s">
        <v>562</v>
      </c>
      <c r="E17" s="117" t="s">
        <v>563</v>
      </c>
      <c r="F17" s="117" t="s">
        <v>564</v>
      </c>
      <c r="G17" s="117" t="s">
        <v>565</v>
      </c>
      <c r="H17" s="117" t="s">
        <v>566</v>
      </c>
      <c r="I17" s="117">
        <v>226575</v>
      </c>
      <c r="J17" s="117" t="s">
        <v>608</v>
      </c>
      <c r="K17" s="117">
        <v>226575</v>
      </c>
      <c r="L17" s="117" t="s">
        <v>568</v>
      </c>
      <c r="M17" s="117" t="s">
        <v>569</v>
      </c>
      <c r="N17" s="117">
        <v>327040</v>
      </c>
      <c r="O17" s="117" t="s">
        <v>609</v>
      </c>
      <c r="P17" s="117">
        <v>456302</v>
      </c>
      <c r="Q17" s="117" t="s">
        <v>610</v>
      </c>
      <c r="R17" s="117" t="s">
        <v>193</v>
      </c>
      <c r="S17" s="117" t="s">
        <v>611</v>
      </c>
      <c r="T17" s="117" t="s">
        <v>185</v>
      </c>
      <c r="U17" s="117" t="s">
        <v>180</v>
      </c>
      <c r="V17" s="117">
        <v>541</v>
      </c>
      <c r="W17" s="117" t="s">
        <v>400</v>
      </c>
      <c r="X17" s="117">
        <v>347678919</v>
      </c>
      <c r="Y17" s="117" t="s">
        <v>612</v>
      </c>
      <c r="Z17" s="117" t="s">
        <v>496</v>
      </c>
      <c r="AA17" s="118">
        <v>43840</v>
      </c>
      <c r="AB17" s="117" t="s">
        <v>290</v>
      </c>
      <c r="AC17" s="117">
        <v>24</v>
      </c>
      <c r="AD17" s="117" t="s">
        <v>183</v>
      </c>
      <c r="AE17" s="117" t="s">
        <v>300</v>
      </c>
      <c r="AF17" s="118">
        <v>2192</v>
      </c>
      <c r="AG17" s="118">
        <v>2300</v>
      </c>
      <c r="AH17" s="117" t="s">
        <v>613</v>
      </c>
      <c r="AI17" s="118">
        <v>7025.28</v>
      </c>
      <c r="AJ17" s="118">
        <v>4366.72</v>
      </c>
      <c r="AK17" s="118">
        <v>11392</v>
      </c>
      <c r="AL17" s="118">
        <v>36814.720000000001</v>
      </c>
      <c r="AM17" s="118">
        <v>6885.28</v>
      </c>
      <c r="AN17" s="118">
        <v>43700</v>
      </c>
      <c r="AO17" s="118">
        <v>36814.720000000001</v>
      </c>
      <c r="AP17" s="118">
        <v>6885.28</v>
      </c>
      <c r="AQ17" s="118">
        <v>43700</v>
      </c>
      <c r="AR17" s="117">
        <v>37</v>
      </c>
      <c r="AS17" s="117">
        <v>938</v>
      </c>
      <c r="AT17" s="117" t="s">
        <v>1562</v>
      </c>
      <c r="AU17" s="117"/>
      <c r="AV17" s="117"/>
      <c r="AW17" s="117"/>
      <c r="AX17" s="117" t="s">
        <v>239</v>
      </c>
      <c r="AY17" s="117" t="s">
        <v>240</v>
      </c>
      <c r="AZ17" s="117"/>
      <c r="BA17" s="118">
        <v>0</v>
      </c>
      <c r="BB17" s="81">
        <v>45775</v>
      </c>
      <c r="BC17" s="76" t="s">
        <v>557</v>
      </c>
      <c r="BD17" s="78" t="s">
        <v>558</v>
      </c>
      <c r="BE17" s="78" t="s">
        <v>1485</v>
      </c>
      <c r="BF17" s="113" t="s">
        <v>1486</v>
      </c>
      <c r="BG17" s="78"/>
      <c r="BH17" s="114"/>
      <c r="BI17" s="78"/>
      <c r="BJ17" s="76"/>
      <c r="BK17" s="109"/>
      <c r="BL17" s="13" t="s">
        <v>1506</v>
      </c>
      <c r="BM17" s="15"/>
      <c r="BN17" s="15"/>
      <c r="BO17" s="15"/>
    </row>
    <row r="18" spans="1:67" hidden="1" x14ac:dyDescent="0.3">
      <c r="A18" s="117">
        <v>13</v>
      </c>
      <c r="B18" s="117" t="s">
        <v>487</v>
      </c>
      <c r="C18" s="117" t="s">
        <v>488</v>
      </c>
      <c r="D18" s="117" t="s">
        <v>562</v>
      </c>
      <c r="E18" s="117" t="s">
        <v>563</v>
      </c>
      <c r="F18" s="117" t="s">
        <v>564</v>
      </c>
      <c r="G18" s="117" t="s">
        <v>565</v>
      </c>
      <c r="H18" s="117" t="s">
        <v>566</v>
      </c>
      <c r="I18" s="117">
        <v>226575</v>
      </c>
      <c r="J18" s="117" t="s">
        <v>608</v>
      </c>
      <c r="K18" s="117">
        <v>226575</v>
      </c>
      <c r="L18" s="117" t="s">
        <v>568</v>
      </c>
      <c r="M18" s="117" t="s">
        <v>569</v>
      </c>
      <c r="N18" s="117">
        <v>327040</v>
      </c>
      <c r="O18" s="117" t="s">
        <v>609</v>
      </c>
      <c r="P18" s="117">
        <v>456376</v>
      </c>
      <c r="Q18" s="117" t="s">
        <v>614</v>
      </c>
      <c r="R18" s="117" t="s">
        <v>193</v>
      </c>
      <c r="S18" s="117" t="s">
        <v>615</v>
      </c>
      <c r="T18" s="117" t="s">
        <v>176</v>
      </c>
      <c r="U18" s="117" t="s">
        <v>177</v>
      </c>
      <c r="V18" s="117">
        <v>541</v>
      </c>
      <c r="W18" s="117" t="s">
        <v>400</v>
      </c>
      <c r="X18" s="117">
        <v>347679017</v>
      </c>
      <c r="Y18" s="117" t="s">
        <v>616</v>
      </c>
      <c r="Z18" s="117" t="s">
        <v>496</v>
      </c>
      <c r="AA18" s="118">
        <v>43840</v>
      </c>
      <c r="AB18" s="117" t="s">
        <v>290</v>
      </c>
      <c r="AC18" s="117">
        <v>24</v>
      </c>
      <c r="AD18" s="117" t="s">
        <v>183</v>
      </c>
      <c r="AE18" s="117" t="s">
        <v>300</v>
      </c>
      <c r="AF18" s="118">
        <v>2192</v>
      </c>
      <c r="AG18" s="118">
        <v>2300</v>
      </c>
      <c r="AH18" s="117" t="s">
        <v>505</v>
      </c>
      <c r="AI18" s="118">
        <v>10342.299999999999</v>
      </c>
      <c r="AJ18" s="118">
        <v>5649.7</v>
      </c>
      <c r="AK18" s="118">
        <v>15992</v>
      </c>
      <c r="AL18" s="118">
        <v>33497.699999999997</v>
      </c>
      <c r="AM18" s="118">
        <v>5602.3</v>
      </c>
      <c r="AN18" s="118">
        <v>39100</v>
      </c>
      <c r="AO18" s="118">
        <v>33497.699999999997</v>
      </c>
      <c r="AP18" s="118">
        <v>5602.3</v>
      </c>
      <c r="AQ18" s="118">
        <v>39100</v>
      </c>
      <c r="AR18" s="117">
        <v>37</v>
      </c>
      <c r="AS18" s="117">
        <v>877</v>
      </c>
      <c r="AT18" s="117" t="s">
        <v>1562</v>
      </c>
      <c r="AU18" s="117"/>
      <c r="AV18" s="117"/>
      <c r="AW18" s="117"/>
      <c r="AX18" s="117" t="s">
        <v>239</v>
      </c>
      <c r="AY18" s="117" t="s">
        <v>240</v>
      </c>
      <c r="AZ18" s="117"/>
      <c r="BA18" s="118">
        <v>0</v>
      </c>
      <c r="BB18" s="81">
        <v>45775</v>
      </c>
      <c r="BC18" s="76" t="s">
        <v>557</v>
      </c>
      <c r="BD18" s="78" t="s">
        <v>558</v>
      </c>
      <c r="BE18" s="78" t="s">
        <v>1485</v>
      </c>
      <c r="BF18" s="113" t="s">
        <v>1486</v>
      </c>
      <c r="BG18" s="78"/>
      <c r="BH18" s="114"/>
      <c r="BI18" s="78"/>
      <c r="BJ18" s="76"/>
      <c r="BK18" s="109"/>
      <c r="BL18" s="13" t="s">
        <v>1506</v>
      </c>
      <c r="BM18" s="15"/>
      <c r="BN18" s="15"/>
      <c r="BO18" s="15"/>
    </row>
    <row r="19" spans="1:67" hidden="1" x14ac:dyDescent="0.3">
      <c r="A19" s="117">
        <v>14</v>
      </c>
      <c r="B19" s="117" t="s">
        <v>487</v>
      </c>
      <c r="C19" s="117" t="s">
        <v>488</v>
      </c>
      <c r="D19" s="117" t="s">
        <v>562</v>
      </c>
      <c r="E19" s="117" t="s">
        <v>563</v>
      </c>
      <c r="F19" s="117" t="s">
        <v>564</v>
      </c>
      <c r="G19" s="117" t="s">
        <v>565</v>
      </c>
      <c r="H19" s="117" t="s">
        <v>566</v>
      </c>
      <c r="I19" s="117">
        <v>181636</v>
      </c>
      <c r="J19" s="117" t="s">
        <v>576</v>
      </c>
      <c r="K19" s="117">
        <v>181636</v>
      </c>
      <c r="L19" s="117" t="s">
        <v>577</v>
      </c>
      <c r="M19" s="117" t="s">
        <v>578</v>
      </c>
      <c r="N19" s="117">
        <v>329418</v>
      </c>
      <c r="O19" s="117" t="s">
        <v>617</v>
      </c>
      <c r="P19" s="117">
        <v>461045</v>
      </c>
      <c r="Q19" s="117" t="s">
        <v>618</v>
      </c>
      <c r="R19" s="117" t="s">
        <v>193</v>
      </c>
      <c r="S19" s="117" t="s">
        <v>619</v>
      </c>
      <c r="T19" s="117" t="s">
        <v>185</v>
      </c>
      <c r="U19" s="117" t="s">
        <v>180</v>
      </c>
      <c r="V19" s="117">
        <v>541</v>
      </c>
      <c r="W19" s="117" t="s">
        <v>400</v>
      </c>
      <c r="X19" s="117">
        <v>347753447</v>
      </c>
      <c r="Y19" s="117" t="s">
        <v>620</v>
      </c>
      <c r="Z19" s="117" t="s">
        <v>407</v>
      </c>
      <c r="AA19" s="118">
        <v>44040</v>
      </c>
      <c r="AB19" s="117" t="s">
        <v>276</v>
      </c>
      <c r="AC19" s="117">
        <v>24</v>
      </c>
      <c r="AD19" s="117" t="s">
        <v>183</v>
      </c>
      <c r="AE19" s="117" t="s">
        <v>266</v>
      </c>
      <c r="AF19" s="118">
        <v>1881</v>
      </c>
      <c r="AG19" s="118">
        <v>2300</v>
      </c>
      <c r="AH19" s="117" t="s">
        <v>621</v>
      </c>
      <c r="AI19" s="118">
        <v>39558.78</v>
      </c>
      <c r="AJ19" s="118">
        <v>10622.22</v>
      </c>
      <c r="AK19" s="118">
        <v>50181</v>
      </c>
      <c r="AL19" s="118">
        <v>4481.22</v>
      </c>
      <c r="AM19" s="118">
        <v>118.78</v>
      </c>
      <c r="AN19" s="118">
        <v>4600</v>
      </c>
      <c r="AO19" s="118">
        <v>4481.22</v>
      </c>
      <c r="AP19" s="118">
        <v>118.78</v>
      </c>
      <c r="AQ19" s="118">
        <v>4600</v>
      </c>
      <c r="AR19" s="117">
        <v>34</v>
      </c>
      <c r="AS19" s="117">
        <v>331</v>
      </c>
      <c r="AT19" s="117" t="s">
        <v>1562</v>
      </c>
      <c r="AU19" s="117"/>
      <c r="AV19" s="117"/>
      <c r="AW19" s="117"/>
      <c r="AX19" s="117" t="s">
        <v>239</v>
      </c>
      <c r="AY19" s="117" t="s">
        <v>240</v>
      </c>
      <c r="AZ19" s="117"/>
      <c r="BA19" s="118">
        <v>0</v>
      </c>
      <c r="BB19" s="81">
        <v>45772</v>
      </c>
      <c r="BC19" s="76" t="s">
        <v>557</v>
      </c>
      <c r="BD19" s="78" t="s">
        <v>558</v>
      </c>
      <c r="BE19" s="78" t="s">
        <v>1485</v>
      </c>
      <c r="BF19" s="113" t="s">
        <v>1486</v>
      </c>
      <c r="BG19" s="78"/>
      <c r="BH19" s="114"/>
      <c r="BI19" s="78"/>
      <c r="BJ19" s="76"/>
      <c r="BK19" s="109"/>
      <c r="BL19" s="13" t="s">
        <v>1506</v>
      </c>
      <c r="BM19" s="15"/>
      <c r="BN19" s="15"/>
      <c r="BO19" s="15"/>
    </row>
    <row r="20" spans="1:67" hidden="1" x14ac:dyDescent="0.3">
      <c r="A20" s="117">
        <v>15</v>
      </c>
      <c r="B20" s="117" t="s">
        <v>487</v>
      </c>
      <c r="C20" s="117" t="s">
        <v>488</v>
      </c>
      <c r="D20" s="117" t="s">
        <v>562</v>
      </c>
      <c r="E20" s="117" t="s">
        <v>563</v>
      </c>
      <c r="F20" s="117" t="s">
        <v>564</v>
      </c>
      <c r="G20" s="117" t="s">
        <v>565</v>
      </c>
      <c r="H20" s="117" t="s">
        <v>566</v>
      </c>
      <c r="I20" s="117">
        <v>167529</v>
      </c>
      <c r="J20" s="117" t="s">
        <v>623</v>
      </c>
      <c r="K20" s="117">
        <v>167529</v>
      </c>
      <c r="L20" s="117" t="s">
        <v>588</v>
      </c>
      <c r="M20" s="117" t="s">
        <v>589</v>
      </c>
      <c r="N20" s="117">
        <v>324962</v>
      </c>
      <c r="O20" s="117" t="s">
        <v>624</v>
      </c>
      <c r="P20" s="117">
        <v>452272</v>
      </c>
      <c r="Q20" s="117" t="s">
        <v>625</v>
      </c>
      <c r="R20" s="117" t="s">
        <v>193</v>
      </c>
      <c r="S20" s="117" t="s">
        <v>626</v>
      </c>
      <c r="T20" s="117" t="s">
        <v>179</v>
      </c>
      <c r="U20" s="117" t="s">
        <v>180</v>
      </c>
      <c r="V20" s="117">
        <v>541</v>
      </c>
      <c r="W20" s="117" t="s">
        <v>400</v>
      </c>
      <c r="X20" s="117">
        <v>347928370</v>
      </c>
      <c r="Y20" s="117" t="s">
        <v>627</v>
      </c>
      <c r="Z20" s="117" t="s">
        <v>628</v>
      </c>
      <c r="AA20" s="118">
        <v>44040</v>
      </c>
      <c r="AB20" s="117" t="s">
        <v>278</v>
      </c>
      <c r="AC20" s="117">
        <v>24</v>
      </c>
      <c r="AD20" s="117" t="s">
        <v>183</v>
      </c>
      <c r="AE20" s="117" t="s">
        <v>307</v>
      </c>
      <c r="AF20" s="118">
        <v>1909</v>
      </c>
      <c r="AG20" s="118">
        <v>2300</v>
      </c>
      <c r="AH20" s="117" t="s">
        <v>425</v>
      </c>
      <c r="AI20" s="118">
        <v>21210.92</v>
      </c>
      <c r="AJ20" s="118">
        <v>8298.08</v>
      </c>
      <c r="AK20" s="118">
        <v>29509</v>
      </c>
      <c r="AL20" s="118">
        <v>22829.08</v>
      </c>
      <c r="AM20" s="118">
        <v>2470.92</v>
      </c>
      <c r="AN20" s="118">
        <v>25300</v>
      </c>
      <c r="AO20" s="118">
        <v>22829.08</v>
      </c>
      <c r="AP20" s="118">
        <v>2470.92</v>
      </c>
      <c r="AQ20" s="118">
        <v>25300</v>
      </c>
      <c r="AR20" s="117">
        <v>36</v>
      </c>
      <c r="AS20" s="117">
        <v>665</v>
      </c>
      <c r="AT20" s="117" t="s">
        <v>1562</v>
      </c>
      <c r="AU20" s="117"/>
      <c r="AV20" s="117"/>
      <c r="AW20" s="117"/>
      <c r="AX20" s="117" t="s">
        <v>239</v>
      </c>
      <c r="AY20" s="117" t="s">
        <v>240</v>
      </c>
      <c r="AZ20" s="117"/>
      <c r="BA20" s="118">
        <v>0</v>
      </c>
      <c r="BB20" s="81">
        <v>45771</v>
      </c>
      <c r="BC20" s="76" t="s">
        <v>557</v>
      </c>
      <c r="BD20" s="78" t="s">
        <v>558</v>
      </c>
      <c r="BE20" s="78" t="s">
        <v>1485</v>
      </c>
      <c r="BF20" s="113" t="s">
        <v>1486</v>
      </c>
      <c r="BG20" s="78"/>
      <c r="BH20" s="114"/>
      <c r="BI20" s="78"/>
      <c r="BJ20" s="76"/>
      <c r="BK20" s="109"/>
      <c r="BL20" s="13" t="s">
        <v>1506</v>
      </c>
      <c r="BM20" s="15"/>
      <c r="BN20" s="15"/>
      <c r="BO20" s="15"/>
    </row>
    <row r="21" spans="1:67" hidden="1" x14ac:dyDescent="0.3">
      <c r="A21" s="117">
        <v>16</v>
      </c>
      <c r="B21" s="117" t="s">
        <v>487</v>
      </c>
      <c r="C21" s="117" t="s">
        <v>488</v>
      </c>
      <c r="D21" s="117" t="s">
        <v>562</v>
      </c>
      <c r="E21" s="117" t="s">
        <v>563</v>
      </c>
      <c r="F21" s="117" t="s">
        <v>564</v>
      </c>
      <c r="G21" s="117" t="s">
        <v>565</v>
      </c>
      <c r="H21" s="117" t="s">
        <v>566</v>
      </c>
      <c r="I21" s="117">
        <v>226575</v>
      </c>
      <c r="J21" s="117" t="s">
        <v>608</v>
      </c>
      <c r="K21" s="117">
        <v>226575</v>
      </c>
      <c r="L21" s="117" t="s">
        <v>568</v>
      </c>
      <c r="M21" s="117" t="s">
        <v>569</v>
      </c>
      <c r="N21" s="117">
        <v>327040</v>
      </c>
      <c r="O21" s="117" t="s">
        <v>609</v>
      </c>
      <c r="P21" s="117">
        <v>456302</v>
      </c>
      <c r="Q21" s="117" t="s">
        <v>610</v>
      </c>
      <c r="R21" s="117" t="s">
        <v>193</v>
      </c>
      <c r="S21" s="117" t="s">
        <v>629</v>
      </c>
      <c r="T21" s="117" t="s">
        <v>630</v>
      </c>
      <c r="U21" s="117" t="s">
        <v>177</v>
      </c>
      <c r="V21" s="117">
        <v>541</v>
      </c>
      <c r="W21" s="117" t="s">
        <v>400</v>
      </c>
      <c r="X21" s="117">
        <v>347928568</v>
      </c>
      <c r="Y21" s="117" t="s">
        <v>489</v>
      </c>
      <c r="Z21" s="117" t="s">
        <v>631</v>
      </c>
      <c r="AA21" s="118">
        <v>44040</v>
      </c>
      <c r="AB21" s="117" t="s">
        <v>290</v>
      </c>
      <c r="AC21" s="117">
        <v>24</v>
      </c>
      <c r="AD21" s="117" t="s">
        <v>183</v>
      </c>
      <c r="AE21" s="117" t="s">
        <v>632</v>
      </c>
      <c r="AF21" s="118">
        <v>2010</v>
      </c>
      <c r="AG21" s="118">
        <v>2300</v>
      </c>
      <c r="AH21" s="117" t="s">
        <v>262</v>
      </c>
      <c r="AI21" s="118">
        <v>17507.939999999999</v>
      </c>
      <c r="AJ21" s="118">
        <v>7502.06</v>
      </c>
      <c r="AK21" s="118">
        <v>25010</v>
      </c>
      <c r="AL21" s="118">
        <v>26532.06</v>
      </c>
      <c r="AM21" s="118">
        <v>3367.94</v>
      </c>
      <c r="AN21" s="118">
        <v>29900</v>
      </c>
      <c r="AO21" s="118">
        <v>26532.06</v>
      </c>
      <c r="AP21" s="118">
        <v>3367.94</v>
      </c>
      <c r="AQ21" s="118">
        <v>29900</v>
      </c>
      <c r="AR21" s="117">
        <v>36</v>
      </c>
      <c r="AS21" s="117">
        <v>722</v>
      </c>
      <c r="AT21" s="117" t="s">
        <v>1562</v>
      </c>
      <c r="AU21" s="117"/>
      <c r="AV21" s="117"/>
      <c r="AW21" s="117"/>
      <c r="AX21" s="117" t="s">
        <v>239</v>
      </c>
      <c r="AY21" s="117" t="s">
        <v>240</v>
      </c>
      <c r="AZ21" s="117"/>
      <c r="BA21" s="118">
        <v>0</v>
      </c>
      <c r="BB21" s="81">
        <v>45775</v>
      </c>
      <c r="BC21" s="76" t="s">
        <v>557</v>
      </c>
      <c r="BD21" s="78" t="s">
        <v>558</v>
      </c>
      <c r="BE21" s="78" t="s">
        <v>1485</v>
      </c>
      <c r="BF21" s="113" t="s">
        <v>1486</v>
      </c>
      <c r="BG21" s="78"/>
      <c r="BH21" s="114"/>
      <c r="BI21" s="78"/>
      <c r="BJ21" s="76"/>
      <c r="BK21" s="109"/>
      <c r="BL21" s="13" t="s">
        <v>1506</v>
      </c>
      <c r="BM21" s="15"/>
      <c r="BN21" s="15"/>
      <c r="BO21" s="15"/>
    </row>
    <row r="22" spans="1:67" hidden="1" x14ac:dyDescent="0.3">
      <c r="A22" s="117">
        <v>17</v>
      </c>
      <c r="B22" s="117" t="s">
        <v>487</v>
      </c>
      <c r="C22" s="117" t="s">
        <v>488</v>
      </c>
      <c r="D22" s="117" t="s">
        <v>562</v>
      </c>
      <c r="E22" s="117" t="s">
        <v>563</v>
      </c>
      <c r="F22" s="117" t="s">
        <v>564</v>
      </c>
      <c r="G22" s="117" t="s">
        <v>565</v>
      </c>
      <c r="H22" s="117" t="s">
        <v>566</v>
      </c>
      <c r="I22" s="117">
        <v>226575</v>
      </c>
      <c r="J22" s="117" t="s">
        <v>608</v>
      </c>
      <c r="K22" s="117">
        <v>226575</v>
      </c>
      <c r="L22" s="117" t="s">
        <v>568</v>
      </c>
      <c r="M22" s="117" t="s">
        <v>569</v>
      </c>
      <c r="N22" s="117">
        <v>327040</v>
      </c>
      <c r="O22" s="117" t="s">
        <v>609</v>
      </c>
      <c r="P22" s="117">
        <v>456302</v>
      </c>
      <c r="Q22" s="117" t="s">
        <v>610</v>
      </c>
      <c r="R22" s="117" t="s">
        <v>193</v>
      </c>
      <c r="S22" s="117" t="s">
        <v>633</v>
      </c>
      <c r="T22" s="117" t="s">
        <v>179</v>
      </c>
      <c r="U22" s="117" t="s">
        <v>177</v>
      </c>
      <c r="V22" s="117">
        <v>541</v>
      </c>
      <c r="W22" s="117" t="s">
        <v>400</v>
      </c>
      <c r="X22" s="117">
        <v>347928571</v>
      </c>
      <c r="Y22" s="117" t="s">
        <v>634</v>
      </c>
      <c r="Z22" s="117" t="s">
        <v>631</v>
      </c>
      <c r="AA22" s="118">
        <v>44040</v>
      </c>
      <c r="AB22" s="117" t="s">
        <v>290</v>
      </c>
      <c r="AC22" s="117">
        <v>24</v>
      </c>
      <c r="AD22" s="117" t="s">
        <v>183</v>
      </c>
      <c r="AE22" s="117" t="s">
        <v>632</v>
      </c>
      <c r="AF22" s="118">
        <v>2010</v>
      </c>
      <c r="AG22" s="118">
        <v>2300</v>
      </c>
      <c r="AH22" s="117" t="s">
        <v>505</v>
      </c>
      <c r="AI22" s="118">
        <v>8770.94</v>
      </c>
      <c r="AJ22" s="118">
        <v>4739.0600000000004</v>
      </c>
      <c r="AK22" s="118">
        <v>13510</v>
      </c>
      <c r="AL22" s="118">
        <v>35269.06</v>
      </c>
      <c r="AM22" s="118">
        <v>6130.94</v>
      </c>
      <c r="AN22" s="118">
        <v>41400</v>
      </c>
      <c r="AO22" s="118">
        <v>35269.06</v>
      </c>
      <c r="AP22" s="118">
        <v>6130.94</v>
      </c>
      <c r="AQ22" s="118">
        <v>41400</v>
      </c>
      <c r="AR22" s="117">
        <v>36</v>
      </c>
      <c r="AS22" s="117">
        <v>877</v>
      </c>
      <c r="AT22" s="117" t="s">
        <v>1562</v>
      </c>
      <c r="AU22" s="117"/>
      <c r="AV22" s="117"/>
      <c r="AW22" s="117"/>
      <c r="AX22" s="117" t="s">
        <v>239</v>
      </c>
      <c r="AY22" s="117" t="s">
        <v>240</v>
      </c>
      <c r="AZ22" s="117"/>
      <c r="BA22" s="118">
        <v>0</v>
      </c>
      <c r="BB22" s="81">
        <v>45775</v>
      </c>
      <c r="BC22" s="76" t="s">
        <v>557</v>
      </c>
      <c r="BD22" s="78" t="s">
        <v>558</v>
      </c>
      <c r="BE22" s="78" t="s">
        <v>1485</v>
      </c>
      <c r="BF22" s="113" t="s">
        <v>1486</v>
      </c>
      <c r="BG22" s="78"/>
      <c r="BH22" s="114"/>
      <c r="BI22" s="78"/>
      <c r="BJ22" s="76"/>
      <c r="BK22" s="109"/>
      <c r="BL22" s="13" t="s">
        <v>1506</v>
      </c>
      <c r="BM22" s="15"/>
      <c r="BN22" s="15"/>
      <c r="BO22" s="15"/>
    </row>
    <row r="23" spans="1:67" hidden="1" x14ac:dyDescent="0.3">
      <c r="A23" s="117">
        <v>18</v>
      </c>
      <c r="B23" s="117" t="s">
        <v>487</v>
      </c>
      <c r="C23" s="117" t="s">
        <v>488</v>
      </c>
      <c r="D23" s="117" t="s">
        <v>562</v>
      </c>
      <c r="E23" s="117" t="s">
        <v>563</v>
      </c>
      <c r="F23" s="117" t="s">
        <v>564</v>
      </c>
      <c r="G23" s="117" t="s">
        <v>565</v>
      </c>
      <c r="H23" s="117" t="s">
        <v>566</v>
      </c>
      <c r="I23" s="117">
        <v>226575</v>
      </c>
      <c r="J23" s="117" t="s">
        <v>608</v>
      </c>
      <c r="K23" s="117">
        <v>226575</v>
      </c>
      <c r="L23" s="117" t="s">
        <v>568</v>
      </c>
      <c r="M23" s="117" t="s">
        <v>569</v>
      </c>
      <c r="N23" s="117">
        <v>327040</v>
      </c>
      <c r="O23" s="117" t="s">
        <v>609</v>
      </c>
      <c r="P23" s="117">
        <v>456302</v>
      </c>
      <c r="Q23" s="117" t="s">
        <v>610</v>
      </c>
      <c r="R23" s="117" t="s">
        <v>193</v>
      </c>
      <c r="S23" s="117" t="s">
        <v>639</v>
      </c>
      <c r="T23" s="117" t="s">
        <v>176</v>
      </c>
      <c r="U23" s="117" t="s">
        <v>180</v>
      </c>
      <c r="V23" s="117">
        <v>541</v>
      </c>
      <c r="W23" s="117" t="s">
        <v>400</v>
      </c>
      <c r="X23" s="117">
        <v>347950497</v>
      </c>
      <c r="Y23" s="117" t="s">
        <v>640</v>
      </c>
      <c r="Z23" s="117" t="s">
        <v>637</v>
      </c>
      <c r="AA23" s="118">
        <v>44040</v>
      </c>
      <c r="AB23" s="117" t="s">
        <v>290</v>
      </c>
      <c r="AC23" s="117">
        <v>24</v>
      </c>
      <c r="AD23" s="117" t="s">
        <v>183</v>
      </c>
      <c r="AE23" s="117" t="s">
        <v>632</v>
      </c>
      <c r="AF23" s="118">
        <v>1883</v>
      </c>
      <c r="AG23" s="118">
        <v>2300</v>
      </c>
      <c r="AH23" s="117" t="s">
        <v>499</v>
      </c>
      <c r="AI23" s="118">
        <v>8770.94</v>
      </c>
      <c r="AJ23" s="118">
        <v>4612.0600000000004</v>
      </c>
      <c r="AK23" s="118">
        <v>13383</v>
      </c>
      <c r="AL23" s="118">
        <v>35269.06</v>
      </c>
      <c r="AM23" s="118">
        <v>6130.94</v>
      </c>
      <c r="AN23" s="118">
        <v>41400</v>
      </c>
      <c r="AO23" s="118">
        <v>35269.06</v>
      </c>
      <c r="AP23" s="118">
        <v>6130.94</v>
      </c>
      <c r="AQ23" s="118">
        <v>41400</v>
      </c>
      <c r="AR23" s="117">
        <v>36</v>
      </c>
      <c r="AS23" s="117">
        <v>877</v>
      </c>
      <c r="AT23" s="117" t="s">
        <v>1562</v>
      </c>
      <c r="AU23" s="117"/>
      <c r="AV23" s="117"/>
      <c r="AW23" s="117"/>
      <c r="AX23" s="117" t="s">
        <v>239</v>
      </c>
      <c r="AY23" s="117" t="s">
        <v>240</v>
      </c>
      <c r="AZ23" s="117"/>
      <c r="BA23" s="118">
        <v>0</v>
      </c>
      <c r="BB23" s="81">
        <v>45775</v>
      </c>
      <c r="BC23" s="76" t="s">
        <v>557</v>
      </c>
      <c r="BD23" s="78" t="s">
        <v>558</v>
      </c>
      <c r="BE23" s="78" t="s">
        <v>1485</v>
      </c>
      <c r="BF23" s="113" t="s">
        <v>1486</v>
      </c>
      <c r="BG23" s="78"/>
      <c r="BH23" s="114"/>
      <c r="BI23" s="78"/>
      <c r="BJ23" s="76"/>
      <c r="BK23" s="109"/>
      <c r="BL23" s="13" t="s">
        <v>1506</v>
      </c>
      <c r="BM23" s="15"/>
      <c r="BN23" s="15"/>
      <c r="BO23" s="15"/>
    </row>
    <row r="24" spans="1:67" hidden="1" x14ac:dyDescent="0.3">
      <c r="A24" s="117">
        <v>19</v>
      </c>
      <c r="B24" s="117" t="s">
        <v>487</v>
      </c>
      <c r="C24" s="117" t="s">
        <v>488</v>
      </c>
      <c r="D24" s="117" t="s">
        <v>562</v>
      </c>
      <c r="E24" s="117" t="s">
        <v>563</v>
      </c>
      <c r="F24" s="117" t="s">
        <v>564</v>
      </c>
      <c r="G24" s="117" t="s">
        <v>565</v>
      </c>
      <c r="H24" s="117" t="s">
        <v>566</v>
      </c>
      <c r="I24" s="117">
        <v>226575</v>
      </c>
      <c r="J24" s="117" t="s">
        <v>608</v>
      </c>
      <c r="K24" s="117">
        <v>226575</v>
      </c>
      <c r="L24" s="117" t="s">
        <v>568</v>
      </c>
      <c r="M24" s="117" t="s">
        <v>569</v>
      </c>
      <c r="N24" s="117">
        <v>327040</v>
      </c>
      <c r="O24" s="117" t="s">
        <v>609</v>
      </c>
      <c r="P24" s="117">
        <v>467735</v>
      </c>
      <c r="Q24" s="117" t="s">
        <v>644</v>
      </c>
      <c r="R24" s="117" t="s">
        <v>193</v>
      </c>
      <c r="S24" s="117" t="s">
        <v>645</v>
      </c>
      <c r="T24" s="117" t="s">
        <v>185</v>
      </c>
      <c r="U24" s="117" t="s">
        <v>177</v>
      </c>
      <c r="V24" s="117">
        <v>541</v>
      </c>
      <c r="W24" s="117" t="s">
        <v>400</v>
      </c>
      <c r="X24" s="117">
        <v>347964127</v>
      </c>
      <c r="Y24" s="117" t="s">
        <v>646</v>
      </c>
      <c r="Z24" s="117" t="s">
        <v>642</v>
      </c>
      <c r="AA24" s="118">
        <v>44040</v>
      </c>
      <c r="AB24" s="117" t="s">
        <v>290</v>
      </c>
      <c r="AC24" s="117">
        <v>24</v>
      </c>
      <c r="AD24" s="117" t="s">
        <v>183</v>
      </c>
      <c r="AE24" s="117" t="s">
        <v>632</v>
      </c>
      <c r="AF24" s="118">
        <v>1732</v>
      </c>
      <c r="AG24" s="118">
        <v>2300</v>
      </c>
      <c r="AH24" s="117" t="s">
        <v>354</v>
      </c>
      <c r="AI24" s="118">
        <v>7128.34</v>
      </c>
      <c r="AJ24" s="118">
        <v>3803.66</v>
      </c>
      <c r="AK24" s="118">
        <v>10932</v>
      </c>
      <c r="AL24" s="118">
        <v>36911.660000000003</v>
      </c>
      <c r="AM24" s="118">
        <v>6788.34</v>
      </c>
      <c r="AN24" s="118">
        <v>43700</v>
      </c>
      <c r="AO24" s="118">
        <v>36911.660000000003</v>
      </c>
      <c r="AP24" s="118">
        <v>6788.34</v>
      </c>
      <c r="AQ24" s="118">
        <v>43700</v>
      </c>
      <c r="AR24" s="117">
        <v>36</v>
      </c>
      <c r="AS24" s="117">
        <v>907</v>
      </c>
      <c r="AT24" s="117" t="s">
        <v>1562</v>
      </c>
      <c r="AU24" s="117"/>
      <c r="AV24" s="117"/>
      <c r="AW24" s="117"/>
      <c r="AX24" s="117" t="s">
        <v>239</v>
      </c>
      <c r="AY24" s="117" t="s">
        <v>240</v>
      </c>
      <c r="AZ24" s="117"/>
      <c r="BA24" s="118">
        <v>0</v>
      </c>
      <c r="BB24" s="81">
        <v>45775</v>
      </c>
      <c r="BC24" s="76" t="s">
        <v>557</v>
      </c>
      <c r="BD24" s="78" t="s">
        <v>558</v>
      </c>
      <c r="BE24" s="78" t="s">
        <v>1485</v>
      </c>
      <c r="BF24" s="113" t="s">
        <v>1486</v>
      </c>
      <c r="BG24" s="78"/>
      <c r="BH24" s="114"/>
      <c r="BI24" s="78"/>
      <c r="BJ24" s="76"/>
      <c r="BK24" s="109"/>
      <c r="BL24" s="13" t="s">
        <v>1506</v>
      </c>
      <c r="BM24" s="15"/>
      <c r="BN24" s="15"/>
      <c r="BO24" s="15"/>
    </row>
    <row r="25" spans="1:67" hidden="1" x14ac:dyDescent="0.3">
      <c r="A25" s="117">
        <v>20</v>
      </c>
      <c r="B25" s="117" t="s">
        <v>487</v>
      </c>
      <c r="C25" s="117" t="s">
        <v>488</v>
      </c>
      <c r="D25" s="117" t="s">
        <v>562</v>
      </c>
      <c r="E25" s="117" t="s">
        <v>563</v>
      </c>
      <c r="F25" s="117" t="s">
        <v>564</v>
      </c>
      <c r="G25" s="117" t="s">
        <v>565</v>
      </c>
      <c r="H25" s="117" t="s">
        <v>566</v>
      </c>
      <c r="I25" s="117">
        <v>226575</v>
      </c>
      <c r="J25" s="117" t="s">
        <v>608</v>
      </c>
      <c r="K25" s="117">
        <v>226575</v>
      </c>
      <c r="L25" s="117" t="s">
        <v>568</v>
      </c>
      <c r="M25" s="117" t="s">
        <v>569</v>
      </c>
      <c r="N25" s="117">
        <v>327040</v>
      </c>
      <c r="O25" s="117" t="s">
        <v>609</v>
      </c>
      <c r="P25" s="117">
        <v>467735</v>
      </c>
      <c r="Q25" s="117" t="s">
        <v>644</v>
      </c>
      <c r="R25" s="117" t="s">
        <v>193</v>
      </c>
      <c r="S25" s="117" t="s">
        <v>652</v>
      </c>
      <c r="T25" s="117" t="s">
        <v>176</v>
      </c>
      <c r="U25" s="117" t="s">
        <v>177</v>
      </c>
      <c r="V25" s="117">
        <v>541</v>
      </c>
      <c r="W25" s="117" t="s">
        <v>400</v>
      </c>
      <c r="X25" s="117">
        <v>347984661</v>
      </c>
      <c r="Y25" s="117" t="s">
        <v>606</v>
      </c>
      <c r="Z25" s="117" t="s">
        <v>648</v>
      </c>
      <c r="AA25" s="118">
        <v>44040</v>
      </c>
      <c r="AB25" s="117" t="s">
        <v>290</v>
      </c>
      <c r="AC25" s="117">
        <v>24</v>
      </c>
      <c r="AD25" s="117" t="s">
        <v>183</v>
      </c>
      <c r="AE25" s="117" t="s">
        <v>649</v>
      </c>
      <c r="AF25" s="118">
        <v>2249</v>
      </c>
      <c r="AG25" s="118">
        <v>2300</v>
      </c>
      <c r="AH25" s="117" t="s">
        <v>505</v>
      </c>
      <c r="AI25" s="118">
        <v>7116.11</v>
      </c>
      <c r="AJ25" s="118">
        <v>4332.8900000000003</v>
      </c>
      <c r="AK25" s="118">
        <v>11449</v>
      </c>
      <c r="AL25" s="118">
        <v>36923.89</v>
      </c>
      <c r="AM25" s="118">
        <v>6776.11</v>
      </c>
      <c r="AN25" s="118">
        <v>43700</v>
      </c>
      <c r="AO25" s="118">
        <v>36923.89</v>
      </c>
      <c r="AP25" s="118">
        <v>6776.11</v>
      </c>
      <c r="AQ25" s="118">
        <v>43700</v>
      </c>
      <c r="AR25" s="117">
        <v>36</v>
      </c>
      <c r="AS25" s="117">
        <v>877</v>
      </c>
      <c r="AT25" s="117" t="s">
        <v>1562</v>
      </c>
      <c r="AU25" s="117"/>
      <c r="AV25" s="117"/>
      <c r="AW25" s="117"/>
      <c r="AX25" s="117" t="s">
        <v>239</v>
      </c>
      <c r="AY25" s="117" t="s">
        <v>240</v>
      </c>
      <c r="AZ25" s="117"/>
      <c r="BA25" s="118">
        <v>0</v>
      </c>
      <c r="BB25" s="81">
        <v>45775</v>
      </c>
      <c r="BC25" s="76" t="s">
        <v>557</v>
      </c>
      <c r="BD25" s="78" t="s">
        <v>558</v>
      </c>
      <c r="BE25" s="78" t="s">
        <v>1485</v>
      </c>
      <c r="BF25" s="113" t="s">
        <v>1486</v>
      </c>
      <c r="BG25" s="78"/>
      <c r="BH25" s="114"/>
      <c r="BI25" s="78"/>
      <c r="BJ25" s="76"/>
      <c r="BK25" s="109"/>
      <c r="BL25" s="13" t="s">
        <v>1506</v>
      </c>
      <c r="BM25" s="15"/>
      <c r="BN25" s="15"/>
      <c r="BO25" s="15"/>
    </row>
    <row r="26" spans="1:67" hidden="1" x14ac:dyDescent="0.3">
      <c r="A26" s="117">
        <v>21</v>
      </c>
      <c r="B26" s="117" t="s">
        <v>487</v>
      </c>
      <c r="C26" s="117" t="s">
        <v>488</v>
      </c>
      <c r="D26" s="117" t="s">
        <v>562</v>
      </c>
      <c r="E26" s="117" t="s">
        <v>563</v>
      </c>
      <c r="F26" s="117" t="s">
        <v>564</v>
      </c>
      <c r="G26" s="117" t="s">
        <v>565</v>
      </c>
      <c r="H26" s="117" t="s">
        <v>566</v>
      </c>
      <c r="I26" s="117">
        <v>167722</v>
      </c>
      <c r="J26" s="117" t="s">
        <v>663</v>
      </c>
      <c r="K26" s="117">
        <v>167722</v>
      </c>
      <c r="L26" s="117" t="s">
        <v>590</v>
      </c>
      <c r="M26" s="117" t="s">
        <v>591</v>
      </c>
      <c r="N26" s="117">
        <v>305088</v>
      </c>
      <c r="O26" s="117" t="s">
        <v>664</v>
      </c>
      <c r="P26" s="117">
        <v>475782</v>
      </c>
      <c r="Q26" s="117" t="s">
        <v>665</v>
      </c>
      <c r="R26" s="117" t="s">
        <v>193</v>
      </c>
      <c r="S26" s="117" t="s">
        <v>666</v>
      </c>
      <c r="T26" s="117" t="s">
        <v>179</v>
      </c>
      <c r="U26" s="117" t="s">
        <v>180</v>
      </c>
      <c r="V26" s="117">
        <v>541</v>
      </c>
      <c r="W26" s="117" t="s">
        <v>400</v>
      </c>
      <c r="X26" s="117">
        <v>348319223</v>
      </c>
      <c r="Y26" s="117" t="s">
        <v>667</v>
      </c>
      <c r="Z26" s="117" t="s">
        <v>661</v>
      </c>
      <c r="AA26" s="118">
        <v>44040</v>
      </c>
      <c r="AB26" s="117" t="s">
        <v>276</v>
      </c>
      <c r="AC26" s="117">
        <v>24</v>
      </c>
      <c r="AD26" s="117" t="s">
        <v>183</v>
      </c>
      <c r="AE26" s="117" t="s">
        <v>655</v>
      </c>
      <c r="AF26" s="118">
        <v>1794</v>
      </c>
      <c r="AG26" s="118">
        <v>2300</v>
      </c>
      <c r="AH26" s="117" t="s">
        <v>668</v>
      </c>
      <c r="AI26" s="118">
        <v>35223.089999999997</v>
      </c>
      <c r="AJ26" s="118">
        <v>10270.91</v>
      </c>
      <c r="AK26" s="118">
        <v>45494</v>
      </c>
      <c r="AL26" s="118">
        <v>8816.91</v>
      </c>
      <c r="AM26" s="118">
        <v>383.09</v>
      </c>
      <c r="AN26" s="118">
        <v>9200</v>
      </c>
      <c r="AO26" s="118">
        <v>8816.91</v>
      </c>
      <c r="AP26" s="118">
        <v>383.09</v>
      </c>
      <c r="AQ26" s="118">
        <v>9200</v>
      </c>
      <c r="AR26" s="117">
        <v>36</v>
      </c>
      <c r="AS26" s="117">
        <v>415</v>
      </c>
      <c r="AT26" s="117" t="s">
        <v>1562</v>
      </c>
      <c r="AU26" s="117"/>
      <c r="AV26" s="117"/>
      <c r="AW26" s="117"/>
      <c r="AX26" s="117" t="s">
        <v>239</v>
      </c>
      <c r="AY26" s="117" t="s">
        <v>240</v>
      </c>
      <c r="AZ26" s="117"/>
      <c r="BA26" s="118">
        <v>0</v>
      </c>
      <c r="BB26" s="81">
        <v>45773</v>
      </c>
      <c r="BC26" s="112" t="s">
        <v>557</v>
      </c>
      <c r="BD26" s="78" t="s">
        <v>558</v>
      </c>
      <c r="BE26" s="78" t="s">
        <v>1485</v>
      </c>
      <c r="BF26" s="113" t="s">
        <v>1486</v>
      </c>
      <c r="BG26" s="78"/>
      <c r="BH26" s="114"/>
      <c r="BI26" s="78"/>
      <c r="BJ26" s="76"/>
      <c r="BK26" s="109"/>
      <c r="BL26" s="13" t="s">
        <v>1506</v>
      </c>
      <c r="BM26" s="15"/>
      <c r="BN26" s="15"/>
      <c r="BO26" s="15"/>
    </row>
    <row r="27" spans="1:67" hidden="1" x14ac:dyDescent="0.3">
      <c r="A27" s="117">
        <v>22</v>
      </c>
      <c r="B27" s="117" t="s">
        <v>487</v>
      </c>
      <c r="C27" s="117" t="s">
        <v>488</v>
      </c>
      <c r="D27" s="117" t="s">
        <v>562</v>
      </c>
      <c r="E27" s="117" t="s">
        <v>563</v>
      </c>
      <c r="F27" s="117" t="s">
        <v>564</v>
      </c>
      <c r="G27" s="117" t="s">
        <v>565</v>
      </c>
      <c r="H27" s="117" t="s">
        <v>566</v>
      </c>
      <c r="I27" s="117">
        <v>167752</v>
      </c>
      <c r="J27" s="117" t="s">
        <v>594</v>
      </c>
      <c r="K27" s="117">
        <v>167752</v>
      </c>
      <c r="L27" s="117" t="s">
        <v>568</v>
      </c>
      <c r="M27" s="117" t="s">
        <v>569</v>
      </c>
      <c r="N27" s="117">
        <v>324683</v>
      </c>
      <c r="O27" s="117" t="s">
        <v>669</v>
      </c>
      <c r="P27" s="117">
        <v>455905</v>
      </c>
      <c r="Q27" s="117" t="s">
        <v>670</v>
      </c>
      <c r="R27" s="117" t="s">
        <v>193</v>
      </c>
      <c r="S27" s="117" t="s">
        <v>671</v>
      </c>
      <c r="T27" s="117" t="s">
        <v>179</v>
      </c>
      <c r="U27" s="117" t="s">
        <v>180</v>
      </c>
      <c r="V27" s="117">
        <v>541</v>
      </c>
      <c r="W27" s="117" t="s">
        <v>400</v>
      </c>
      <c r="X27" s="117">
        <v>348331583</v>
      </c>
      <c r="Y27" s="117" t="s">
        <v>650</v>
      </c>
      <c r="Z27" s="117" t="s">
        <v>638</v>
      </c>
      <c r="AA27" s="118">
        <v>44040</v>
      </c>
      <c r="AB27" s="117" t="s">
        <v>276</v>
      </c>
      <c r="AC27" s="117">
        <v>24</v>
      </c>
      <c r="AD27" s="117" t="s">
        <v>183</v>
      </c>
      <c r="AE27" s="117" t="s">
        <v>672</v>
      </c>
      <c r="AF27" s="118">
        <v>2311</v>
      </c>
      <c r="AG27" s="118">
        <v>2300</v>
      </c>
      <c r="AH27" s="117" t="s">
        <v>343</v>
      </c>
      <c r="AI27" s="118">
        <v>5489.32</v>
      </c>
      <c r="AJ27" s="118">
        <v>3721.68</v>
      </c>
      <c r="AK27" s="118">
        <v>9211</v>
      </c>
      <c r="AL27" s="118">
        <v>38550.68</v>
      </c>
      <c r="AM27" s="118">
        <v>7449.32</v>
      </c>
      <c r="AN27" s="118">
        <v>46000</v>
      </c>
      <c r="AO27" s="118">
        <v>38550.68</v>
      </c>
      <c r="AP27" s="118">
        <v>7449.32</v>
      </c>
      <c r="AQ27" s="118">
        <v>46000</v>
      </c>
      <c r="AR27" s="117">
        <v>35</v>
      </c>
      <c r="AS27" s="117">
        <v>876</v>
      </c>
      <c r="AT27" s="117" t="s">
        <v>1562</v>
      </c>
      <c r="AU27" s="117"/>
      <c r="AV27" s="117"/>
      <c r="AW27" s="117"/>
      <c r="AX27" s="117" t="s">
        <v>239</v>
      </c>
      <c r="AY27" s="117" t="s">
        <v>240</v>
      </c>
      <c r="AZ27" s="117"/>
      <c r="BA27" s="118">
        <v>0</v>
      </c>
      <c r="BB27" s="81">
        <v>45775</v>
      </c>
      <c r="BC27" s="76" t="s">
        <v>557</v>
      </c>
      <c r="BD27" s="78" t="s">
        <v>558</v>
      </c>
      <c r="BE27" s="78" t="s">
        <v>1485</v>
      </c>
      <c r="BF27" s="113" t="s">
        <v>1486</v>
      </c>
      <c r="BG27" s="78"/>
      <c r="BH27" s="114"/>
      <c r="BI27" s="78"/>
      <c r="BJ27" s="76"/>
      <c r="BK27" s="109"/>
      <c r="BL27" s="13" t="s">
        <v>1506</v>
      </c>
      <c r="BM27" s="15"/>
      <c r="BN27" s="15"/>
      <c r="BO27" s="15"/>
    </row>
    <row r="28" spans="1:67" hidden="1" x14ac:dyDescent="0.3">
      <c r="A28" s="117">
        <v>23</v>
      </c>
      <c r="B28" s="117" t="s">
        <v>487</v>
      </c>
      <c r="C28" s="117" t="s">
        <v>488</v>
      </c>
      <c r="D28" s="117" t="s">
        <v>562</v>
      </c>
      <c r="E28" s="117" t="s">
        <v>563</v>
      </c>
      <c r="F28" s="117" t="s">
        <v>564</v>
      </c>
      <c r="G28" s="117" t="s">
        <v>565</v>
      </c>
      <c r="H28" s="117" t="s">
        <v>566</v>
      </c>
      <c r="I28" s="117">
        <v>167722</v>
      </c>
      <c r="J28" s="117" t="s">
        <v>663</v>
      </c>
      <c r="K28" s="117">
        <v>167722</v>
      </c>
      <c r="L28" s="117" t="s">
        <v>590</v>
      </c>
      <c r="M28" s="117" t="s">
        <v>591</v>
      </c>
      <c r="N28" s="117">
        <v>305088</v>
      </c>
      <c r="O28" s="117" t="s">
        <v>664</v>
      </c>
      <c r="P28" s="117">
        <v>475782</v>
      </c>
      <c r="Q28" s="117" t="s">
        <v>665</v>
      </c>
      <c r="R28" s="117" t="s">
        <v>193</v>
      </c>
      <c r="S28" s="117" t="s">
        <v>681</v>
      </c>
      <c r="T28" s="117" t="s">
        <v>179</v>
      </c>
      <c r="U28" s="117" t="s">
        <v>180</v>
      </c>
      <c r="V28" s="117">
        <v>541</v>
      </c>
      <c r="W28" s="117" t="s">
        <v>400</v>
      </c>
      <c r="X28" s="117">
        <v>348405599</v>
      </c>
      <c r="Y28" s="117" t="s">
        <v>682</v>
      </c>
      <c r="Z28" s="117" t="s">
        <v>407</v>
      </c>
      <c r="AA28" s="118">
        <v>44040</v>
      </c>
      <c r="AB28" s="117" t="s">
        <v>276</v>
      </c>
      <c r="AC28" s="117">
        <v>24</v>
      </c>
      <c r="AD28" s="117" t="s">
        <v>183</v>
      </c>
      <c r="AE28" s="117" t="s">
        <v>498</v>
      </c>
      <c r="AF28" s="118">
        <v>1983</v>
      </c>
      <c r="AG28" s="118">
        <v>2300</v>
      </c>
      <c r="AH28" s="117" t="s">
        <v>270</v>
      </c>
      <c r="AI28" s="118">
        <v>29011.75</v>
      </c>
      <c r="AJ28" s="118">
        <v>9871.25</v>
      </c>
      <c r="AK28" s="118">
        <v>38883</v>
      </c>
      <c r="AL28" s="118">
        <v>15028.25</v>
      </c>
      <c r="AM28" s="118">
        <v>971.75</v>
      </c>
      <c r="AN28" s="118">
        <v>16000</v>
      </c>
      <c r="AO28" s="118">
        <v>15028.25</v>
      </c>
      <c r="AP28" s="118">
        <v>971.75</v>
      </c>
      <c r="AQ28" s="118">
        <v>16000</v>
      </c>
      <c r="AR28" s="117">
        <v>34</v>
      </c>
      <c r="AS28" s="117">
        <v>478</v>
      </c>
      <c r="AT28" s="117" t="s">
        <v>1562</v>
      </c>
      <c r="AU28" s="117"/>
      <c r="AV28" s="117"/>
      <c r="AW28" s="117"/>
      <c r="AX28" s="117" t="s">
        <v>239</v>
      </c>
      <c r="AY28" s="117" t="s">
        <v>240</v>
      </c>
      <c r="AZ28" s="117"/>
      <c r="BA28" s="118">
        <v>0</v>
      </c>
      <c r="BB28" s="81">
        <v>45773</v>
      </c>
      <c r="BC28" s="112" t="s">
        <v>557</v>
      </c>
      <c r="BD28" s="78" t="s">
        <v>558</v>
      </c>
      <c r="BE28" s="78" t="s">
        <v>1485</v>
      </c>
      <c r="BF28" s="113" t="s">
        <v>1486</v>
      </c>
      <c r="BG28" s="78"/>
      <c r="BH28" s="114"/>
      <c r="BI28" s="78"/>
      <c r="BJ28" s="76"/>
      <c r="BK28" s="109"/>
      <c r="BL28" s="13" t="s">
        <v>1506</v>
      </c>
      <c r="BM28" s="15"/>
      <c r="BN28" s="15"/>
      <c r="BO28" s="15"/>
    </row>
    <row r="29" spans="1:67" hidden="1" x14ac:dyDescent="0.3">
      <c r="A29" s="117">
        <v>24</v>
      </c>
      <c r="B29" s="117" t="s">
        <v>487</v>
      </c>
      <c r="C29" s="117" t="s">
        <v>488</v>
      </c>
      <c r="D29" s="117" t="s">
        <v>562</v>
      </c>
      <c r="E29" s="117" t="s">
        <v>563</v>
      </c>
      <c r="F29" s="117" t="s">
        <v>564</v>
      </c>
      <c r="G29" s="117" t="s">
        <v>565</v>
      </c>
      <c r="H29" s="117" t="s">
        <v>566</v>
      </c>
      <c r="I29" s="117">
        <v>226575</v>
      </c>
      <c r="J29" s="117" t="s">
        <v>608</v>
      </c>
      <c r="K29" s="117">
        <v>226575</v>
      </c>
      <c r="L29" s="117" t="s">
        <v>568</v>
      </c>
      <c r="M29" s="117" t="s">
        <v>569</v>
      </c>
      <c r="N29" s="117">
        <v>327040</v>
      </c>
      <c r="O29" s="117" t="s">
        <v>609</v>
      </c>
      <c r="P29" s="117">
        <v>456376</v>
      </c>
      <c r="Q29" s="117" t="s">
        <v>614</v>
      </c>
      <c r="R29" s="117" t="s">
        <v>193</v>
      </c>
      <c r="S29" s="117" t="s">
        <v>683</v>
      </c>
      <c r="T29" s="117" t="s">
        <v>179</v>
      </c>
      <c r="U29" s="117" t="s">
        <v>180</v>
      </c>
      <c r="V29" s="117">
        <v>541</v>
      </c>
      <c r="W29" s="117" t="s">
        <v>400</v>
      </c>
      <c r="X29" s="117">
        <v>348405661</v>
      </c>
      <c r="Y29" s="117" t="s">
        <v>684</v>
      </c>
      <c r="Z29" s="117" t="s">
        <v>678</v>
      </c>
      <c r="AA29" s="118">
        <v>43840</v>
      </c>
      <c r="AB29" s="117" t="s">
        <v>290</v>
      </c>
      <c r="AC29" s="117">
        <v>24</v>
      </c>
      <c r="AD29" s="117" t="s">
        <v>183</v>
      </c>
      <c r="AE29" s="117" t="s">
        <v>331</v>
      </c>
      <c r="AF29" s="118">
        <v>1928</v>
      </c>
      <c r="AG29" s="118">
        <v>2300</v>
      </c>
      <c r="AH29" s="117" t="s">
        <v>292</v>
      </c>
      <c r="AI29" s="118">
        <v>19150.830000000002</v>
      </c>
      <c r="AJ29" s="118">
        <v>8077.17</v>
      </c>
      <c r="AK29" s="118">
        <v>27228</v>
      </c>
      <c r="AL29" s="118">
        <v>24689.17</v>
      </c>
      <c r="AM29" s="118">
        <v>2910.83</v>
      </c>
      <c r="AN29" s="118">
        <v>27600</v>
      </c>
      <c r="AO29" s="118">
        <v>24689.17</v>
      </c>
      <c r="AP29" s="118">
        <v>2910.83</v>
      </c>
      <c r="AQ29" s="118">
        <v>27600</v>
      </c>
      <c r="AR29" s="117">
        <v>34</v>
      </c>
      <c r="AS29" s="117">
        <v>637</v>
      </c>
      <c r="AT29" s="117" t="s">
        <v>1562</v>
      </c>
      <c r="AU29" s="117"/>
      <c r="AV29" s="117"/>
      <c r="AW29" s="117"/>
      <c r="AX29" s="117" t="s">
        <v>239</v>
      </c>
      <c r="AY29" s="117" t="s">
        <v>240</v>
      </c>
      <c r="AZ29" s="117"/>
      <c r="BA29" s="118">
        <v>0</v>
      </c>
      <c r="BB29" s="81">
        <v>45775</v>
      </c>
      <c r="BC29" s="76" t="s">
        <v>557</v>
      </c>
      <c r="BD29" s="78" t="s">
        <v>558</v>
      </c>
      <c r="BE29" s="78" t="s">
        <v>1485</v>
      </c>
      <c r="BF29" s="113" t="s">
        <v>1486</v>
      </c>
      <c r="BG29" s="78"/>
      <c r="BH29" s="114"/>
      <c r="BI29" s="78"/>
      <c r="BJ29" s="76"/>
      <c r="BK29" s="109"/>
      <c r="BL29" s="13" t="s">
        <v>1506</v>
      </c>
      <c r="BM29" s="15"/>
      <c r="BN29" s="15"/>
      <c r="BO29" s="15"/>
    </row>
    <row r="30" spans="1:67" hidden="1" x14ac:dyDescent="0.3">
      <c r="A30" s="117">
        <v>25</v>
      </c>
      <c r="B30" s="117" t="s">
        <v>487</v>
      </c>
      <c r="C30" s="117" t="s">
        <v>488</v>
      </c>
      <c r="D30" s="117" t="s">
        <v>562</v>
      </c>
      <c r="E30" s="117" t="s">
        <v>563</v>
      </c>
      <c r="F30" s="117" t="s">
        <v>564</v>
      </c>
      <c r="G30" s="117" t="s">
        <v>565</v>
      </c>
      <c r="H30" s="117" t="s">
        <v>566</v>
      </c>
      <c r="I30" s="117">
        <v>226575</v>
      </c>
      <c r="J30" s="117" t="s">
        <v>608</v>
      </c>
      <c r="K30" s="117">
        <v>226575</v>
      </c>
      <c r="L30" s="117" t="s">
        <v>568</v>
      </c>
      <c r="M30" s="117" t="s">
        <v>569</v>
      </c>
      <c r="N30" s="117">
        <v>327040</v>
      </c>
      <c r="O30" s="117" t="s">
        <v>609</v>
      </c>
      <c r="P30" s="117">
        <v>456376</v>
      </c>
      <c r="Q30" s="117" t="s">
        <v>614</v>
      </c>
      <c r="R30" s="117" t="s">
        <v>193</v>
      </c>
      <c r="S30" s="117" t="s">
        <v>686</v>
      </c>
      <c r="T30" s="117" t="s">
        <v>179</v>
      </c>
      <c r="U30" s="117" t="s">
        <v>180</v>
      </c>
      <c r="V30" s="117">
        <v>541</v>
      </c>
      <c r="W30" s="117" t="s">
        <v>400</v>
      </c>
      <c r="X30" s="117">
        <v>348595701</v>
      </c>
      <c r="Y30" s="117" t="s">
        <v>687</v>
      </c>
      <c r="Z30" s="117" t="s">
        <v>330</v>
      </c>
      <c r="AA30" s="118">
        <v>44040</v>
      </c>
      <c r="AB30" s="117" t="s">
        <v>290</v>
      </c>
      <c r="AC30" s="117">
        <v>24</v>
      </c>
      <c r="AD30" s="117" t="s">
        <v>183</v>
      </c>
      <c r="AE30" s="117" t="s">
        <v>331</v>
      </c>
      <c r="AF30" s="118">
        <v>1932</v>
      </c>
      <c r="AG30" s="118">
        <v>2300</v>
      </c>
      <c r="AH30" s="117" t="s">
        <v>363</v>
      </c>
      <c r="AI30" s="118">
        <v>21211.11</v>
      </c>
      <c r="AJ30" s="118">
        <v>8320.89</v>
      </c>
      <c r="AK30" s="118">
        <v>29532</v>
      </c>
      <c r="AL30" s="118">
        <v>22828.89</v>
      </c>
      <c r="AM30" s="118">
        <v>2471.11</v>
      </c>
      <c r="AN30" s="118">
        <v>25300</v>
      </c>
      <c r="AO30" s="118">
        <v>22828.89</v>
      </c>
      <c r="AP30" s="118">
        <v>2471.11</v>
      </c>
      <c r="AQ30" s="118">
        <v>25300</v>
      </c>
      <c r="AR30" s="117">
        <v>34</v>
      </c>
      <c r="AS30" s="117">
        <v>602</v>
      </c>
      <c r="AT30" s="117" t="s">
        <v>1562</v>
      </c>
      <c r="AU30" s="117"/>
      <c r="AV30" s="117"/>
      <c r="AW30" s="117"/>
      <c r="AX30" s="117" t="s">
        <v>239</v>
      </c>
      <c r="AY30" s="117" t="s">
        <v>240</v>
      </c>
      <c r="AZ30" s="117"/>
      <c r="BA30" s="118">
        <v>0</v>
      </c>
      <c r="BB30" s="81">
        <v>45775</v>
      </c>
      <c r="BC30" s="76" t="s">
        <v>557</v>
      </c>
      <c r="BD30" s="78" t="s">
        <v>558</v>
      </c>
      <c r="BE30" s="78" t="s">
        <v>1485</v>
      </c>
      <c r="BF30" s="113" t="s">
        <v>1486</v>
      </c>
      <c r="BG30" s="78"/>
      <c r="BH30" s="114"/>
      <c r="BI30" s="78"/>
      <c r="BJ30" s="76"/>
      <c r="BK30" s="109"/>
      <c r="BL30" s="13" t="s">
        <v>1506</v>
      </c>
      <c r="BM30" s="15"/>
      <c r="BN30" s="15"/>
      <c r="BO30" s="15"/>
    </row>
    <row r="31" spans="1:67" hidden="1" x14ac:dyDescent="0.3">
      <c r="A31" s="117">
        <v>26</v>
      </c>
      <c r="B31" s="117" t="s">
        <v>487</v>
      </c>
      <c r="C31" s="117" t="s">
        <v>488</v>
      </c>
      <c r="D31" s="117" t="s">
        <v>562</v>
      </c>
      <c r="E31" s="117" t="s">
        <v>563</v>
      </c>
      <c r="F31" s="117" t="s">
        <v>564</v>
      </c>
      <c r="G31" s="117" t="s">
        <v>565</v>
      </c>
      <c r="H31" s="117" t="s">
        <v>566</v>
      </c>
      <c r="I31" s="117">
        <v>181509</v>
      </c>
      <c r="J31" s="117" t="s">
        <v>622</v>
      </c>
      <c r="K31" s="117">
        <v>181509</v>
      </c>
      <c r="L31" s="117" t="s">
        <v>604</v>
      </c>
      <c r="M31" s="117" t="s">
        <v>605</v>
      </c>
      <c r="N31" s="117">
        <v>354408</v>
      </c>
      <c r="O31" s="117" t="s">
        <v>701</v>
      </c>
      <c r="P31" s="117">
        <v>504306</v>
      </c>
      <c r="Q31" s="117" t="s">
        <v>702</v>
      </c>
      <c r="R31" s="117" t="s">
        <v>193</v>
      </c>
      <c r="S31" s="117" t="s">
        <v>703</v>
      </c>
      <c r="T31" s="117" t="s">
        <v>179</v>
      </c>
      <c r="U31" s="117" t="s">
        <v>180</v>
      </c>
      <c r="V31" s="117">
        <v>541</v>
      </c>
      <c r="W31" s="117" t="s">
        <v>400</v>
      </c>
      <c r="X31" s="117">
        <v>348874497</v>
      </c>
      <c r="Y31" s="117" t="s">
        <v>704</v>
      </c>
      <c r="Z31" s="117" t="s">
        <v>347</v>
      </c>
      <c r="AA31" s="118">
        <v>41952</v>
      </c>
      <c r="AB31" s="117" t="s">
        <v>275</v>
      </c>
      <c r="AC31" s="117">
        <v>24</v>
      </c>
      <c r="AD31" s="117" t="s">
        <v>183</v>
      </c>
      <c r="AE31" s="117" t="s">
        <v>344</v>
      </c>
      <c r="AF31" s="118">
        <v>2109</v>
      </c>
      <c r="AG31" s="118">
        <v>2250</v>
      </c>
      <c r="AH31" s="117" t="s">
        <v>691</v>
      </c>
      <c r="AI31" s="118">
        <v>35466.730000000003</v>
      </c>
      <c r="AJ31" s="118">
        <v>11642.27</v>
      </c>
      <c r="AK31" s="118">
        <v>47109</v>
      </c>
      <c r="AL31" s="118">
        <v>6485.27</v>
      </c>
      <c r="AM31" s="118">
        <v>264.73</v>
      </c>
      <c r="AN31" s="118">
        <v>6750</v>
      </c>
      <c r="AO31" s="118">
        <v>6485.27</v>
      </c>
      <c r="AP31" s="118">
        <v>264.73</v>
      </c>
      <c r="AQ31" s="118">
        <v>6750</v>
      </c>
      <c r="AR31" s="117">
        <v>31</v>
      </c>
      <c r="AS31" s="117">
        <v>265</v>
      </c>
      <c r="AT31" s="117" t="s">
        <v>1562</v>
      </c>
      <c r="AU31" s="117"/>
      <c r="AV31" s="117"/>
      <c r="AW31" s="117"/>
      <c r="AX31" s="117" t="s">
        <v>239</v>
      </c>
      <c r="AY31" s="117" t="s">
        <v>240</v>
      </c>
      <c r="AZ31" s="117"/>
      <c r="BA31" s="118">
        <v>0</v>
      </c>
      <c r="BB31" s="81">
        <v>45775</v>
      </c>
      <c r="BC31" s="76" t="s">
        <v>557</v>
      </c>
      <c r="BD31" s="78" t="s">
        <v>558</v>
      </c>
      <c r="BE31" s="78" t="s">
        <v>1485</v>
      </c>
      <c r="BF31" s="113" t="s">
        <v>1486</v>
      </c>
      <c r="BG31" s="78"/>
      <c r="BH31" s="114"/>
      <c r="BI31" s="78"/>
      <c r="BJ31" s="76"/>
      <c r="BK31" s="109"/>
      <c r="BL31" s="13" t="s">
        <v>1506</v>
      </c>
      <c r="BM31" s="15"/>
      <c r="BN31" s="15"/>
      <c r="BO31" s="15"/>
    </row>
    <row r="32" spans="1:67" hidden="1" x14ac:dyDescent="0.3">
      <c r="A32" s="117">
        <v>27</v>
      </c>
      <c r="B32" s="117" t="s">
        <v>487</v>
      </c>
      <c r="C32" s="117" t="s">
        <v>488</v>
      </c>
      <c r="D32" s="117" t="s">
        <v>562</v>
      </c>
      <c r="E32" s="117" t="s">
        <v>563</v>
      </c>
      <c r="F32" s="117" t="s">
        <v>564</v>
      </c>
      <c r="G32" s="117" t="s">
        <v>565</v>
      </c>
      <c r="H32" s="117" t="s">
        <v>566</v>
      </c>
      <c r="I32" s="117">
        <v>167500</v>
      </c>
      <c r="J32" s="117" t="s">
        <v>587</v>
      </c>
      <c r="K32" s="117">
        <v>167500</v>
      </c>
      <c r="L32" s="117" t="s">
        <v>588</v>
      </c>
      <c r="M32" s="117" t="s">
        <v>589</v>
      </c>
      <c r="N32" s="117">
        <v>354169</v>
      </c>
      <c r="O32" s="117" t="s">
        <v>706</v>
      </c>
      <c r="P32" s="117">
        <v>506119</v>
      </c>
      <c r="Q32" s="117" t="s">
        <v>707</v>
      </c>
      <c r="R32" s="117" t="s">
        <v>193</v>
      </c>
      <c r="S32" s="117" t="s">
        <v>708</v>
      </c>
      <c r="T32" s="117" t="s">
        <v>185</v>
      </c>
      <c r="U32" s="117" t="s">
        <v>180</v>
      </c>
      <c r="V32" s="117">
        <v>541</v>
      </c>
      <c r="W32" s="117" t="s">
        <v>400</v>
      </c>
      <c r="X32" s="117">
        <v>349317852</v>
      </c>
      <c r="Y32" s="117" t="s">
        <v>709</v>
      </c>
      <c r="Z32" s="117" t="s">
        <v>705</v>
      </c>
      <c r="AA32" s="118">
        <v>44040</v>
      </c>
      <c r="AB32" s="117" t="s">
        <v>275</v>
      </c>
      <c r="AC32" s="117">
        <v>24</v>
      </c>
      <c r="AD32" s="117" t="s">
        <v>183</v>
      </c>
      <c r="AE32" s="117" t="s">
        <v>503</v>
      </c>
      <c r="AF32" s="118">
        <v>1957</v>
      </c>
      <c r="AG32" s="118">
        <v>2400</v>
      </c>
      <c r="AH32" s="117" t="s">
        <v>527</v>
      </c>
      <c r="AI32" s="118">
        <v>18790.37</v>
      </c>
      <c r="AJ32" s="118">
        <v>9566.6299999999992</v>
      </c>
      <c r="AK32" s="118">
        <v>28357</v>
      </c>
      <c r="AL32" s="118">
        <v>25249.63</v>
      </c>
      <c r="AM32" s="118">
        <v>3550.37</v>
      </c>
      <c r="AN32" s="118">
        <v>28800</v>
      </c>
      <c r="AO32" s="118">
        <v>25249.63</v>
      </c>
      <c r="AP32" s="118">
        <v>3550.37</v>
      </c>
      <c r="AQ32" s="118">
        <v>28800</v>
      </c>
      <c r="AR32" s="117">
        <v>30</v>
      </c>
      <c r="AS32" s="117">
        <v>507</v>
      </c>
      <c r="AT32" s="117" t="s">
        <v>1562</v>
      </c>
      <c r="AU32" s="117"/>
      <c r="AV32" s="117"/>
      <c r="AW32" s="117"/>
      <c r="AX32" s="117" t="s">
        <v>239</v>
      </c>
      <c r="AY32" s="117" t="s">
        <v>240</v>
      </c>
      <c r="AZ32" s="117"/>
      <c r="BA32" s="118">
        <v>0</v>
      </c>
      <c r="BB32" s="81">
        <v>45773</v>
      </c>
      <c r="BC32" s="76" t="s">
        <v>557</v>
      </c>
      <c r="BD32" s="78" t="s">
        <v>558</v>
      </c>
      <c r="BE32" s="78" t="s">
        <v>1485</v>
      </c>
      <c r="BF32" s="113" t="s">
        <v>560</v>
      </c>
      <c r="BG32" s="78"/>
      <c r="BH32" s="114"/>
      <c r="BI32" s="78"/>
      <c r="BJ32" s="76"/>
      <c r="BK32" s="109"/>
      <c r="BL32" s="13" t="s">
        <v>1505</v>
      </c>
      <c r="BM32" s="15"/>
      <c r="BN32" s="15"/>
      <c r="BO32" s="15"/>
    </row>
    <row r="33" spans="1:67" hidden="1" x14ac:dyDescent="0.3">
      <c r="A33" s="117">
        <v>28</v>
      </c>
      <c r="B33" s="117" t="s">
        <v>487</v>
      </c>
      <c r="C33" s="117" t="s">
        <v>488</v>
      </c>
      <c r="D33" s="117" t="s">
        <v>562</v>
      </c>
      <c r="E33" s="117" t="s">
        <v>563</v>
      </c>
      <c r="F33" s="117" t="s">
        <v>564</v>
      </c>
      <c r="G33" s="117" t="s">
        <v>565</v>
      </c>
      <c r="H33" s="117" t="s">
        <v>566</v>
      </c>
      <c r="I33" s="117">
        <v>226574</v>
      </c>
      <c r="J33" s="117" t="s">
        <v>711</v>
      </c>
      <c r="K33" s="117">
        <v>226574</v>
      </c>
      <c r="L33" s="117" t="s">
        <v>568</v>
      </c>
      <c r="M33" s="117" t="s">
        <v>569</v>
      </c>
      <c r="N33" s="117">
        <v>316579</v>
      </c>
      <c r="O33" s="117" t="s">
        <v>712</v>
      </c>
      <c r="P33" s="117">
        <v>696190</v>
      </c>
      <c r="Q33" s="117" t="s">
        <v>713</v>
      </c>
      <c r="R33" s="117" t="s">
        <v>193</v>
      </c>
      <c r="S33" s="117" t="s">
        <v>714</v>
      </c>
      <c r="T33" s="117" t="s">
        <v>179</v>
      </c>
      <c r="U33" s="117" t="s">
        <v>180</v>
      </c>
      <c r="V33" s="117">
        <v>541</v>
      </c>
      <c r="W33" s="117" t="s">
        <v>400</v>
      </c>
      <c r="X33" s="117">
        <v>349339352</v>
      </c>
      <c r="Y33" s="117" t="s">
        <v>715</v>
      </c>
      <c r="Z33" s="117" t="s">
        <v>502</v>
      </c>
      <c r="AA33" s="118">
        <v>41952</v>
      </c>
      <c r="AB33" s="117" t="s">
        <v>290</v>
      </c>
      <c r="AC33" s="117">
        <v>24</v>
      </c>
      <c r="AD33" s="117" t="s">
        <v>183</v>
      </c>
      <c r="AE33" s="117" t="s">
        <v>501</v>
      </c>
      <c r="AF33" s="118">
        <v>2693</v>
      </c>
      <c r="AG33" s="118">
        <v>2250</v>
      </c>
      <c r="AH33" s="117" t="s">
        <v>402</v>
      </c>
      <c r="AI33" s="118">
        <v>25528.13</v>
      </c>
      <c r="AJ33" s="118">
        <v>10904.87</v>
      </c>
      <c r="AK33" s="118">
        <v>36433</v>
      </c>
      <c r="AL33" s="118">
        <v>16423.87</v>
      </c>
      <c r="AM33" s="118">
        <v>1586.13</v>
      </c>
      <c r="AN33" s="118">
        <v>18010</v>
      </c>
      <c r="AO33" s="118">
        <v>16423.87</v>
      </c>
      <c r="AP33" s="118">
        <v>1586.13</v>
      </c>
      <c r="AQ33" s="118">
        <v>18010</v>
      </c>
      <c r="AR33" s="117">
        <v>29</v>
      </c>
      <c r="AS33" s="117">
        <v>419</v>
      </c>
      <c r="AT33" s="117" t="s">
        <v>1562</v>
      </c>
      <c r="AU33" s="117"/>
      <c r="AV33" s="117"/>
      <c r="AW33" s="117"/>
      <c r="AX33" s="117" t="s">
        <v>239</v>
      </c>
      <c r="AY33" s="117" t="s">
        <v>240</v>
      </c>
      <c r="AZ33" s="117"/>
      <c r="BA33" s="118">
        <v>0</v>
      </c>
      <c r="BB33" s="81">
        <v>45771</v>
      </c>
      <c r="BC33" s="76" t="s">
        <v>557</v>
      </c>
      <c r="BD33" s="78" t="s">
        <v>558</v>
      </c>
      <c r="BE33" s="78" t="s">
        <v>1485</v>
      </c>
      <c r="BF33" s="113" t="s">
        <v>1486</v>
      </c>
      <c r="BG33" s="78"/>
      <c r="BH33" s="114"/>
      <c r="BI33" s="78"/>
      <c r="BJ33" s="76"/>
      <c r="BK33" s="109"/>
      <c r="BL33" s="13" t="s">
        <v>1506</v>
      </c>
      <c r="BM33" s="15"/>
      <c r="BN33" s="15"/>
      <c r="BO33" s="15"/>
    </row>
    <row r="34" spans="1:67" hidden="1" x14ac:dyDescent="0.3">
      <c r="A34" s="117">
        <v>29</v>
      </c>
      <c r="B34" s="117" t="s">
        <v>487</v>
      </c>
      <c r="C34" s="117" t="s">
        <v>488</v>
      </c>
      <c r="D34" s="117" t="s">
        <v>562</v>
      </c>
      <c r="E34" s="117" t="s">
        <v>563</v>
      </c>
      <c r="F34" s="117" t="s">
        <v>564</v>
      </c>
      <c r="G34" s="117" t="s">
        <v>565</v>
      </c>
      <c r="H34" s="117" t="s">
        <v>566</v>
      </c>
      <c r="I34" s="117">
        <v>181509</v>
      </c>
      <c r="J34" s="117" t="s">
        <v>622</v>
      </c>
      <c r="K34" s="117">
        <v>181509</v>
      </c>
      <c r="L34" s="117" t="s">
        <v>604</v>
      </c>
      <c r="M34" s="117" t="s">
        <v>605</v>
      </c>
      <c r="N34" s="117">
        <v>354408</v>
      </c>
      <c r="O34" s="117" t="s">
        <v>701</v>
      </c>
      <c r="P34" s="117">
        <v>508466</v>
      </c>
      <c r="Q34" s="117" t="s">
        <v>716</v>
      </c>
      <c r="R34" s="117" t="s">
        <v>193</v>
      </c>
      <c r="S34" s="117" t="s">
        <v>717</v>
      </c>
      <c r="T34" s="117" t="s">
        <v>179</v>
      </c>
      <c r="U34" s="117" t="s">
        <v>180</v>
      </c>
      <c r="V34" s="117">
        <v>541</v>
      </c>
      <c r="W34" s="117" t="s">
        <v>688</v>
      </c>
      <c r="X34" s="117">
        <v>349478137</v>
      </c>
      <c r="Y34" s="117" t="s">
        <v>718</v>
      </c>
      <c r="Z34" s="117" t="s">
        <v>507</v>
      </c>
      <c r="AA34" s="118">
        <v>41752</v>
      </c>
      <c r="AB34" s="117" t="s">
        <v>275</v>
      </c>
      <c r="AC34" s="117">
        <v>24</v>
      </c>
      <c r="AD34" s="117" t="s">
        <v>183</v>
      </c>
      <c r="AE34" s="117" t="s">
        <v>280</v>
      </c>
      <c r="AF34" s="118">
        <v>2527</v>
      </c>
      <c r="AG34" s="118">
        <v>2250</v>
      </c>
      <c r="AH34" s="117" t="s">
        <v>409</v>
      </c>
      <c r="AI34" s="118">
        <v>39547.300000000003</v>
      </c>
      <c r="AJ34" s="118">
        <v>12479.7</v>
      </c>
      <c r="AK34" s="118">
        <v>52027</v>
      </c>
      <c r="AL34" s="118">
        <v>2204.6999999999998</v>
      </c>
      <c r="AM34" s="118">
        <v>45.3</v>
      </c>
      <c r="AN34" s="118">
        <v>2250</v>
      </c>
      <c r="AO34" s="118">
        <v>2204.6999999999998</v>
      </c>
      <c r="AP34" s="118">
        <v>45.3</v>
      </c>
      <c r="AQ34" s="118">
        <v>2250</v>
      </c>
      <c r="AR34" s="117">
        <v>29</v>
      </c>
      <c r="AS34" s="117">
        <v>143</v>
      </c>
      <c r="AT34" s="117" t="s">
        <v>1563</v>
      </c>
      <c r="AU34" s="117"/>
      <c r="AV34" s="117"/>
      <c r="AW34" s="117"/>
      <c r="AX34" s="117" t="s">
        <v>239</v>
      </c>
      <c r="AY34" s="117" t="s">
        <v>240</v>
      </c>
      <c r="AZ34" s="117"/>
      <c r="BA34" s="118">
        <v>0</v>
      </c>
      <c r="BB34" s="81">
        <v>45775</v>
      </c>
      <c r="BC34" s="76" t="s">
        <v>557</v>
      </c>
      <c r="BD34" s="78" t="s">
        <v>558</v>
      </c>
      <c r="BE34" s="78" t="s">
        <v>1485</v>
      </c>
      <c r="BF34" s="113" t="s">
        <v>1486</v>
      </c>
      <c r="BG34" s="78"/>
      <c r="BH34" s="114"/>
      <c r="BI34" s="78"/>
      <c r="BJ34" s="76"/>
      <c r="BK34" s="109"/>
      <c r="BL34" s="13" t="s">
        <v>1506</v>
      </c>
      <c r="BM34" s="15"/>
      <c r="BN34" s="15"/>
      <c r="BO34" s="15"/>
    </row>
    <row r="35" spans="1:67" hidden="1" x14ac:dyDescent="0.3">
      <c r="A35" s="117">
        <v>30</v>
      </c>
      <c r="B35" s="117" t="s">
        <v>487</v>
      </c>
      <c r="C35" s="117" t="s">
        <v>488</v>
      </c>
      <c r="D35" s="117" t="s">
        <v>562</v>
      </c>
      <c r="E35" s="117" t="s">
        <v>563</v>
      </c>
      <c r="F35" s="117" t="s">
        <v>564</v>
      </c>
      <c r="G35" s="117" t="s">
        <v>565</v>
      </c>
      <c r="H35" s="117" t="s">
        <v>566</v>
      </c>
      <c r="I35" s="117">
        <v>167631</v>
      </c>
      <c r="J35" s="117" t="s">
        <v>580</v>
      </c>
      <c r="K35" s="117">
        <v>167631</v>
      </c>
      <c r="L35" s="117" t="s">
        <v>568</v>
      </c>
      <c r="M35" s="117" t="s">
        <v>569</v>
      </c>
      <c r="N35" s="117">
        <v>312979</v>
      </c>
      <c r="O35" s="117" t="s">
        <v>581</v>
      </c>
      <c r="P35" s="117">
        <v>438412</v>
      </c>
      <c r="Q35" s="117" t="s">
        <v>719</v>
      </c>
      <c r="R35" s="117" t="s">
        <v>193</v>
      </c>
      <c r="S35" s="117" t="s">
        <v>720</v>
      </c>
      <c r="T35" s="117" t="s">
        <v>179</v>
      </c>
      <c r="U35" s="117" t="s">
        <v>180</v>
      </c>
      <c r="V35" s="117">
        <v>541</v>
      </c>
      <c r="W35" s="117" t="s">
        <v>400</v>
      </c>
      <c r="X35" s="117">
        <v>349794987</v>
      </c>
      <c r="Y35" s="117" t="s">
        <v>721</v>
      </c>
      <c r="Z35" s="117" t="s">
        <v>511</v>
      </c>
      <c r="AA35" s="118">
        <v>44040</v>
      </c>
      <c r="AB35" s="117" t="s">
        <v>279</v>
      </c>
      <c r="AC35" s="117">
        <v>24</v>
      </c>
      <c r="AD35" s="117" t="s">
        <v>183</v>
      </c>
      <c r="AE35" s="117" t="s">
        <v>258</v>
      </c>
      <c r="AF35" s="118">
        <v>2073</v>
      </c>
      <c r="AG35" s="118">
        <v>2400</v>
      </c>
      <c r="AH35" s="117" t="s">
        <v>449</v>
      </c>
      <c r="AI35" s="118">
        <v>6721.33</v>
      </c>
      <c r="AJ35" s="118">
        <v>4951.67</v>
      </c>
      <c r="AK35" s="118">
        <v>11673</v>
      </c>
      <c r="AL35" s="118">
        <v>37318.67</v>
      </c>
      <c r="AM35" s="118">
        <v>8281.33</v>
      </c>
      <c r="AN35" s="118">
        <v>45600</v>
      </c>
      <c r="AO35" s="118">
        <v>37318.67</v>
      </c>
      <c r="AP35" s="118">
        <v>8281.33</v>
      </c>
      <c r="AQ35" s="118">
        <v>45600</v>
      </c>
      <c r="AR35" s="117">
        <v>29</v>
      </c>
      <c r="AS35" s="117">
        <v>666</v>
      </c>
      <c r="AT35" s="117" t="s">
        <v>1562</v>
      </c>
      <c r="AU35" s="117"/>
      <c r="AV35" s="117"/>
      <c r="AW35" s="117"/>
      <c r="AX35" s="117" t="s">
        <v>239</v>
      </c>
      <c r="AY35" s="117" t="s">
        <v>240</v>
      </c>
      <c r="AZ35" s="117"/>
      <c r="BA35" s="118">
        <v>0</v>
      </c>
      <c r="BB35" s="81">
        <v>45773</v>
      </c>
      <c r="BC35" s="76" t="s">
        <v>557</v>
      </c>
      <c r="BD35" s="78" t="s">
        <v>558</v>
      </c>
      <c r="BE35" s="78" t="s">
        <v>1485</v>
      </c>
      <c r="BF35" s="113" t="s">
        <v>1486</v>
      </c>
      <c r="BG35" s="78"/>
      <c r="BH35" s="114"/>
      <c r="BI35" s="78"/>
      <c r="BJ35" s="76"/>
      <c r="BK35" s="109"/>
      <c r="BL35" s="13" t="s">
        <v>1506</v>
      </c>
      <c r="BM35" s="15"/>
      <c r="BN35" s="15"/>
      <c r="BO35" s="15"/>
    </row>
    <row r="36" spans="1:67" hidden="1" x14ac:dyDescent="0.3">
      <c r="A36" s="117">
        <v>31</v>
      </c>
      <c r="B36" s="117" t="s">
        <v>487</v>
      </c>
      <c r="C36" s="117" t="s">
        <v>488</v>
      </c>
      <c r="D36" s="117" t="s">
        <v>562</v>
      </c>
      <c r="E36" s="117" t="s">
        <v>563</v>
      </c>
      <c r="F36" s="117" t="s">
        <v>564</v>
      </c>
      <c r="G36" s="117" t="s">
        <v>565</v>
      </c>
      <c r="H36" s="117" t="s">
        <v>566</v>
      </c>
      <c r="I36" s="117">
        <v>167631</v>
      </c>
      <c r="J36" s="117" t="s">
        <v>580</v>
      </c>
      <c r="K36" s="117">
        <v>167631</v>
      </c>
      <c r="L36" s="117" t="s">
        <v>568</v>
      </c>
      <c r="M36" s="117" t="s">
        <v>569</v>
      </c>
      <c r="N36" s="117">
        <v>312979</v>
      </c>
      <c r="O36" s="117" t="s">
        <v>581</v>
      </c>
      <c r="P36" s="117">
        <v>438412</v>
      </c>
      <c r="Q36" s="117" t="s">
        <v>719</v>
      </c>
      <c r="R36" s="117" t="s">
        <v>193</v>
      </c>
      <c r="S36" s="117" t="s">
        <v>722</v>
      </c>
      <c r="T36" s="117" t="s">
        <v>179</v>
      </c>
      <c r="U36" s="117" t="s">
        <v>180</v>
      </c>
      <c r="V36" s="117">
        <v>541</v>
      </c>
      <c r="W36" s="117" t="s">
        <v>400</v>
      </c>
      <c r="X36" s="117">
        <v>349796033</v>
      </c>
      <c r="Y36" s="117" t="s">
        <v>723</v>
      </c>
      <c r="Z36" s="117" t="s">
        <v>511</v>
      </c>
      <c r="AA36" s="118">
        <v>44040</v>
      </c>
      <c r="AB36" s="117" t="s">
        <v>279</v>
      </c>
      <c r="AC36" s="117">
        <v>24</v>
      </c>
      <c r="AD36" s="117" t="s">
        <v>183</v>
      </c>
      <c r="AE36" s="117" t="s">
        <v>258</v>
      </c>
      <c r="AF36" s="118">
        <v>2073</v>
      </c>
      <c r="AG36" s="118">
        <v>2400</v>
      </c>
      <c r="AH36" s="117" t="s">
        <v>269</v>
      </c>
      <c r="AI36" s="118">
        <v>20654.099999999999</v>
      </c>
      <c r="AJ36" s="118">
        <v>10218.9</v>
      </c>
      <c r="AK36" s="118">
        <v>30873</v>
      </c>
      <c r="AL36" s="118">
        <v>23385.9</v>
      </c>
      <c r="AM36" s="118">
        <v>3014.1</v>
      </c>
      <c r="AN36" s="118">
        <v>26400</v>
      </c>
      <c r="AO36" s="118">
        <v>23385.9</v>
      </c>
      <c r="AP36" s="118">
        <v>3014.1</v>
      </c>
      <c r="AQ36" s="118">
        <v>26400</v>
      </c>
      <c r="AR36" s="117">
        <v>29</v>
      </c>
      <c r="AS36" s="117">
        <v>414</v>
      </c>
      <c r="AT36" s="117" t="s">
        <v>1562</v>
      </c>
      <c r="AU36" s="117"/>
      <c r="AV36" s="117"/>
      <c r="AW36" s="117"/>
      <c r="AX36" s="117" t="s">
        <v>239</v>
      </c>
      <c r="AY36" s="117" t="s">
        <v>240</v>
      </c>
      <c r="AZ36" s="117"/>
      <c r="BA36" s="118">
        <v>0</v>
      </c>
      <c r="BB36" s="81">
        <v>45773</v>
      </c>
      <c r="BC36" s="76" t="s">
        <v>557</v>
      </c>
      <c r="BD36" s="78" t="s">
        <v>558</v>
      </c>
      <c r="BE36" s="78" t="s">
        <v>1485</v>
      </c>
      <c r="BF36" s="113" t="s">
        <v>1486</v>
      </c>
      <c r="BG36" s="78"/>
      <c r="BH36" s="114"/>
      <c r="BI36" s="78"/>
      <c r="BJ36" s="76"/>
      <c r="BK36" s="109"/>
      <c r="BL36" s="13" t="s">
        <v>1506</v>
      </c>
      <c r="BM36" s="15"/>
      <c r="BN36" s="15"/>
      <c r="BO36" s="15"/>
    </row>
    <row r="37" spans="1:67" hidden="1" x14ac:dyDescent="0.3">
      <c r="A37" s="117">
        <v>32</v>
      </c>
      <c r="B37" s="117" t="s">
        <v>487</v>
      </c>
      <c r="C37" s="117" t="s">
        <v>488</v>
      </c>
      <c r="D37" s="117" t="s">
        <v>562</v>
      </c>
      <c r="E37" s="117" t="s">
        <v>563</v>
      </c>
      <c r="F37" s="117" t="s">
        <v>564</v>
      </c>
      <c r="G37" s="117" t="s">
        <v>565</v>
      </c>
      <c r="H37" s="117" t="s">
        <v>566</v>
      </c>
      <c r="I37" s="117">
        <v>167631</v>
      </c>
      <c r="J37" s="117" t="s">
        <v>580</v>
      </c>
      <c r="K37" s="117">
        <v>167631</v>
      </c>
      <c r="L37" s="117" t="s">
        <v>568</v>
      </c>
      <c r="M37" s="117" t="s">
        <v>569</v>
      </c>
      <c r="N37" s="117">
        <v>312979</v>
      </c>
      <c r="O37" s="117" t="s">
        <v>581</v>
      </c>
      <c r="P37" s="117">
        <v>438412</v>
      </c>
      <c r="Q37" s="117" t="s">
        <v>719</v>
      </c>
      <c r="R37" s="117" t="s">
        <v>193</v>
      </c>
      <c r="S37" s="117" t="s">
        <v>728</v>
      </c>
      <c r="T37" s="117" t="s">
        <v>185</v>
      </c>
      <c r="U37" s="117" t="s">
        <v>180</v>
      </c>
      <c r="V37" s="117">
        <v>541</v>
      </c>
      <c r="W37" s="117" t="s">
        <v>400</v>
      </c>
      <c r="X37" s="117">
        <v>350353968</v>
      </c>
      <c r="Y37" s="117" t="s">
        <v>729</v>
      </c>
      <c r="Z37" s="117" t="s">
        <v>730</v>
      </c>
      <c r="AA37" s="118">
        <v>44040</v>
      </c>
      <c r="AB37" s="117" t="s">
        <v>279</v>
      </c>
      <c r="AC37" s="117">
        <v>24</v>
      </c>
      <c r="AD37" s="117" t="s">
        <v>183</v>
      </c>
      <c r="AE37" s="117" t="s">
        <v>360</v>
      </c>
      <c r="AF37" s="118">
        <v>1756</v>
      </c>
      <c r="AG37" s="118">
        <v>2400</v>
      </c>
      <c r="AH37" s="117" t="s">
        <v>225</v>
      </c>
      <c r="AI37" s="118">
        <v>11686.08</v>
      </c>
      <c r="AJ37" s="118">
        <v>6869.92</v>
      </c>
      <c r="AK37" s="118">
        <v>18556</v>
      </c>
      <c r="AL37" s="118">
        <v>32353.919999999998</v>
      </c>
      <c r="AM37" s="118">
        <v>6046.08</v>
      </c>
      <c r="AN37" s="118">
        <v>38400</v>
      </c>
      <c r="AO37" s="118">
        <v>32353.919999999998</v>
      </c>
      <c r="AP37" s="118">
        <v>6046.08</v>
      </c>
      <c r="AQ37" s="118">
        <v>38400</v>
      </c>
      <c r="AR37" s="117">
        <v>28</v>
      </c>
      <c r="AS37" s="117">
        <v>547</v>
      </c>
      <c r="AT37" s="117" t="s">
        <v>1562</v>
      </c>
      <c r="AU37" s="117"/>
      <c r="AV37" s="117"/>
      <c r="AW37" s="117"/>
      <c r="AX37" s="117" t="s">
        <v>239</v>
      </c>
      <c r="AY37" s="117" t="s">
        <v>240</v>
      </c>
      <c r="AZ37" s="117"/>
      <c r="BA37" s="118">
        <v>0</v>
      </c>
      <c r="BB37" s="81">
        <v>45773</v>
      </c>
      <c r="BC37" s="76" t="s">
        <v>557</v>
      </c>
      <c r="BD37" s="78" t="s">
        <v>558</v>
      </c>
      <c r="BE37" s="78" t="s">
        <v>1485</v>
      </c>
      <c r="BF37" s="113" t="s">
        <v>1486</v>
      </c>
      <c r="BG37" s="78"/>
      <c r="BH37" s="114"/>
      <c r="BI37" s="78"/>
      <c r="BJ37" s="76"/>
      <c r="BK37" s="109"/>
      <c r="BL37" s="13" t="s">
        <v>1506</v>
      </c>
      <c r="BM37" s="15"/>
      <c r="BN37" s="15"/>
      <c r="BO37" s="15"/>
    </row>
    <row r="38" spans="1:67" hidden="1" x14ac:dyDescent="0.3">
      <c r="A38" s="117">
        <v>33</v>
      </c>
      <c r="B38" s="117" t="s">
        <v>487</v>
      </c>
      <c r="C38" s="117" t="s">
        <v>488</v>
      </c>
      <c r="D38" s="117" t="s">
        <v>562</v>
      </c>
      <c r="E38" s="117" t="s">
        <v>563</v>
      </c>
      <c r="F38" s="117" t="s">
        <v>564</v>
      </c>
      <c r="G38" s="117" t="s">
        <v>565</v>
      </c>
      <c r="H38" s="117" t="s">
        <v>566</v>
      </c>
      <c r="I38" s="117">
        <v>167500</v>
      </c>
      <c r="J38" s="117" t="s">
        <v>587</v>
      </c>
      <c r="K38" s="117">
        <v>167500</v>
      </c>
      <c r="L38" s="117" t="s">
        <v>577</v>
      </c>
      <c r="M38" s="117" t="s">
        <v>578</v>
      </c>
      <c r="N38" s="117">
        <v>316715</v>
      </c>
      <c r="O38" s="117" t="s">
        <v>732</v>
      </c>
      <c r="P38" s="117">
        <v>437902</v>
      </c>
      <c r="Q38" s="117" t="s">
        <v>733</v>
      </c>
      <c r="R38" s="117" t="s">
        <v>193</v>
      </c>
      <c r="S38" s="117" t="s">
        <v>734</v>
      </c>
      <c r="T38" s="117" t="s">
        <v>179</v>
      </c>
      <c r="U38" s="117" t="s">
        <v>180</v>
      </c>
      <c r="V38" s="117">
        <v>541</v>
      </c>
      <c r="W38" s="117" t="s">
        <v>400</v>
      </c>
      <c r="X38" s="117">
        <v>350431560</v>
      </c>
      <c r="Y38" s="117" t="s">
        <v>699</v>
      </c>
      <c r="Z38" s="117" t="s">
        <v>414</v>
      </c>
      <c r="AA38" s="118">
        <v>44040</v>
      </c>
      <c r="AB38" s="117" t="s">
        <v>275</v>
      </c>
      <c r="AC38" s="117">
        <v>24</v>
      </c>
      <c r="AD38" s="117" t="s">
        <v>183</v>
      </c>
      <c r="AE38" s="117" t="s">
        <v>362</v>
      </c>
      <c r="AF38" s="118">
        <v>1665</v>
      </c>
      <c r="AG38" s="118">
        <v>2400</v>
      </c>
      <c r="AH38" s="117" t="s">
        <v>327</v>
      </c>
      <c r="AI38" s="118">
        <v>9985.82</v>
      </c>
      <c r="AJ38" s="118">
        <v>6079.18</v>
      </c>
      <c r="AK38" s="118">
        <v>16065</v>
      </c>
      <c r="AL38" s="118">
        <v>34054.18</v>
      </c>
      <c r="AM38" s="118">
        <v>6745.82</v>
      </c>
      <c r="AN38" s="118">
        <v>40800</v>
      </c>
      <c r="AO38" s="118">
        <v>34054.18</v>
      </c>
      <c r="AP38" s="118">
        <v>6745.82</v>
      </c>
      <c r="AQ38" s="118">
        <v>40800</v>
      </c>
      <c r="AR38" s="117">
        <v>26</v>
      </c>
      <c r="AS38" s="117">
        <v>577</v>
      </c>
      <c r="AT38" s="117" t="s">
        <v>1562</v>
      </c>
      <c r="AU38" s="117"/>
      <c r="AV38" s="117"/>
      <c r="AW38" s="117"/>
      <c r="AX38" s="117" t="s">
        <v>239</v>
      </c>
      <c r="AY38" s="117" t="s">
        <v>240</v>
      </c>
      <c r="AZ38" s="117"/>
      <c r="BA38" s="118">
        <v>0</v>
      </c>
      <c r="BB38" s="81">
        <v>45773</v>
      </c>
      <c r="BC38" s="76" t="s">
        <v>557</v>
      </c>
      <c r="BD38" s="78" t="s">
        <v>558</v>
      </c>
      <c r="BE38" s="78" t="s">
        <v>1485</v>
      </c>
      <c r="BF38" s="113" t="s">
        <v>1486</v>
      </c>
      <c r="BG38" s="78"/>
      <c r="BH38" s="114"/>
      <c r="BI38" s="78"/>
      <c r="BJ38" s="76"/>
      <c r="BK38" s="109"/>
      <c r="BL38" s="13" t="s">
        <v>1506</v>
      </c>
    </row>
    <row r="39" spans="1:67" hidden="1" x14ac:dyDescent="0.3">
      <c r="A39" s="117">
        <v>34</v>
      </c>
      <c r="B39" s="117" t="s">
        <v>487</v>
      </c>
      <c r="C39" s="117" t="s">
        <v>488</v>
      </c>
      <c r="D39" s="117" t="s">
        <v>562</v>
      </c>
      <c r="E39" s="117" t="s">
        <v>563</v>
      </c>
      <c r="F39" s="117" t="s">
        <v>564</v>
      </c>
      <c r="G39" s="117" t="s">
        <v>565</v>
      </c>
      <c r="H39" s="117" t="s">
        <v>566</v>
      </c>
      <c r="I39" s="117">
        <v>226575</v>
      </c>
      <c r="J39" s="117" t="s">
        <v>608</v>
      </c>
      <c r="K39" s="117">
        <v>226575</v>
      </c>
      <c r="L39" s="117" t="s">
        <v>568</v>
      </c>
      <c r="M39" s="117" t="s">
        <v>569</v>
      </c>
      <c r="N39" s="117">
        <v>327040</v>
      </c>
      <c r="O39" s="117" t="s">
        <v>609</v>
      </c>
      <c r="P39" s="117">
        <v>456302</v>
      </c>
      <c r="Q39" s="117" t="s">
        <v>610</v>
      </c>
      <c r="R39" s="117" t="s">
        <v>193</v>
      </c>
      <c r="S39" s="117" t="s">
        <v>735</v>
      </c>
      <c r="T39" s="117" t="s">
        <v>179</v>
      </c>
      <c r="U39" s="117" t="s">
        <v>180</v>
      </c>
      <c r="V39" s="117">
        <v>541</v>
      </c>
      <c r="W39" s="117" t="s">
        <v>400</v>
      </c>
      <c r="X39" s="117">
        <v>350560370</v>
      </c>
      <c r="Y39" s="117" t="s">
        <v>736</v>
      </c>
      <c r="Z39" s="117" t="s">
        <v>737</v>
      </c>
      <c r="AA39" s="118">
        <v>44040</v>
      </c>
      <c r="AB39" s="117" t="s">
        <v>290</v>
      </c>
      <c r="AC39" s="117">
        <v>24</v>
      </c>
      <c r="AD39" s="117" t="s">
        <v>183</v>
      </c>
      <c r="AE39" s="117" t="s">
        <v>274</v>
      </c>
      <c r="AF39" s="118">
        <v>2283</v>
      </c>
      <c r="AG39" s="118">
        <v>2400</v>
      </c>
      <c r="AH39" s="117" t="s">
        <v>346</v>
      </c>
      <c r="AI39" s="118">
        <v>5147.58</v>
      </c>
      <c r="AJ39" s="118">
        <v>4335.42</v>
      </c>
      <c r="AK39" s="118">
        <v>9483</v>
      </c>
      <c r="AL39" s="118">
        <v>38892.42</v>
      </c>
      <c r="AM39" s="118">
        <v>9107.58</v>
      </c>
      <c r="AN39" s="118">
        <v>48000</v>
      </c>
      <c r="AO39" s="118">
        <v>38892.42</v>
      </c>
      <c r="AP39" s="118">
        <v>9107.58</v>
      </c>
      <c r="AQ39" s="118">
        <v>48000</v>
      </c>
      <c r="AR39" s="117">
        <v>26</v>
      </c>
      <c r="AS39" s="117">
        <v>637</v>
      </c>
      <c r="AT39" s="117" t="s">
        <v>1562</v>
      </c>
      <c r="AU39" s="117"/>
      <c r="AV39" s="117"/>
      <c r="AW39" s="117"/>
      <c r="AX39" s="117" t="s">
        <v>239</v>
      </c>
      <c r="AY39" s="117" t="s">
        <v>240</v>
      </c>
      <c r="AZ39" s="117"/>
      <c r="BA39" s="118">
        <v>0</v>
      </c>
      <c r="BB39" s="81">
        <v>45775</v>
      </c>
      <c r="BC39" s="76" t="s">
        <v>557</v>
      </c>
      <c r="BD39" s="78" t="s">
        <v>558</v>
      </c>
      <c r="BE39" s="78" t="s">
        <v>1485</v>
      </c>
      <c r="BF39" s="113" t="s">
        <v>1486</v>
      </c>
      <c r="BG39" s="78"/>
      <c r="BH39" s="114"/>
      <c r="BI39" s="78"/>
      <c r="BJ39" s="76"/>
      <c r="BK39" s="109"/>
      <c r="BL39" s="13" t="s">
        <v>1506</v>
      </c>
    </row>
    <row r="40" spans="1:67" hidden="1" x14ac:dyDescent="0.3">
      <c r="A40" s="117">
        <v>35</v>
      </c>
      <c r="B40" s="117" t="s">
        <v>487</v>
      </c>
      <c r="C40" s="117" t="s">
        <v>488</v>
      </c>
      <c r="D40" s="117" t="s">
        <v>562</v>
      </c>
      <c r="E40" s="117" t="s">
        <v>563</v>
      </c>
      <c r="F40" s="117" t="s">
        <v>564</v>
      </c>
      <c r="G40" s="117" t="s">
        <v>565</v>
      </c>
      <c r="H40" s="117" t="s">
        <v>566</v>
      </c>
      <c r="I40" s="117">
        <v>167752</v>
      </c>
      <c r="J40" s="117" t="s">
        <v>594</v>
      </c>
      <c r="K40" s="117">
        <v>167752</v>
      </c>
      <c r="L40" s="117" t="s">
        <v>568</v>
      </c>
      <c r="M40" s="117" t="s">
        <v>569</v>
      </c>
      <c r="N40" s="117">
        <v>323122</v>
      </c>
      <c r="O40" s="117" t="s">
        <v>598</v>
      </c>
      <c r="P40" s="117">
        <v>475987</v>
      </c>
      <c r="Q40" s="117" t="s">
        <v>739</v>
      </c>
      <c r="R40" s="117" t="s">
        <v>193</v>
      </c>
      <c r="S40" s="117" t="s">
        <v>740</v>
      </c>
      <c r="T40" s="117" t="s">
        <v>185</v>
      </c>
      <c r="U40" s="117" t="s">
        <v>180</v>
      </c>
      <c r="V40" s="117">
        <v>541</v>
      </c>
      <c r="W40" s="117" t="s">
        <v>400</v>
      </c>
      <c r="X40" s="117">
        <v>350593221</v>
      </c>
      <c r="Y40" s="117" t="s">
        <v>427</v>
      </c>
      <c r="Z40" s="117" t="s">
        <v>491</v>
      </c>
      <c r="AA40" s="118">
        <v>44040</v>
      </c>
      <c r="AB40" s="117" t="s">
        <v>276</v>
      </c>
      <c r="AC40" s="117">
        <v>24</v>
      </c>
      <c r="AD40" s="117" t="s">
        <v>183</v>
      </c>
      <c r="AE40" s="117" t="s">
        <v>741</v>
      </c>
      <c r="AF40" s="118">
        <v>1951</v>
      </c>
      <c r="AG40" s="118">
        <v>2400</v>
      </c>
      <c r="AH40" s="117" t="s">
        <v>321</v>
      </c>
      <c r="AI40" s="118">
        <v>22589.81</v>
      </c>
      <c r="AJ40" s="118">
        <v>10561.19</v>
      </c>
      <c r="AK40" s="118">
        <v>33151</v>
      </c>
      <c r="AL40" s="118">
        <v>21450.19</v>
      </c>
      <c r="AM40" s="118">
        <v>2549.81</v>
      </c>
      <c r="AN40" s="118">
        <v>24000</v>
      </c>
      <c r="AO40" s="118">
        <v>21450.19</v>
      </c>
      <c r="AP40" s="118">
        <v>2549.81</v>
      </c>
      <c r="AQ40" s="118">
        <v>24000</v>
      </c>
      <c r="AR40" s="117">
        <v>26</v>
      </c>
      <c r="AS40" s="117">
        <v>322</v>
      </c>
      <c r="AT40" s="117" t="s">
        <v>1562</v>
      </c>
      <c r="AU40" s="117"/>
      <c r="AV40" s="117"/>
      <c r="AW40" s="117"/>
      <c r="AX40" s="117" t="s">
        <v>239</v>
      </c>
      <c r="AY40" s="117" t="s">
        <v>240</v>
      </c>
      <c r="AZ40" s="117"/>
      <c r="BA40" s="118">
        <v>0</v>
      </c>
      <c r="BB40" s="81">
        <v>45775</v>
      </c>
      <c r="BC40" s="76" t="s">
        <v>557</v>
      </c>
      <c r="BD40" s="78" t="s">
        <v>558</v>
      </c>
      <c r="BE40" s="78" t="s">
        <v>1485</v>
      </c>
      <c r="BF40" s="113" t="s">
        <v>1486</v>
      </c>
      <c r="BG40" s="78"/>
      <c r="BH40" s="114"/>
      <c r="BI40" s="78"/>
      <c r="BJ40" s="76"/>
      <c r="BK40" s="109"/>
      <c r="BL40" s="13" t="s">
        <v>1506</v>
      </c>
    </row>
    <row r="41" spans="1:67" hidden="1" x14ac:dyDescent="0.3">
      <c r="A41" s="117">
        <v>36</v>
      </c>
      <c r="B41" s="117" t="s">
        <v>487</v>
      </c>
      <c r="C41" s="117" t="s">
        <v>488</v>
      </c>
      <c r="D41" s="117" t="s">
        <v>562</v>
      </c>
      <c r="E41" s="117" t="s">
        <v>563</v>
      </c>
      <c r="F41" s="117" t="s">
        <v>564</v>
      </c>
      <c r="G41" s="117" t="s">
        <v>565</v>
      </c>
      <c r="H41" s="117" t="s">
        <v>566</v>
      </c>
      <c r="I41" s="117">
        <v>227507</v>
      </c>
      <c r="J41" s="117" t="s">
        <v>746</v>
      </c>
      <c r="K41" s="117">
        <v>227507</v>
      </c>
      <c r="L41" s="117" t="s">
        <v>590</v>
      </c>
      <c r="M41" s="117" t="s">
        <v>591</v>
      </c>
      <c r="N41" s="117">
        <v>539866</v>
      </c>
      <c r="O41" s="117" t="s">
        <v>747</v>
      </c>
      <c r="P41" s="117">
        <v>898135</v>
      </c>
      <c r="Q41" s="117" t="s">
        <v>748</v>
      </c>
      <c r="R41" s="117" t="s">
        <v>193</v>
      </c>
      <c r="S41" s="117" t="s">
        <v>749</v>
      </c>
      <c r="T41" s="117" t="s">
        <v>185</v>
      </c>
      <c r="U41" s="117" t="s">
        <v>180</v>
      </c>
      <c r="V41" s="117">
        <v>541</v>
      </c>
      <c r="W41" s="117" t="s">
        <v>400</v>
      </c>
      <c r="X41" s="117">
        <v>350697250</v>
      </c>
      <c r="Y41" s="117" t="s">
        <v>750</v>
      </c>
      <c r="Z41" s="117" t="s">
        <v>340</v>
      </c>
      <c r="AA41" s="118">
        <v>44040</v>
      </c>
      <c r="AB41" s="117" t="s">
        <v>275</v>
      </c>
      <c r="AC41" s="117">
        <v>24</v>
      </c>
      <c r="AD41" s="117" t="s">
        <v>183</v>
      </c>
      <c r="AE41" s="117" t="s">
        <v>188</v>
      </c>
      <c r="AF41" s="118">
        <v>1891</v>
      </c>
      <c r="AG41" s="118">
        <v>2400</v>
      </c>
      <c r="AH41" s="117" t="s">
        <v>480</v>
      </c>
      <c r="AI41" s="118">
        <v>22589.81</v>
      </c>
      <c r="AJ41" s="118">
        <v>10501.19</v>
      </c>
      <c r="AK41" s="118">
        <v>33091</v>
      </c>
      <c r="AL41" s="118">
        <v>21450.19</v>
      </c>
      <c r="AM41" s="118">
        <v>2549.81</v>
      </c>
      <c r="AN41" s="118">
        <v>24000</v>
      </c>
      <c r="AO41" s="118">
        <v>21450.19</v>
      </c>
      <c r="AP41" s="118">
        <v>2549.81</v>
      </c>
      <c r="AQ41" s="118">
        <v>24000</v>
      </c>
      <c r="AR41" s="117">
        <v>25</v>
      </c>
      <c r="AS41" s="117">
        <v>321</v>
      </c>
      <c r="AT41" s="117" t="s">
        <v>1562</v>
      </c>
      <c r="AU41" s="117"/>
      <c r="AV41" s="117"/>
      <c r="AW41" s="117"/>
      <c r="AX41" s="117" t="s">
        <v>239</v>
      </c>
      <c r="AY41" s="117" t="s">
        <v>240</v>
      </c>
      <c r="AZ41" s="117"/>
      <c r="BA41" s="118">
        <v>0</v>
      </c>
      <c r="BB41" s="81">
        <v>45775</v>
      </c>
      <c r="BC41" s="76" t="s">
        <v>557</v>
      </c>
      <c r="BD41" s="78" t="s">
        <v>558</v>
      </c>
      <c r="BE41" s="78" t="s">
        <v>1485</v>
      </c>
      <c r="BF41" s="113" t="s">
        <v>1486</v>
      </c>
      <c r="BG41" s="78"/>
      <c r="BH41" s="114"/>
      <c r="BI41" s="78"/>
      <c r="BJ41" s="76"/>
      <c r="BK41" s="109"/>
      <c r="BL41" s="13" t="s">
        <v>1506</v>
      </c>
    </row>
    <row r="42" spans="1:67" hidden="1" x14ac:dyDescent="0.3">
      <c r="A42" s="117">
        <v>37</v>
      </c>
      <c r="B42" s="117" t="s">
        <v>487</v>
      </c>
      <c r="C42" s="117" t="s">
        <v>488</v>
      </c>
      <c r="D42" s="117" t="s">
        <v>562</v>
      </c>
      <c r="E42" s="117" t="s">
        <v>563</v>
      </c>
      <c r="F42" s="117" t="s">
        <v>564</v>
      </c>
      <c r="G42" s="117" t="s">
        <v>565</v>
      </c>
      <c r="H42" s="117" t="s">
        <v>566</v>
      </c>
      <c r="I42" s="117">
        <v>226575</v>
      </c>
      <c r="J42" s="117" t="s">
        <v>608</v>
      </c>
      <c r="K42" s="117">
        <v>226575</v>
      </c>
      <c r="L42" s="117" t="s">
        <v>568</v>
      </c>
      <c r="M42" s="117" t="s">
        <v>569</v>
      </c>
      <c r="N42" s="117">
        <v>327040</v>
      </c>
      <c r="O42" s="117" t="s">
        <v>609</v>
      </c>
      <c r="P42" s="117">
        <v>467735</v>
      </c>
      <c r="Q42" s="117" t="s">
        <v>644</v>
      </c>
      <c r="R42" s="117" t="s">
        <v>193</v>
      </c>
      <c r="S42" s="117" t="s">
        <v>751</v>
      </c>
      <c r="T42" s="117" t="s">
        <v>179</v>
      </c>
      <c r="U42" s="117" t="s">
        <v>180</v>
      </c>
      <c r="V42" s="117">
        <v>541</v>
      </c>
      <c r="W42" s="117" t="s">
        <v>400</v>
      </c>
      <c r="X42" s="117">
        <v>350759855</v>
      </c>
      <c r="Y42" s="117" t="s">
        <v>752</v>
      </c>
      <c r="Z42" s="117" t="s">
        <v>293</v>
      </c>
      <c r="AA42" s="118">
        <v>38821</v>
      </c>
      <c r="AB42" s="117" t="s">
        <v>290</v>
      </c>
      <c r="AC42" s="117">
        <v>24</v>
      </c>
      <c r="AD42" s="117" t="s">
        <v>182</v>
      </c>
      <c r="AE42" s="117" t="s">
        <v>267</v>
      </c>
      <c r="AF42" s="118">
        <v>2041</v>
      </c>
      <c r="AG42" s="118">
        <v>2100</v>
      </c>
      <c r="AH42" s="117" t="s">
        <v>753</v>
      </c>
      <c r="AI42" s="118">
        <v>791.63</v>
      </c>
      <c r="AJ42" s="118">
        <v>1289.53</v>
      </c>
      <c r="AK42" s="118">
        <v>2081.16</v>
      </c>
      <c r="AL42" s="118">
        <v>38029.370000000003</v>
      </c>
      <c r="AM42" s="118">
        <v>10230.469999999999</v>
      </c>
      <c r="AN42" s="118">
        <v>48259.839999999997</v>
      </c>
      <c r="AO42" s="118">
        <v>38029.370000000003</v>
      </c>
      <c r="AP42" s="118">
        <v>10230.469999999999</v>
      </c>
      <c r="AQ42" s="118">
        <v>48259.839999999997</v>
      </c>
      <c r="AR42" s="117">
        <v>24</v>
      </c>
      <c r="AS42" s="117">
        <v>691</v>
      </c>
      <c r="AT42" s="117" t="s">
        <v>1562</v>
      </c>
      <c r="AU42" s="117"/>
      <c r="AV42" s="117"/>
      <c r="AW42" s="117"/>
      <c r="AX42" s="117" t="s">
        <v>239</v>
      </c>
      <c r="AY42" s="117" t="s">
        <v>240</v>
      </c>
      <c r="AZ42" s="117"/>
      <c r="BA42" s="118">
        <v>0</v>
      </c>
      <c r="BB42" s="81">
        <v>45775</v>
      </c>
      <c r="BC42" s="76" t="s">
        <v>557</v>
      </c>
      <c r="BD42" s="78" t="s">
        <v>558</v>
      </c>
      <c r="BE42" s="78" t="s">
        <v>1485</v>
      </c>
      <c r="BF42" s="113" t="s">
        <v>1486</v>
      </c>
      <c r="BG42" s="78"/>
      <c r="BH42" s="114"/>
      <c r="BI42" s="78"/>
      <c r="BJ42" s="76"/>
      <c r="BK42" s="109"/>
      <c r="BL42" s="13" t="s">
        <v>1506</v>
      </c>
    </row>
    <row r="43" spans="1:67" hidden="1" x14ac:dyDescent="0.3">
      <c r="A43" s="117">
        <v>38</v>
      </c>
      <c r="B43" s="117" t="s">
        <v>487</v>
      </c>
      <c r="C43" s="117" t="s">
        <v>488</v>
      </c>
      <c r="D43" s="117" t="s">
        <v>562</v>
      </c>
      <c r="E43" s="117" t="s">
        <v>563</v>
      </c>
      <c r="F43" s="117" t="s">
        <v>564</v>
      </c>
      <c r="G43" s="117" t="s">
        <v>565</v>
      </c>
      <c r="H43" s="117" t="s">
        <v>566</v>
      </c>
      <c r="I43" s="117">
        <v>167631</v>
      </c>
      <c r="J43" s="117" t="s">
        <v>580</v>
      </c>
      <c r="K43" s="117">
        <v>167631</v>
      </c>
      <c r="L43" s="117" t="s">
        <v>568</v>
      </c>
      <c r="M43" s="117" t="s">
        <v>569</v>
      </c>
      <c r="N43" s="117">
        <v>312979</v>
      </c>
      <c r="O43" s="117" t="s">
        <v>581</v>
      </c>
      <c r="P43" s="117">
        <v>438412</v>
      </c>
      <c r="Q43" s="117" t="s">
        <v>719</v>
      </c>
      <c r="R43" s="117" t="s">
        <v>193</v>
      </c>
      <c r="S43" s="117" t="s">
        <v>759</v>
      </c>
      <c r="T43" s="117" t="s">
        <v>185</v>
      </c>
      <c r="U43" s="117" t="s">
        <v>180</v>
      </c>
      <c r="V43" s="117">
        <v>541</v>
      </c>
      <c r="W43" s="117" t="s">
        <v>400</v>
      </c>
      <c r="X43" s="117">
        <v>350967878</v>
      </c>
      <c r="Y43" s="117" t="s">
        <v>760</v>
      </c>
      <c r="Z43" s="117" t="s">
        <v>523</v>
      </c>
      <c r="AA43" s="118">
        <v>44040</v>
      </c>
      <c r="AB43" s="117" t="s">
        <v>279</v>
      </c>
      <c r="AC43" s="117">
        <v>24</v>
      </c>
      <c r="AD43" s="117" t="s">
        <v>183</v>
      </c>
      <c r="AE43" s="117" t="s">
        <v>254</v>
      </c>
      <c r="AF43" s="118">
        <v>1965</v>
      </c>
      <c r="AG43" s="118">
        <v>2400</v>
      </c>
      <c r="AH43" s="117" t="s">
        <v>205</v>
      </c>
      <c r="AI43" s="118">
        <v>18796.080000000002</v>
      </c>
      <c r="AJ43" s="118">
        <v>9568.92</v>
      </c>
      <c r="AK43" s="118">
        <v>28365</v>
      </c>
      <c r="AL43" s="118">
        <v>25243.919999999998</v>
      </c>
      <c r="AM43" s="118">
        <v>3556.08</v>
      </c>
      <c r="AN43" s="118">
        <v>28800</v>
      </c>
      <c r="AO43" s="118">
        <v>25243.919999999998</v>
      </c>
      <c r="AP43" s="118">
        <v>3556.08</v>
      </c>
      <c r="AQ43" s="118">
        <v>28800</v>
      </c>
      <c r="AR43" s="117">
        <v>24</v>
      </c>
      <c r="AS43" s="117">
        <v>358</v>
      </c>
      <c r="AT43" s="117" t="s">
        <v>1562</v>
      </c>
      <c r="AU43" s="117"/>
      <c r="AV43" s="117"/>
      <c r="AW43" s="117"/>
      <c r="AX43" s="117" t="s">
        <v>239</v>
      </c>
      <c r="AY43" s="117" t="s">
        <v>240</v>
      </c>
      <c r="AZ43" s="117"/>
      <c r="BA43" s="118">
        <v>0</v>
      </c>
      <c r="BB43" s="81">
        <v>45773</v>
      </c>
      <c r="BC43" s="76" t="s">
        <v>557</v>
      </c>
      <c r="BD43" s="78" t="s">
        <v>558</v>
      </c>
      <c r="BE43" s="78" t="s">
        <v>1485</v>
      </c>
      <c r="BF43" s="113" t="s">
        <v>560</v>
      </c>
      <c r="BG43" s="78"/>
      <c r="BH43" s="114"/>
      <c r="BI43" s="78"/>
      <c r="BJ43" s="76"/>
      <c r="BK43" s="109"/>
      <c r="BL43" s="13" t="s">
        <v>1505</v>
      </c>
    </row>
    <row r="44" spans="1:67" hidden="1" x14ac:dyDescent="0.3">
      <c r="A44" s="117">
        <v>39</v>
      </c>
      <c r="B44" s="117" t="s">
        <v>487</v>
      </c>
      <c r="C44" s="117" t="s">
        <v>488</v>
      </c>
      <c r="D44" s="117" t="s">
        <v>562</v>
      </c>
      <c r="E44" s="117" t="s">
        <v>563</v>
      </c>
      <c r="F44" s="117" t="s">
        <v>564</v>
      </c>
      <c r="G44" s="117" t="s">
        <v>565</v>
      </c>
      <c r="H44" s="117" t="s">
        <v>566</v>
      </c>
      <c r="I44" s="117">
        <v>227536</v>
      </c>
      <c r="J44" s="117" t="s">
        <v>710</v>
      </c>
      <c r="K44" s="117">
        <v>227536</v>
      </c>
      <c r="L44" s="117" t="s">
        <v>588</v>
      </c>
      <c r="M44" s="117" t="s">
        <v>589</v>
      </c>
      <c r="N44" s="117">
        <v>539869</v>
      </c>
      <c r="O44" s="117" t="s">
        <v>772</v>
      </c>
      <c r="P44" s="117">
        <v>898144</v>
      </c>
      <c r="Q44" s="117" t="s">
        <v>773</v>
      </c>
      <c r="R44" s="117" t="s">
        <v>193</v>
      </c>
      <c r="S44" s="117" t="s">
        <v>774</v>
      </c>
      <c r="T44" s="117" t="s">
        <v>179</v>
      </c>
      <c r="U44" s="117" t="s">
        <v>180</v>
      </c>
      <c r="V44" s="117">
        <v>541</v>
      </c>
      <c r="W44" s="117" t="s">
        <v>400</v>
      </c>
      <c r="X44" s="117">
        <v>351098656</v>
      </c>
      <c r="Y44" s="117" t="s">
        <v>767</v>
      </c>
      <c r="Z44" s="117" t="s">
        <v>320</v>
      </c>
      <c r="AA44" s="118">
        <v>44040</v>
      </c>
      <c r="AB44" s="117" t="s">
        <v>520</v>
      </c>
      <c r="AC44" s="117">
        <v>24</v>
      </c>
      <c r="AD44" s="117" t="s">
        <v>183</v>
      </c>
      <c r="AE44" s="117" t="s">
        <v>216</v>
      </c>
      <c r="AF44" s="118">
        <v>1905</v>
      </c>
      <c r="AG44" s="118">
        <v>2400</v>
      </c>
      <c r="AH44" s="117" t="s">
        <v>415</v>
      </c>
      <c r="AI44" s="118">
        <v>41689.9</v>
      </c>
      <c r="AJ44" s="118">
        <v>13015.1</v>
      </c>
      <c r="AK44" s="118">
        <v>54705</v>
      </c>
      <c r="AL44" s="118">
        <v>2350.1</v>
      </c>
      <c r="AM44" s="118">
        <v>49.9</v>
      </c>
      <c r="AN44" s="118">
        <v>2400</v>
      </c>
      <c r="AO44" s="118">
        <v>2350.1</v>
      </c>
      <c r="AP44" s="118">
        <v>49.9</v>
      </c>
      <c r="AQ44" s="118">
        <v>2400</v>
      </c>
      <c r="AR44" s="117">
        <v>25</v>
      </c>
      <c r="AS44" s="117">
        <v>26</v>
      </c>
      <c r="AT44" s="117" t="s">
        <v>1564</v>
      </c>
      <c r="AU44" s="117"/>
      <c r="AV44" s="117"/>
      <c r="AW44" s="117"/>
      <c r="AX44" s="117" t="s">
        <v>239</v>
      </c>
      <c r="AY44" s="117" t="s">
        <v>240</v>
      </c>
      <c r="AZ44" s="117"/>
      <c r="BA44" s="118">
        <v>0</v>
      </c>
      <c r="BB44" s="81">
        <v>45775</v>
      </c>
      <c r="BC44" s="76" t="s">
        <v>557</v>
      </c>
      <c r="BD44" s="78" t="s">
        <v>558</v>
      </c>
      <c r="BE44" s="78" t="s">
        <v>1485</v>
      </c>
      <c r="BF44" s="113" t="s">
        <v>1486</v>
      </c>
      <c r="BG44" s="78"/>
      <c r="BH44" s="114"/>
      <c r="BI44" s="78"/>
      <c r="BJ44" s="76"/>
      <c r="BK44" s="109"/>
      <c r="BL44" s="13" t="s">
        <v>1506</v>
      </c>
    </row>
    <row r="45" spans="1:67" hidden="1" x14ac:dyDescent="0.3">
      <c r="A45" s="117">
        <v>40</v>
      </c>
      <c r="B45" s="117" t="s">
        <v>487</v>
      </c>
      <c r="C45" s="117" t="s">
        <v>488</v>
      </c>
      <c r="D45" s="117" t="s">
        <v>562</v>
      </c>
      <c r="E45" s="117" t="s">
        <v>563</v>
      </c>
      <c r="F45" s="117" t="s">
        <v>564</v>
      </c>
      <c r="G45" s="117" t="s">
        <v>565</v>
      </c>
      <c r="H45" s="117" t="s">
        <v>566</v>
      </c>
      <c r="I45" s="117">
        <v>167605</v>
      </c>
      <c r="J45" s="117" t="s">
        <v>743</v>
      </c>
      <c r="K45" s="117">
        <v>167605</v>
      </c>
      <c r="L45" s="117" t="s">
        <v>577</v>
      </c>
      <c r="M45" s="117" t="s">
        <v>578</v>
      </c>
      <c r="N45" s="117">
        <v>396745</v>
      </c>
      <c r="O45" s="117" t="s">
        <v>770</v>
      </c>
      <c r="P45" s="117">
        <v>591778</v>
      </c>
      <c r="Q45" s="117" t="s">
        <v>771</v>
      </c>
      <c r="R45" s="117" t="s">
        <v>193</v>
      </c>
      <c r="S45" s="117" t="s">
        <v>775</v>
      </c>
      <c r="T45" s="117" t="s">
        <v>179</v>
      </c>
      <c r="U45" s="117" t="s">
        <v>180</v>
      </c>
      <c r="V45" s="117">
        <v>541</v>
      </c>
      <c r="W45" s="117" t="s">
        <v>400</v>
      </c>
      <c r="X45" s="117">
        <v>351121500</v>
      </c>
      <c r="Y45" s="117" t="s">
        <v>776</v>
      </c>
      <c r="Z45" s="117" t="s">
        <v>293</v>
      </c>
      <c r="AA45" s="118">
        <v>44040</v>
      </c>
      <c r="AB45" s="117" t="s">
        <v>279</v>
      </c>
      <c r="AC45" s="117">
        <v>24</v>
      </c>
      <c r="AD45" s="117" t="s">
        <v>183</v>
      </c>
      <c r="AE45" s="117" t="s">
        <v>254</v>
      </c>
      <c r="AF45" s="118">
        <v>1815</v>
      </c>
      <c r="AG45" s="118">
        <v>2400</v>
      </c>
      <c r="AH45" s="117" t="s">
        <v>270</v>
      </c>
      <c r="AI45" s="118">
        <v>16970.84</v>
      </c>
      <c r="AJ45" s="118">
        <v>8844.16</v>
      </c>
      <c r="AK45" s="118">
        <v>25815</v>
      </c>
      <c r="AL45" s="118">
        <v>27069.16</v>
      </c>
      <c r="AM45" s="118">
        <v>4130.84</v>
      </c>
      <c r="AN45" s="118">
        <v>31200</v>
      </c>
      <c r="AO45" s="118">
        <v>27069.16</v>
      </c>
      <c r="AP45" s="118">
        <v>4130.84</v>
      </c>
      <c r="AQ45" s="118">
        <v>31200</v>
      </c>
      <c r="AR45" s="117">
        <v>24</v>
      </c>
      <c r="AS45" s="117">
        <v>388</v>
      </c>
      <c r="AT45" s="117" t="s">
        <v>1562</v>
      </c>
      <c r="AU45" s="117"/>
      <c r="AV45" s="117"/>
      <c r="AW45" s="117"/>
      <c r="AX45" s="117" t="s">
        <v>239</v>
      </c>
      <c r="AY45" s="117" t="s">
        <v>240</v>
      </c>
      <c r="AZ45" s="117"/>
      <c r="BA45" s="118">
        <v>0</v>
      </c>
      <c r="BB45" s="81">
        <v>45771</v>
      </c>
      <c r="BC45" s="112" t="s">
        <v>557</v>
      </c>
      <c r="BD45" s="78" t="s">
        <v>558</v>
      </c>
      <c r="BE45" s="78" t="s">
        <v>1485</v>
      </c>
      <c r="BF45" s="113" t="s">
        <v>1486</v>
      </c>
      <c r="BG45" s="78"/>
      <c r="BH45" s="114"/>
      <c r="BI45" s="78"/>
      <c r="BJ45" s="76"/>
      <c r="BK45" s="109"/>
      <c r="BL45" s="13" t="s">
        <v>1506</v>
      </c>
    </row>
    <row r="46" spans="1:67" hidden="1" x14ac:dyDescent="0.3">
      <c r="A46" s="117">
        <v>41</v>
      </c>
      <c r="B46" s="117" t="s">
        <v>487</v>
      </c>
      <c r="C46" s="117" t="s">
        <v>488</v>
      </c>
      <c r="D46" s="117" t="s">
        <v>562</v>
      </c>
      <c r="E46" s="117" t="s">
        <v>563</v>
      </c>
      <c r="F46" s="117" t="s">
        <v>564</v>
      </c>
      <c r="G46" s="117" t="s">
        <v>565</v>
      </c>
      <c r="H46" s="117" t="s">
        <v>566</v>
      </c>
      <c r="I46" s="117">
        <v>189094</v>
      </c>
      <c r="J46" s="117" t="s">
        <v>777</v>
      </c>
      <c r="K46" s="117">
        <v>189094</v>
      </c>
      <c r="L46" s="117" t="s">
        <v>568</v>
      </c>
      <c r="M46" s="117" t="s">
        <v>569</v>
      </c>
      <c r="N46" s="117">
        <v>357421</v>
      </c>
      <c r="O46" s="117" t="s">
        <v>778</v>
      </c>
      <c r="P46" s="117">
        <v>511846</v>
      </c>
      <c r="Q46" s="117" t="s">
        <v>779</v>
      </c>
      <c r="R46" s="117" t="s">
        <v>193</v>
      </c>
      <c r="S46" s="117" t="s">
        <v>780</v>
      </c>
      <c r="T46" s="117" t="s">
        <v>179</v>
      </c>
      <c r="U46" s="117" t="s">
        <v>180</v>
      </c>
      <c r="V46" s="117">
        <v>541</v>
      </c>
      <c r="W46" s="117" t="s">
        <v>400</v>
      </c>
      <c r="X46" s="117">
        <v>351137176</v>
      </c>
      <c r="Y46" s="117" t="s">
        <v>781</v>
      </c>
      <c r="Z46" s="117" t="s">
        <v>373</v>
      </c>
      <c r="AA46" s="118">
        <v>44040</v>
      </c>
      <c r="AB46" s="117" t="s">
        <v>275</v>
      </c>
      <c r="AC46" s="117">
        <v>24</v>
      </c>
      <c r="AD46" s="117" t="s">
        <v>183</v>
      </c>
      <c r="AE46" s="117" t="s">
        <v>216</v>
      </c>
      <c r="AF46" s="118">
        <v>1875</v>
      </c>
      <c r="AG46" s="118">
        <v>2400</v>
      </c>
      <c r="AH46" s="117" t="s">
        <v>434</v>
      </c>
      <c r="AI46" s="118">
        <v>34919.730000000003</v>
      </c>
      <c r="AJ46" s="118">
        <v>12555.27</v>
      </c>
      <c r="AK46" s="118">
        <v>47475</v>
      </c>
      <c r="AL46" s="118">
        <v>9120.27</v>
      </c>
      <c r="AM46" s="118">
        <v>479.73</v>
      </c>
      <c r="AN46" s="118">
        <v>9600</v>
      </c>
      <c r="AO46" s="118">
        <v>9120.27</v>
      </c>
      <c r="AP46" s="118">
        <v>479.73</v>
      </c>
      <c r="AQ46" s="118">
        <v>9600</v>
      </c>
      <c r="AR46" s="117">
        <v>24</v>
      </c>
      <c r="AS46" s="117">
        <v>120</v>
      </c>
      <c r="AT46" s="117" t="s">
        <v>1565</v>
      </c>
      <c r="AU46" s="117"/>
      <c r="AV46" s="117"/>
      <c r="AW46" s="117"/>
      <c r="AX46" s="117" t="s">
        <v>239</v>
      </c>
      <c r="AY46" s="117" t="s">
        <v>240</v>
      </c>
      <c r="AZ46" s="117"/>
      <c r="BA46" s="118">
        <v>0</v>
      </c>
      <c r="BB46" s="81">
        <v>45775</v>
      </c>
      <c r="BC46" s="76" t="s">
        <v>557</v>
      </c>
      <c r="BD46" s="78" t="s">
        <v>558</v>
      </c>
      <c r="BE46" s="78" t="s">
        <v>1485</v>
      </c>
      <c r="BF46" s="113" t="s">
        <v>1486</v>
      </c>
      <c r="BG46" s="78"/>
      <c r="BH46" s="114"/>
      <c r="BI46" s="78"/>
      <c r="BJ46" s="76"/>
      <c r="BK46" s="109"/>
      <c r="BL46" s="13" t="s">
        <v>1506</v>
      </c>
    </row>
    <row r="47" spans="1:67" hidden="1" x14ac:dyDescent="0.3">
      <c r="A47" s="117">
        <v>42</v>
      </c>
      <c r="B47" s="117" t="s">
        <v>487</v>
      </c>
      <c r="C47" s="117" t="s">
        <v>488</v>
      </c>
      <c r="D47" s="117" t="s">
        <v>562</v>
      </c>
      <c r="E47" s="117" t="s">
        <v>563</v>
      </c>
      <c r="F47" s="117" t="s">
        <v>564</v>
      </c>
      <c r="G47" s="117" t="s">
        <v>565</v>
      </c>
      <c r="H47" s="117" t="s">
        <v>566</v>
      </c>
      <c r="I47" s="117">
        <v>227536</v>
      </c>
      <c r="J47" s="117" t="s">
        <v>710</v>
      </c>
      <c r="K47" s="117">
        <v>227536</v>
      </c>
      <c r="L47" s="117" t="s">
        <v>588</v>
      </c>
      <c r="M47" s="117" t="s">
        <v>589</v>
      </c>
      <c r="N47" s="117">
        <v>539869</v>
      </c>
      <c r="O47" s="117" t="s">
        <v>772</v>
      </c>
      <c r="P47" s="117">
        <v>898144</v>
      </c>
      <c r="Q47" s="117" t="s">
        <v>773</v>
      </c>
      <c r="R47" s="117" t="s">
        <v>193</v>
      </c>
      <c r="S47" s="117" t="s">
        <v>782</v>
      </c>
      <c r="T47" s="117" t="s">
        <v>179</v>
      </c>
      <c r="U47" s="117" t="s">
        <v>180</v>
      </c>
      <c r="V47" s="117">
        <v>541</v>
      </c>
      <c r="W47" s="117" t="s">
        <v>400</v>
      </c>
      <c r="X47" s="117">
        <v>351140863</v>
      </c>
      <c r="Y47" s="117" t="s">
        <v>534</v>
      </c>
      <c r="Z47" s="117" t="s">
        <v>373</v>
      </c>
      <c r="AA47" s="118">
        <v>44040</v>
      </c>
      <c r="AB47" s="117" t="s">
        <v>520</v>
      </c>
      <c r="AC47" s="117">
        <v>24</v>
      </c>
      <c r="AD47" s="117" t="s">
        <v>183</v>
      </c>
      <c r="AE47" s="117" t="s">
        <v>216</v>
      </c>
      <c r="AF47" s="118">
        <v>1875</v>
      </c>
      <c r="AG47" s="118">
        <v>2400</v>
      </c>
      <c r="AH47" s="117" t="s">
        <v>321</v>
      </c>
      <c r="AI47" s="118">
        <v>22581.31</v>
      </c>
      <c r="AJ47" s="118">
        <v>10493.69</v>
      </c>
      <c r="AK47" s="118">
        <v>33075</v>
      </c>
      <c r="AL47" s="118">
        <v>21458.69</v>
      </c>
      <c r="AM47" s="118">
        <v>2541.31</v>
      </c>
      <c r="AN47" s="118">
        <v>24000</v>
      </c>
      <c r="AO47" s="118">
        <v>21458.69</v>
      </c>
      <c r="AP47" s="118">
        <v>2541.31</v>
      </c>
      <c r="AQ47" s="118">
        <v>24000</v>
      </c>
      <c r="AR47" s="117">
        <v>25</v>
      </c>
      <c r="AS47" s="117">
        <v>302</v>
      </c>
      <c r="AT47" s="117" t="s">
        <v>1562</v>
      </c>
      <c r="AU47" s="117"/>
      <c r="AV47" s="117"/>
      <c r="AW47" s="117"/>
      <c r="AX47" s="117" t="s">
        <v>239</v>
      </c>
      <c r="AY47" s="117" t="s">
        <v>240</v>
      </c>
      <c r="AZ47" s="117"/>
      <c r="BA47" s="118">
        <v>0</v>
      </c>
      <c r="BB47" s="81">
        <v>45775</v>
      </c>
      <c r="BC47" s="76" t="s">
        <v>557</v>
      </c>
      <c r="BD47" s="78" t="s">
        <v>558</v>
      </c>
      <c r="BE47" s="78" t="s">
        <v>1485</v>
      </c>
      <c r="BF47" s="113" t="s">
        <v>1486</v>
      </c>
      <c r="BG47" s="78"/>
      <c r="BH47" s="114"/>
      <c r="BI47" s="78"/>
      <c r="BJ47" s="76"/>
      <c r="BK47" s="109"/>
      <c r="BL47" s="13" t="s">
        <v>1506</v>
      </c>
    </row>
    <row r="48" spans="1:67" hidden="1" x14ac:dyDescent="0.3">
      <c r="A48" s="117">
        <v>43</v>
      </c>
      <c r="B48" s="117" t="s">
        <v>487</v>
      </c>
      <c r="C48" s="117" t="s">
        <v>488</v>
      </c>
      <c r="D48" s="117" t="s">
        <v>562</v>
      </c>
      <c r="E48" s="117" t="s">
        <v>563</v>
      </c>
      <c r="F48" s="117" t="s">
        <v>564</v>
      </c>
      <c r="G48" s="117" t="s">
        <v>565</v>
      </c>
      <c r="H48" s="117" t="s">
        <v>566</v>
      </c>
      <c r="I48" s="117">
        <v>181636</v>
      </c>
      <c r="J48" s="117" t="s">
        <v>576</v>
      </c>
      <c r="K48" s="117">
        <v>181636</v>
      </c>
      <c r="L48" s="117" t="s">
        <v>577</v>
      </c>
      <c r="M48" s="117" t="s">
        <v>578</v>
      </c>
      <c r="N48" s="117">
        <v>394682</v>
      </c>
      <c r="O48" s="117" t="s">
        <v>761</v>
      </c>
      <c r="P48" s="117">
        <v>587056</v>
      </c>
      <c r="Q48" s="117" t="s">
        <v>762</v>
      </c>
      <c r="R48" s="117" t="s">
        <v>193</v>
      </c>
      <c r="S48" s="117" t="s">
        <v>785</v>
      </c>
      <c r="T48" s="117" t="s">
        <v>185</v>
      </c>
      <c r="U48" s="117" t="s">
        <v>180</v>
      </c>
      <c r="V48" s="117">
        <v>541</v>
      </c>
      <c r="W48" s="117" t="s">
        <v>400</v>
      </c>
      <c r="X48" s="117">
        <v>351175013</v>
      </c>
      <c r="Y48" s="117" t="s">
        <v>593</v>
      </c>
      <c r="Z48" s="117" t="s">
        <v>783</v>
      </c>
      <c r="AA48" s="118">
        <v>44040</v>
      </c>
      <c r="AB48" s="117" t="s">
        <v>276</v>
      </c>
      <c r="AC48" s="117">
        <v>24</v>
      </c>
      <c r="AD48" s="117" t="s">
        <v>183</v>
      </c>
      <c r="AE48" s="117" t="s">
        <v>267</v>
      </c>
      <c r="AF48" s="118">
        <v>1875</v>
      </c>
      <c r="AG48" s="118">
        <v>2400</v>
      </c>
      <c r="AH48" s="117" t="s">
        <v>753</v>
      </c>
      <c r="AI48" s="118">
        <v>22581.31</v>
      </c>
      <c r="AJ48" s="118">
        <v>10493.69</v>
      </c>
      <c r="AK48" s="118">
        <v>33075</v>
      </c>
      <c r="AL48" s="118">
        <v>21458.69</v>
      </c>
      <c r="AM48" s="118">
        <v>2541.31</v>
      </c>
      <c r="AN48" s="118">
        <v>24000</v>
      </c>
      <c r="AO48" s="118">
        <v>21458.69</v>
      </c>
      <c r="AP48" s="118">
        <v>2541.31</v>
      </c>
      <c r="AQ48" s="118">
        <v>24000</v>
      </c>
      <c r="AR48" s="117">
        <v>25</v>
      </c>
      <c r="AS48" s="117">
        <v>303</v>
      </c>
      <c r="AT48" s="117" t="s">
        <v>1562</v>
      </c>
      <c r="AU48" s="117"/>
      <c r="AV48" s="117"/>
      <c r="AW48" s="117"/>
      <c r="AX48" s="117" t="s">
        <v>239</v>
      </c>
      <c r="AY48" s="117" t="s">
        <v>240</v>
      </c>
      <c r="AZ48" s="117"/>
      <c r="BA48" s="118">
        <v>0</v>
      </c>
      <c r="BB48" s="81">
        <v>45772</v>
      </c>
      <c r="BC48" s="76" t="s">
        <v>557</v>
      </c>
      <c r="BD48" s="78" t="s">
        <v>558</v>
      </c>
      <c r="BE48" s="78" t="s">
        <v>1485</v>
      </c>
      <c r="BF48" s="113" t="s">
        <v>1486</v>
      </c>
      <c r="BG48" s="78"/>
      <c r="BH48" s="114"/>
      <c r="BI48" s="78"/>
      <c r="BJ48" s="76"/>
      <c r="BK48" s="109"/>
      <c r="BL48" s="13" t="s">
        <v>1506</v>
      </c>
    </row>
    <row r="49" spans="1:64" hidden="1" x14ac:dyDescent="0.3">
      <c r="A49" s="117">
        <v>44</v>
      </c>
      <c r="B49" s="117" t="s">
        <v>487</v>
      </c>
      <c r="C49" s="117" t="s">
        <v>488</v>
      </c>
      <c r="D49" s="117" t="s">
        <v>562</v>
      </c>
      <c r="E49" s="117" t="s">
        <v>563</v>
      </c>
      <c r="F49" s="117" t="s">
        <v>564</v>
      </c>
      <c r="G49" s="117" t="s">
        <v>565</v>
      </c>
      <c r="H49" s="117" t="s">
        <v>566</v>
      </c>
      <c r="I49" s="117">
        <v>167631</v>
      </c>
      <c r="J49" s="117" t="s">
        <v>580</v>
      </c>
      <c r="K49" s="117">
        <v>167631</v>
      </c>
      <c r="L49" s="117" t="s">
        <v>568</v>
      </c>
      <c r="M49" s="117" t="s">
        <v>569</v>
      </c>
      <c r="N49" s="117">
        <v>312979</v>
      </c>
      <c r="O49" s="117" t="s">
        <v>581</v>
      </c>
      <c r="P49" s="117">
        <v>438412</v>
      </c>
      <c r="Q49" s="117" t="s">
        <v>719</v>
      </c>
      <c r="R49" s="117" t="s">
        <v>193</v>
      </c>
      <c r="S49" s="117" t="s">
        <v>786</v>
      </c>
      <c r="T49" s="117" t="s">
        <v>179</v>
      </c>
      <c r="U49" s="117" t="s">
        <v>180</v>
      </c>
      <c r="V49" s="117">
        <v>541</v>
      </c>
      <c r="W49" s="117" t="s">
        <v>400</v>
      </c>
      <c r="X49" s="117">
        <v>351178181</v>
      </c>
      <c r="Y49" s="117" t="s">
        <v>787</v>
      </c>
      <c r="Z49" s="117" t="s">
        <v>372</v>
      </c>
      <c r="AA49" s="118">
        <v>54278</v>
      </c>
      <c r="AB49" s="117" t="s">
        <v>279</v>
      </c>
      <c r="AC49" s="117">
        <v>24</v>
      </c>
      <c r="AD49" s="117" t="s">
        <v>182</v>
      </c>
      <c r="AE49" s="117" t="s">
        <v>254</v>
      </c>
      <c r="AF49" s="118">
        <v>3248</v>
      </c>
      <c r="AG49" s="118">
        <v>2900</v>
      </c>
      <c r="AH49" s="117" t="s">
        <v>323</v>
      </c>
      <c r="AI49" s="118">
        <v>3546.21</v>
      </c>
      <c r="AJ49" s="118">
        <v>2601.79</v>
      </c>
      <c r="AK49" s="118">
        <v>6148</v>
      </c>
      <c r="AL49" s="118">
        <v>50731.79</v>
      </c>
      <c r="AM49" s="118">
        <v>13068.21</v>
      </c>
      <c r="AN49" s="118">
        <v>63800</v>
      </c>
      <c r="AO49" s="118">
        <v>50731.79</v>
      </c>
      <c r="AP49" s="118">
        <v>13068.21</v>
      </c>
      <c r="AQ49" s="118">
        <v>63800</v>
      </c>
      <c r="AR49" s="117">
        <v>24</v>
      </c>
      <c r="AS49" s="117">
        <v>666</v>
      </c>
      <c r="AT49" s="117" t="s">
        <v>1562</v>
      </c>
      <c r="AU49" s="117"/>
      <c r="AV49" s="117"/>
      <c r="AW49" s="117"/>
      <c r="AX49" s="117" t="s">
        <v>239</v>
      </c>
      <c r="AY49" s="117" t="s">
        <v>240</v>
      </c>
      <c r="AZ49" s="117"/>
      <c r="BA49" s="118">
        <v>0</v>
      </c>
      <c r="BB49" s="81">
        <v>45773</v>
      </c>
      <c r="BC49" s="76" t="s">
        <v>557</v>
      </c>
      <c r="BD49" s="78" t="s">
        <v>558</v>
      </c>
      <c r="BE49" s="78" t="s">
        <v>1485</v>
      </c>
      <c r="BF49" s="113" t="s">
        <v>1486</v>
      </c>
      <c r="BG49" s="78"/>
      <c r="BH49" s="114"/>
      <c r="BI49" s="78"/>
      <c r="BJ49" s="76"/>
      <c r="BK49" s="109"/>
      <c r="BL49" s="13" t="s">
        <v>1506</v>
      </c>
    </row>
    <row r="50" spans="1:64" hidden="1" x14ac:dyDescent="0.3">
      <c r="A50" s="117">
        <v>45</v>
      </c>
      <c r="B50" s="117" t="s">
        <v>487</v>
      </c>
      <c r="C50" s="117" t="s">
        <v>488</v>
      </c>
      <c r="D50" s="117" t="s">
        <v>562</v>
      </c>
      <c r="E50" s="117" t="s">
        <v>563</v>
      </c>
      <c r="F50" s="117" t="s">
        <v>564</v>
      </c>
      <c r="G50" s="117" t="s">
        <v>565</v>
      </c>
      <c r="H50" s="117" t="s">
        <v>566</v>
      </c>
      <c r="I50" s="117">
        <v>181560</v>
      </c>
      <c r="J50" s="117" t="s">
        <v>694</v>
      </c>
      <c r="K50" s="117">
        <v>181560</v>
      </c>
      <c r="L50" s="117" t="s">
        <v>590</v>
      </c>
      <c r="M50" s="117" t="s">
        <v>591</v>
      </c>
      <c r="N50" s="117">
        <v>400164</v>
      </c>
      <c r="O50" s="117" t="s">
        <v>765</v>
      </c>
      <c r="P50" s="117">
        <v>598533</v>
      </c>
      <c r="Q50" s="117" t="s">
        <v>766</v>
      </c>
      <c r="R50" s="117" t="s">
        <v>193</v>
      </c>
      <c r="S50" s="117" t="s">
        <v>788</v>
      </c>
      <c r="T50" s="117" t="s">
        <v>185</v>
      </c>
      <c r="U50" s="117" t="s">
        <v>180</v>
      </c>
      <c r="V50" s="117">
        <v>541</v>
      </c>
      <c r="W50" s="117" t="s">
        <v>400</v>
      </c>
      <c r="X50" s="117">
        <v>351188476</v>
      </c>
      <c r="Y50" s="117" t="s">
        <v>789</v>
      </c>
      <c r="Z50" s="117" t="s">
        <v>356</v>
      </c>
      <c r="AA50" s="118">
        <v>44040</v>
      </c>
      <c r="AB50" s="117" t="s">
        <v>275</v>
      </c>
      <c r="AC50" s="117">
        <v>24</v>
      </c>
      <c r="AD50" s="117" t="s">
        <v>183</v>
      </c>
      <c r="AE50" s="117" t="s">
        <v>216</v>
      </c>
      <c r="AF50" s="118">
        <v>1754</v>
      </c>
      <c r="AG50" s="118">
        <v>2400</v>
      </c>
      <c r="AH50" s="117" t="s">
        <v>410</v>
      </c>
      <c r="AI50" s="118">
        <v>26526.35</v>
      </c>
      <c r="AJ50" s="118">
        <v>11227.65</v>
      </c>
      <c r="AK50" s="118">
        <v>37754</v>
      </c>
      <c r="AL50" s="118">
        <v>17513.650000000001</v>
      </c>
      <c r="AM50" s="118">
        <v>1686.35</v>
      </c>
      <c r="AN50" s="118">
        <v>19200</v>
      </c>
      <c r="AO50" s="118">
        <v>17513.650000000001</v>
      </c>
      <c r="AP50" s="118">
        <v>1686.35</v>
      </c>
      <c r="AQ50" s="118">
        <v>19200</v>
      </c>
      <c r="AR50" s="117">
        <v>24</v>
      </c>
      <c r="AS50" s="117">
        <v>234</v>
      </c>
      <c r="AT50" s="117" t="s">
        <v>1562</v>
      </c>
      <c r="AU50" s="117"/>
      <c r="AV50" s="117"/>
      <c r="AW50" s="117"/>
      <c r="AX50" s="117" t="s">
        <v>239</v>
      </c>
      <c r="AY50" s="117" t="s">
        <v>240</v>
      </c>
      <c r="AZ50" s="117"/>
      <c r="BA50" s="118">
        <v>0</v>
      </c>
      <c r="BB50" s="81">
        <v>45771</v>
      </c>
      <c r="BC50" s="76" t="s">
        <v>557</v>
      </c>
      <c r="BD50" s="78" t="s">
        <v>558</v>
      </c>
      <c r="BE50" s="78" t="s">
        <v>1485</v>
      </c>
      <c r="BF50" s="113" t="s">
        <v>1486</v>
      </c>
      <c r="BG50" s="78"/>
      <c r="BH50" s="114"/>
      <c r="BI50" s="78"/>
      <c r="BJ50" s="76"/>
      <c r="BK50" s="109"/>
      <c r="BL50" s="13" t="s">
        <v>1506</v>
      </c>
    </row>
    <row r="51" spans="1:64" hidden="1" x14ac:dyDescent="0.3">
      <c r="A51" s="117">
        <v>46</v>
      </c>
      <c r="B51" s="117" t="s">
        <v>487</v>
      </c>
      <c r="C51" s="117" t="s">
        <v>488</v>
      </c>
      <c r="D51" s="117" t="s">
        <v>562</v>
      </c>
      <c r="E51" s="117" t="s">
        <v>563</v>
      </c>
      <c r="F51" s="117" t="s">
        <v>564</v>
      </c>
      <c r="G51" s="117" t="s">
        <v>565</v>
      </c>
      <c r="H51" s="117" t="s">
        <v>566</v>
      </c>
      <c r="I51" s="117">
        <v>227536</v>
      </c>
      <c r="J51" s="117" t="s">
        <v>710</v>
      </c>
      <c r="K51" s="117">
        <v>227536</v>
      </c>
      <c r="L51" s="117" t="s">
        <v>588</v>
      </c>
      <c r="M51" s="117" t="s">
        <v>589</v>
      </c>
      <c r="N51" s="117">
        <v>539869</v>
      </c>
      <c r="O51" s="117" t="s">
        <v>772</v>
      </c>
      <c r="P51" s="117">
        <v>898144</v>
      </c>
      <c r="Q51" s="117" t="s">
        <v>773</v>
      </c>
      <c r="R51" s="117" t="s">
        <v>193</v>
      </c>
      <c r="S51" s="117" t="s">
        <v>790</v>
      </c>
      <c r="T51" s="117" t="s">
        <v>179</v>
      </c>
      <c r="U51" s="117" t="s">
        <v>180</v>
      </c>
      <c r="V51" s="117">
        <v>541</v>
      </c>
      <c r="W51" s="117" t="s">
        <v>400</v>
      </c>
      <c r="X51" s="117">
        <v>351201272</v>
      </c>
      <c r="Y51" s="117" t="s">
        <v>791</v>
      </c>
      <c r="Z51" s="117" t="s">
        <v>372</v>
      </c>
      <c r="AA51" s="118">
        <v>44040</v>
      </c>
      <c r="AB51" s="117" t="s">
        <v>520</v>
      </c>
      <c r="AC51" s="117">
        <v>24</v>
      </c>
      <c r="AD51" s="117" t="s">
        <v>183</v>
      </c>
      <c r="AE51" s="117" t="s">
        <v>216</v>
      </c>
      <c r="AF51" s="118">
        <v>1815</v>
      </c>
      <c r="AG51" s="118">
        <v>2400</v>
      </c>
      <c r="AH51" s="117" t="s">
        <v>419</v>
      </c>
      <c r="AI51" s="118">
        <v>20677.37</v>
      </c>
      <c r="AJ51" s="118">
        <v>9937.6299999999992</v>
      </c>
      <c r="AK51" s="118">
        <v>30615</v>
      </c>
      <c r="AL51" s="118">
        <v>23362.63</v>
      </c>
      <c r="AM51" s="118">
        <v>3037.37</v>
      </c>
      <c r="AN51" s="118">
        <v>26400</v>
      </c>
      <c r="AO51" s="118">
        <v>23362.63</v>
      </c>
      <c r="AP51" s="118">
        <v>3037.37</v>
      </c>
      <c r="AQ51" s="118">
        <v>26400</v>
      </c>
      <c r="AR51" s="117">
        <v>25</v>
      </c>
      <c r="AS51" s="117">
        <v>330</v>
      </c>
      <c r="AT51" s="117" t="s">
        <v>1562</v>
      </c>
      <c r="AU51" s="117"/>
      <c r="AV51" s="117"/>
      <c r="AW51" s="117"/>
      <c r="AX51" s="117" t="s">
        <v>239</v>
      </c>
      <c r="AY51" s="117" t="s">
        <v>240</v>
      </c>
      <c r="AZ51" s="117"/>
      <c r="BA51" s="118">
        <v>0</v>
      </c>
      <c r="BB51" s="81">
        <v>45775</v>
      </c>
      <c r="BC51" s="76" t="s">
        <v>557</v>
      </c>
      <c r="BD51" s="78" t="s">
        <v>558</v>
      </c>
      <c r="BE51" s="78" t="s">
        <v>1485</v>
      </c>
      <c r="BF51" s="113" t="s">
        <v>1486</v>
      </c>
      <c r="BG51" s="78"/>
      <c r="BH51" s="114"/>
      <c r="BI51" s="78"/>
      <c r="BJ51" s="76"/>
      <c r="BK51" s="109"/>
      <c r="BL51" s="13" t="s">
        <v>1506</v>
      </c>
    </row>
    <row r="52" spans="1:64" hidden="1" x14ac:dyDescent="0.3">
      <c r="A52" s="117">
        <v>47</v>
      </c>
      <c r="B52" s="117" t="s">
        <v>487</v>
      </c>
      <c r="C52" s="117" t="s">
        <v>488</v>
      </c>
      <c r="D52" s="117" t="s">
        <v>562</v>
      </c>
      <c r="E52" s="117" t="s">
        <v>563</v>
      </c>
      <c r="F52" s="117" t="s">
        <v>564</v>
      </c>
      <c r="G52" s="117" t="s">
        <v>565</v>
      </c>
      <c r="H52" s="117" t="s">
        <v>566</v>
      </c>
      <c r="I52" s="117">
        <v>181560</v>
      </c>
      <c r="J52" s="117" t="s">
        <v>694</v>
      </c>
      <c r="K52" s="117">
        <v>181560</v>
      </c>
      <c r="L52" s="117" t="s">
        <v>590</v>
      </c>
      <c r="M52" s="117" t="s">
        <v>591</v>
      </c>
      <c r="N52" s="117">
        <v>493138</v>
      </c>
      <c r="O52" s="117" t="s">
        <v>796</v>
      </c>
      <c r="P52" s="117">
        <v>788228</v>
      </c>
      <c r="Q52" s="117" t="s">
        <v>797</v>
      </c>
      <c r="R52" s="117" t="s">
        <v>193</v>
      </c>
      <c r="S52" s="117" t="s">
        <v>798</v>
      </c>
      <c r="T52" s="117" t="s">
        <v>179</v>
      </c>
      <c r="U52" s="117" t="s">
        <v>180</v>
      </c>
      <c r="V52" s="117">
        <v>541</v>
      </c>
      <c r="W52" s="117" t="s">
        <v>423</v>
      </c>
      <c r="X52" s="117">
        <v>351304941</v>
      </c>
      <c r="Y52" s="117" t="s">
        <v>690</v>
      </c>
      <c r="Z52" s="117" t="s">
        <v>318</v>
      </c>
      <c r="AA52" s="118">
        <v>42000</v>
      </c>
      <c r="AB52" s="117" t="s">
        <v>275</v>
      </c>
      <c r="AC52" s="117">
        <v>24</v>
      </c>
      <c r="AD52" s="117" t="s">
        <v>183</v>
      </c>
      <c r="AE52" s="117" t="s">
        <v>281</v>
      </c>
      <c r="AF52" s="118">
        <v>2250</v>
      </c>
      <c r="AG52" s="118">
        <v>2250</v>
      </c>
      <c r="AH52" s="117" t="s">
        <v>522</v>
      </c>
      <c r="AI52" s="118">
        <v>38804.86</v>
      </c>
      <c r="AJ52" s="118">
        <v>12945.14</v>
      </c>
      <c r="AK52" s="118">
        <v>51750</v>
      </c>
      <c r="AL52" s="118">
        <v>3195.14</v>
      </c>
      <c r="AM52" s="118">
        <v>65.86</v>
      </c>
      <c r="AN52" s="118">
        <v>3261</v>
      </c>
      <c r="AO52" s="118">
        <v>0</v>
      </c>
      <c r="AP52" s="118">
        <v>0</v>
      </c>
      <c r="AQ52" s="118">
        <v>0</v>
      </c>
      <c r="AR52" s="117">
        <v>23</v>
      </c>
      <c r="AS52" s="117">
        <v>0</v>
      </c>
      <c r="AT52" s="117" t="s">
        <v>1560</v>
      </c>
      <c r="AU52" s="117"/>
      <c r="AV52" s="117"/>
      <c r="AW52" s="117"/>
      <c r="AX52" s="117" t="s">
        <v>239</v>
      </c>
      <c r="AY52" s="117" t="s">
        <v>240</v>
      </c>
      <c r="AZ52" s="117"/>
      <c r="BA52" s="118">
        <v>0</v>
      </c>
      <c r="BB52" s="81">
        <v>45775</v>
      </c>
      <c r="BC52" s="76" t="s">
        <v>557</v>
      </c>
      <c r="BD52" s="78" t="s">
        <v>558</v>
      </c>
      <c r="BE52" s="78" t="s">
        <v>1485</v>
      </c>
      <c r="BF52" s="113" t="s">
        <v>560</v>
      </c>
      <c r="BG52" s="78"/>
      <c r="BH52" s="114"/>
      <c r="BI52" s="78"/>
      <c r="BJ52" s="76"/>
      <c r="BK52" s="109"/>
      <c r="BL52" s="13" t="s">
        <v>1505</v>
      </c>
    </row>
    <row r="53" spans="1:64" hidden="1" x14ac:dyDescent="0.3">
      <c r="A53" s="117">
        <v>48</v>
      </c>
      <c r="B53" s="117" t="s">
        <v>487</v>
      </c>
      <c r="C53" s="117" t="s">
        <v>488</v>
      </c>
      <c r="D53" s="117" t="s">
        <v>562</v>
      </c>
      <c r="E53" s="117" t="s">
        <v>563</v>
      </c>
      <c r="F53" s="117" t="s">
        <v>564</v>
      </c>
      <c r="G53" s="117" t="s">
        <v>565</v>
      </c>
      <c r="H53" s="117" t="s">
        <v>566</v>
      </c>
      <c r="I53" s="117">
        <v>181636</v>
      </c>
      <c r="J53" s="117" t="s">
        <v>576</v>
      </c>
      <c r="K53" s="117">
        <v>181636</v>
      </c>
      <c r="L53" s="117" t="s">
        <v>577</v>
      </c>
      <c r="M53" s="117" t="s">
        <v>578</v>
      </c>
      <c r="N53" s="117">
        <v>402757</v>
      </c>
      <c r="O53" s="117" t="s">
        <v>801</v>
      </c>
      <c r="P53" s="117">
        <v>604731</v>
      </c>
      <c r="Q53" s="117" t="s">
        <v>802</v>
      </c>
      <c r="R53" s="117" t="s">
        <v>193</v>
      </c>
      <c r="S53" s="117" t="s">
        <v>803</v>
      </c>
      <c r="T53" s="117" t="s">
        <v>185</v>
      </c>
      <c r="U53" s="117" t="s">
        <v>180</v>
      </c>
      <c r="V53" s="117">
        <v>541</v>
      </c>
      <c r="W53" s="117" t="s">
        <v>400</v>
      </c>
      <c r="X53" s="117">
        <v>351337967</v>
      </c>
      <c r="Y53" s="117" t="s">
        <v>804</v>
      </c>
      <c r="Z53" s="117" t="s">
        <v>296</v>
      </c>
      <c r="AA53" s="118">
        <v>42000</v>
      </c>
      <c r="AB53" s="117" t="s">
        <v>276</v>
      </c>
      <c r="AC53" s="117">
        <v>24</v>
      </c>
      <c r="AD53" s="117" t="s">
        <v>183</v>
      </c>
      <c r="AE53" s="117" t="s">
        <v>255</v>
      </c>
      <c r="AF53" s="118">
        <v>2250</v>
      </c>
      <c r="AG53" s="118">
        <v>2250</v>
      </c>
      <c r="AH53" s="117" t="s">
        <v>453</v>
      </c>
      <c r="AI53" s="118">
        <v>38940.75</v>
      </c>
      <c r="AJ53" s="118">
        <v>12809.25</v>
      </c>
      <c r="AK53" s="118">
        <v>51750</v>
      </c>
      <c r="AL53" s="118">
        <v>3059.25</v>
      </c>
      <c r="AM53" s="118">
        <v>63.75</v>
      </c>
      <c r="AN53" s="118">
        <v>3123</v>
      </c>
      <c r="AO53" s="118">
        <v>0</v>
      </c>
      <c r="AP53" s="118">
        <v>0</v>
      </c>
      <c r="AQ53" s="118">
        <v>0</v>
      </c>
      <c r="AR53" s="117">
        <v>23</v>
      </c>
      <c r="AS53" s="117">
        <v>0</v>
      </c>
      <c r="AT53" s="117" t="s">
        <v>1560</v>
      </c>
      <c r="AU53" s="117"/>
      <c r="AV53" s="117"/>
      <c r="AW53" s="117"/>
      <c r="AX53" s="117" t="s">
        <v>239</v>
      </c>
      <c r="AY53" s="117" t="s">
        <v>240</v>
      </c>
      <c r="AZ53" s="117"/>
      <c r="BA53" s="118">
        <v>0</v>
      </c>
      <c r="BB53" s="81">
        <v>45772</v>
      </c>
      <c r="BC53" s="76" t="s">
        <v>557</v>
      </c>
      <c r="BD53" s="78" t="s">
        <v>558</v>
      </c>
      <c r="BE53" s="78" t="s">
        <v>1485</v>
      </c>
      <c r="BF53" s="113" t="s">
        <v>1486</v>
      </c>
      <c r="BG53" s="78"/>
      <c r="BH53" s="114"/>
      <c r="BI53" s="78"/>
      <c r="BJ53" s="76"/>
      <c r="BK53" s="109"/>
      <c r="BL53" s="13" t="s">
        <v>1506</v>
      </c>
    </row>
    <row r="54" spans="1:64" hidden="1" x14ac:dyDescent="0.3">
      <c r="A54" s="117">
        <v>49</v>
      </c>
      <c r="B54" s="117" t="s">
        <v>487</v>
      </c>
      <c r="C54" s="117" t="s">
        <v>488</v>
      </c>
      <c r="D54" s="117" t="s">
        <v>562</v>
      </c>
      <c r="E54" s="117" t="s">
        <v>563</v>
      </c>
      <c r="F54" s="117" t="s">
        <v>564</v>
      </c>
      <c r="G54" s="117" t="s">
        <v>565</v>
      </c>
      <c r="H54" s="117" t="s">
        <v>566</v>
      </c>
      <c r="I54" s="117">
        <v>181636</v>
      </c>
      <c r="J54" s="117" t="s">
        <v>576</v>
      </c>
      <c r="K54" s="117">
        <v>181636</v>
      </c>
      <c r="L54" s="117" t="s">
        <v>577</v>
      </c>
      <c r="M54" s="117" t="s">
        <v>578</v>
      </c>
      <c r="N54" s="117">
        <v>402757</v>
      </c>
      <c r="O54" s="117" t="s">
        <v>801</v>
      </c>
      <c r="P54" s="117">
        <v>604731</v>
      </c>
      <c r="Q54" s="117" t="s">
        <v>802</v>
      </c>
      <c r="R54" s="117" t="s">
        <v>193</v>
      </c>
      <c r="S54" s="117" t="s">
        <v>805</v>
      </c>
      <c r="T54" s="117" t="s">
        <v>185</v>
      </c>
      <c r="U54" s="117" t="s">
        <v>180</v>
      </c>
      <c r="V54" s="117">
        <v>541</v>
      </c>
      <c r="W54" s="117" t="s">
        <v>400</v>
      </c>
      <c r="X54" s="117">
        <v>351338082</v>
      </c>
      <c r="Y54" s="117" t="s">
        <v>806</v>
      </c>
      <c r="Z54" s="117" t="s">
        <v>296</v>
      </c>
      <c r="AA54" s="118">
        <v>42000</v>
      </c>
      <c r="AB54" s="117" t="s">
        <v>276</v>
      </c>
      <c r="AC54" s="117">
        <v>24</v>
      </c>
      <c r="AD54" s="117" t="s">
        <v>183</v>
      </c>
      <c r="AE54" s="117" t="s">
        <v>255</v>
      </c>
      <c r="AF54" s="118">
        <v>2250</v>
      </c>
      <c r="AG54" s="118">
        <v>2250</v>
      </c>
      <c r="AH54" s="117" t="s">
        <v>453</v>
      </c>
      <c r="AI54" s="118">
        <v>38940.75</v>
      </c>
      <c r="AJ54" s="118">
        <v>12809.25</v>
      </c>
      <c r="AK54" s="118">
        <v>51750</v>
      </c>
      <c r="AL54" s="118">
        <v>3059.25</v>
      </c>
      <c r="AM54" s="118">
        <v>63.75</v>
      </c>
      <c r="AN54" s="118">
        <v>3123</v>
      </c>
      <c r="AO54" s="118">
        <v>0</v>
      </c>
      <c r="AP54" s="118">
        <v>0</v>
      </c>
      <c r="AQ54" s="118">
        <v>0</v>
      </c>
      <c r="AR54" s="117">
        <v>23</v>
      </c>
      <c r="AS54" s="117">
        <v>0</v>
      </c>
      <c r="AT54" s="117" t="s">
        <v>1560</v>
      </c>
      <c r="AU54" s="117"/>
      <c r="AV54" s="117"/>
      <c r="AW54" s="117"/>
      <c r="AX54" s="117" t="s">
        <v>239</v>
      </c>
      <c r="AY54" s="117" t="s">
        <v>240</v>
      </c>
      <c r="AZ54" s="117"/>
      <c r="BA54" s="118">
        <v>0</v>
      </c>
      <c r="BB54" s="81">
        <v>45772</v>
      </c>
      <c r="BC54" s="76" t="s">
        <v>557</v>
      </c>
      <c r="BD54" s="78" t="s">
        <v>558</v>
      </c>
      <c r="BE54" s="78" t="s">
        <v>1485</v>
      </c>
      <c r="BF54" s="113" t="s">
        <v>1486</v>
      </c>
      <c r="BG54" s="78"/>
      <c r="BH54" s="114"/>
      <c r="BI54" s="78"/>
      <c r="BJ54" s="76"/>
      <c r="BK54" s="109"/>
      <c r="BL54" s="13" t="s">
        <v>1506</v>
      </c>
    </row>
    <row r="55" spans="1:64" hidden="1" x14ac:dyDescent="0.3">
      <c r="A55" s="117">
        <v>50</v>
      </c>
      <c r="B55" s="117" t="s">
        <v>487</v>
      </c>
      <c r="C55" s="117" t="s">
        <v>488</v>
      </c>
      <c r="D55" s="117" t="s">
        <v>562</v>
      </c>
      <c r="E55" s="117" t="s">
        <v>563</v>
      </c>
      <c r="F55" s="117" t="s">
        <v>564</v>
      </c>
      <c r="G55" s="117" t="s">
        <v>565</v>
      </c>
      <c r="H55" s="117" t="s">
        <v>566</v>
      </c>
      <c r="I55" s="117">
        <v>181636</v>
      </c>
      <c r="J55" s="117" t="s">
        <v>576</v>
      </c>
      <c r="K55" s="117">
        <v>181636</v>
      </c>
      <c r="L55" s="117" t="s">
        <v>577</v>
      </c>
      <c r="M55" s="117" t="s">
        <v>578</v>
      </c>
      <c r="N55" s="117">
        <v>402757</v>
      </c>
      <c r="O55" s="117" t="s">
        <v>801</v>
      </c>
      <c r="P55" s="117">
        <v>604731</v>
      </c>
      <c r="Q55" s="117" t="s">
        <v>802</v>
      </c>
      <c r="R55" s="117" t="s">
        <v>193</v>
      </c>
      <c r="S55" s="117" t="s">
        <v>807</v>
      </c>
      <c r="T55" s="117" t="s">
        <v>185</v>
      </c>
      <c r="U55" s="117" t="s">
        <v>180</v>
      </c>
      <c r="V55" s="117">
        <v>541</v>
      </c>
      <c r="W55" s="117" t="s">
        <v>400</v>
      </c>
      <c r="X55" s="117">
        <v>351338130</v>
      </c>
      <c r="Y55" s="117" t="s">
        <v>808</v>
      </c>
      <c r="Z55" s="117" t="s">
        <v>296</v>
      </c>
      <c r="AA55" s="118">
        <v>42000</v>
      </c>
      <c r="AB55" s="117" t="s">
        <v>276</v>
      </c>
      <c r="AC55" s="117">
        <v>24</v>
      </c>
      <c r="AD55" s="117" t="s">
        <v>183</v>
      </c>
      <c r="AE55" s="117" t="s">
        <v>255</v>
      </c>
      <c r="AF55" s="118">
        <v>2250</v>
      </c>
      <c r="AG55" s="118">
        <v>2250</v>
      </c>
      <c r="AH55" s="117" t="s">
        <v>522</v>
      </c>
      <c r="AI55" s="118">
        <v>38940.75</v>
      </c>
      <c r="AJ55" s="118">
        <v>12809.25</v>
      </c>
      <c r="AK55" s="118">
        <v>51750</v>
      </c>
      <c r="AL55" s="118">
        <v>3059.25</v>
      </c>
      <c r="AM55" s="118">
        <v>63.75</v>
      </c>
      <c r="AN55" s="118">
        <v>3123</v>
      </c>
      <c r="AO55" s="118">
        <v>0</v>
      </c>
      <c r="AP55" s="118">
        <v>0</v>
      </c>
      <c r="AQ55" s="118">
        <v>0</v>
      </c>
      <c r="AR55" s="117">
        <v>23</v>
      </c>
      <c r="AS55" s="117">
        <v>0</v>
      </c>
      <c r="AT55" s="117" t="s">
        <v>1560</v>
      </c>
      <c r="AU55" s="117"/>
      <c r="AV55" s="117"/>
      <c r="AW55" s="117"/>
      <c r="AX55" s="117" t="s">
        <v>239</v>
      </c>
      <c r="AY55" s="117" t="s">
        <v>240</v>
      </c>
      <c r="AZ55" s="117"/>
      <c r="BA55" s="118">
        <v>0</v>
      </c>
      <c r="BB55" s="81">
        <v>45772</v>
      </c>
      <c r="BC55" s="76" t="s">
        <v>557</v>
      </c>
      <c r="BD55" s="78" t="s">
        <v>558</v>
      </c>
      <c r="BE55" s="78" t="s">
        <v>1485</v>
      </c>
      <c r="BF55" s="113" t="s">
        <v>1486</v>
      </c>
      <c r="BG55" s="78"/>
      <c r="BH55" s="114"/>
      <c r="BI55" s="78"/>
      <c r="BJ55" s="76"/>
      <c r="BK55" s="109"/>
      <c r="BL55" s="13" t="s">
        <v>1506</v>
      </c>
    </row>
    <row r="56" spans="1:64" hidden="1" x14ac:dyDescent="0.3">
      <c r="A56" s="117">
        <v>51</v>
      </c>
      <c r="B56" s="117" t="s">
        <v>487</v>
      </c>
      <c r="C56" s="117" t="s">
        <v>488</v>
      </c>
      <c r="D56" s="117" t="s">
        <v>562</v>
      </c>
      <c r="E56" s="117" t="s">
        <v>563</v>
      </c>
      <c r="F56" s="117" t="s">
        <v>564</v>
      </c>
      <c r="G56" s="117" t="s">
        <v>565</v>
      </c>
      <c r="H56" s="117" t="s">
        <v>566</v>
      </c>
      <c r="I56" s="117">
        <v>167631</v>
      </c>
      <c r="J56" s="117" t="s">
        <v>580</v>
      </c>
      <c r="K56" s="117">
        <v>167631</v>
      </c>
      <c r="L56" s="117" t="s">
        <v>568</v>
      </c>
      <c r="M56" s="117" t="s">
        <v>569</v>
      </c>
      <c r="N56" s="117">
        <v>312770</v>
      </c>
      <c r="O56" s="117" t="s">
        <v>651</v>
      </c>
      <c r="P56" s="117">
        <v>444706</v>
      </c>
      <c r="Q56" s="117" t="s">
        <v>809</v>
      </c>
      <c r="R56" s="117" t="s">
        <v>193</v>
      </c>
      <c r="S56" s="117" t="s">
        <v>810</v>
      </c>
      <c r="T56" s="117" t="s">
        <v>185</v>
      </c>
      <c r="U56" s="117" t="s">
        <v>180</v>
      </c>
      <c r="V56" s="117">
        <v>541</v>
      </c>
      <c r="W56" s="117" t="s">
        <v>400</v>
      </c>
      <c r="X56" s="117">
        <v>351368849</v>
      </c>
      <c r="Y56" s="117" t="s">
        <v>758</v>
      </c>
      <c r="Z56" s="117" t="s">
        <v>218</v>
      </c>
      <c r="AA56" s="118">
        <v>42000</v>
      </c>
      <c r="AB56" s="117" t="s">
        <v>279</v>
      </c>
      <c r="AC56" s="117">
        <v>24</v>
      </c>
      <c r="AD56" s="117" t="s">
        <v>183</v>
      </c>
      <c r="AE56" s="117" t="s">
        <v>359</v>
      </c>
      <c r="AF56" s="118">
        <v>2250</v>
      </c>
      <c r="AG56" s="118">
        <v>2250</v>
      </c>
      <c r="AH56" s="117" t="s">
        <v>422</v>
      </c>
      <c r="AI56" s="118">
        <v>39439.07</v>
      </c>
      <c r="AJ56" s="118">
        <v>12310.93</v>
      </c>
      <c r="AK56" s="118">
        <v>51750</v>
      </c>
      <c r="AL56" s="118">
        <v>2560.9299999999998</v>
      </c>
      <c r="AM56" s="118">
        <v>53.07</v>
      </c>
      <c r="AN56" s="118">
        <v>2614</v>
      </c>
      <c r="AO56" s="118">
        <v>0</v>
      </c>
      <c r="AP56" s="118">
        <v>0</v>
      </c>
      <c r="AQ56" s="118">
        <v>0</v>
      </c>
      <c r="AR56" s="117">
        <v>23</v>
      </c>
      <c r="AS56" s="117">
        <v>0</v>
      </c>
      <c r="AT56" s="117" t="s">
        <v>1560</v>
      </c>
      <c r="AU56" s="117"/>
      <c r="AV56" s="117"/>
      <c r="AW56" s="117"/>
      <c r="AX56" s="117" t="s">
        <v>239</v>
      </c>
      <c r="AY56" s="117" t="s">
        <v>240</v>
      </c>
      <c r="AZ56" s="117"/>
      <c r="BA56" s="118">
        <v>0</v>
      </c>
      <c r="BB56" s="81">
        <v>45775</v>
      </c>
      <c r="BC56" s="76" t="s">
        <v>557</v>
      </c>
      <c r="BD56" s="78" t="s">
        <v>558</v>
      </c>
      <c r="BE56" s="78" t="s">
        <v>1485</v>
      </c>
      <c r="BF56" s="113" t="s">
        <v>1486</v>
      </c>
      <c r="BG56" s="78"/>
      <c r="BH56" s="114"/>
      <c r="BI56" s="78"/>
      <c r="BJ56" s="76"/>
      <c r="BK56" s="109"/>
      <c r="BL56" s="13" t="s">
        <v>1506</v>
      </c>
    </row>
    <row r="57" spans="1:64" hidden="1" x14ac:dyDescent="0.3">
      <c r="A57" s="117">
        <v>52</v>
      </c>
      <c r="B57" s="117" t="s">
        <v>487</v>
      </c>
      <c r="C57" s="117" t="s">
        <v>488</v>
      </c>
      <c r="D57" s="117" t="s">
        <v>562</v>
      </c>
      <c r="E57" s="117" t="s">
        <v>563</v>
      </c>
      <c r="F57" s="117" t="s">
        <v>564</v>
      </c>
      <c r="G57" s="117" t="s">
        <v>565</v>
      </c>
      <c r="H57" s="117" t="s">
        <v>566</v>
      </c>
      <c r="I57" s="117">
        <v>181636</v>
      </c>
      <c r="J57" s="117" t="s">
        <v>576</v>
      </c>
      <c r="K57" s="117">
        <v>181636</v>
      </c>
      <c r="L57" s="117" t="s">
        <v>577</v>
      </c>
      <c r="M57" s="117" t="s">
        <v>578</v>
      </c>
      <c r="N57" s="117">
        <v>402757</v>
      </c>
      <c r="O57" s="117" t="s">
        <v>801</v>
      </c>
      <c r="P57" s="117">
        <v>604731</v>
      </c>
      <c r="Q57" s="117" t="s">
        <v>802</v>
      </c>
      <c r="R57" s="117" t="s">
        <v>193</v>
      </c>
      <c r="S57" s="117" t="s">
        <v>811</v>
      </c>
      <c r="T57" s="117" t="s">
        <v>185</v>
      </c>
      <c r="U57" s="117" t="s">
        <v>180</v>
      </c>
      <c r="V57" s="117">
        <v>541</v>
      </c>
      <c r="W57" s="117" t="s">
        <v>400</v>
      </c>
      <c r="X57" s="117">
        <v>351373308</v>
      </c>
      <c r="Y57" s="117" t="s">
        <v>653</v>
      </c>
      <c r="Z57" s="117" t="s">
        <v>436</v>
      </c>
      <c r="AA57" s="118">
        <v>42000</v>
      </c>
      <c r="AB57" s="117" t="s">
        <v>276</v>
      </c>
      <c r="AC57" s="117">
        <v>24</v>
      </c>
      <c r="AD57" s="117" t="s">
        <v>183</v>
      </c>
      <c r="AE57" s="117" t="s">
        <v>255</v>
      </c>
      <c r="AF57" s="118">
        <v>2250</v>
      </c>
      <c r="AG57" s="118">
        <v>2250</v>
      </c>
      <c r="AH57" s="117" t="s">
        <v>516</v>
      </c>
      <c r="AI57" s="118">
        <v>39303.18</v>
      </c>
      <c r="AJ57" s="118">
        <v>12446.82</v>
      </c>
      <c r="AK57" s="118">
        <v>51750</v>
      </c>
      <c r="AL57" s="118">
        <v>2696.82</v>
      </c>
      <c r="AM57" s="118">
        <v>56.18</v>
      </c>
      <c r="AN57" s="118">
        <v>2753</v>
      </c>
      <c r="AO57" s="118">
        <v>0</v>
      </c>
      <c r="AP57" s="118">
        <v>0</v>
      </c>
      <c r="AQ57" s="118">
        <v>0</v>
      </c>
      <c r="AR57" s="117">
        <v>23</v>
      </c>
      <c r="AS57" s="117">
        <v>0</v>
      </c>
      <c r="AT57" s="117" t="s">
        <v>1560</v>
      </c>
      <c r="AU57" s="117"/>
      <c r="AV57" s="117"/>
      <c r="AW57" s="117"/>
      <c r="AX57" s="117" t="s">
        <v>239</v>
      </c>
      <c r="AY57" s="117" t="s">
        <v>240</v>
      </c>
      <c r="AZ57" s="117"/>
      <c r="BA57" s="118">
        <v>0</v>
      </c>
      <c r="BB57" s="81">
        <v>45772</v>
      </c>
      <c r="BC57" s="76" t="s">
        <v>557</v>
      </c>
      <c r="BD57" s="78" t="s">
        <v>558</v>
      </c>
      <c r="BE57" s="78" t="s">
        <v>1485</v>
      </c>
      <c r="BF57" s="113" t="s">
        <v>1486</v>
      </c>
      <c r="BG57" s="78"/>
      <c r="BH57" s="114"/>
      <c r="BI57" s="78"/>
      <c r="BJ57" s="76"/>
      <c r="BK57" s="109"/>
      <c r="BL57" s="13" t="s">
        <v>1506</v>
      </c>
    </row>
    <row r="58" spans="1:64" hidden="1" x14ac:dyDescent="0.3">
      <c r="A58" s="117">
        <v>53</v>
      </c>
      <c r="B58" s="117" t="s">
        <v>487</v>
      </c>
      <c r="C58" s="117" t="s">
        <v>488</v>
      </c>
      <c r="D58" s="117" t="s">
        <v>562</v>
      </c>
      <c r="E58" s="117" t="s">
        <v>563</v>
      </c>
      <c r="F58" s="117" t="s">
        <v>564</v>
      </c>
      <c r="G58" s="117" t="s">
        <v>565</v>
      </c>
      <c r="H58" s="117" t="s">
        <v>566</v>
      </c>
      <c r="I58" s="117">
        <v>167500</v>
      </c>
      <c r="J58" s="117" t="s">
        <v>587</v>
      </c>
      <c r="K58" s="117">
        <v>167500</v>
      </c>
      <c r="L58" s="117" t="s">
        <v>577</v>
      </c>
      <c r="M58" s="117" t="s">
        <v>578</v>
      </c>
      <c r="N58" s="117">
        <v>316715</v>
      </c>
      <c r="O58" s="117" t="s">
        <v>732</v>
      </c>
      <c r="P58" s="117">
        <v>451829</v>
      </c>
      <c r="Q58" s="117" t="s">
        <v>813</v>
      </c>
      <c r="R58" s="117" t="s">
        <v>193</v>
      </c>
      <c r="S58" s="117" t="s">
        <v>814</v>
      </c>
      <c r="T58" s="117" t="s">
        <v>179</v>
      </c>
      <c r="U58" s="117" t="s">
        <v>180</v>
      </c>
      <c r="V58" s="117">
        <v>541</v>
      </c>
      <c r="W58" s="117" t="s">
        <v>400</v>
      </c>
      <c r="X58" s="117">
        <v>351411026</v>
      </c>
      <c r="Y58" s="117" t="s">
        <v>641</v>
      </c>
      <c r="Z58" s="117" t="s">
        <v>301</v>
      </c>
      <c r="AA58" s="118">
        <v>42000</v>
      </c>
      <c r="AB58" s="117" t="s">
        <v>275</v>
      </c>
      <c r="AC58" s="117">
        <v>24</v>
      </c>
      <c r="AD58" s="117" t="s">
        <v>183</v>
      </c>
      <c r="AE58" s="117" t="s">
        <v>282</v>
      </c>
      <c r="AF58" s="118">
        <v>2250</v>
      </c>
      <c r="AG58" s="118">
        <v>2250</v>
      </c>
      <c r="AH58" s="117" t="s">
        <v>527</v>
      </c>
      <c r="AI58" s="118">
        <v>39121.94</v>
      </c>
      <c r="AJ58" s="118">
        <v>12628.06</v>
      </c>
      <c r="AK58" s="118">
        <v>51750</v>
      </c>
      <c r="AL58" s="118">
        <v>2878.06</v>
      </c>
      <c r="AM58" s="118">
        <v>59.94</v>
      </c>
      <c r="AN58" s="118">
        <v>2938</v>
      </c>
      <c r="AO58" s="118">
        <v>0</v>
      </c>
      <c r="AP58" s="118">
        <v>0</v>
      </c>
      <c r="AQ58" s="118">
        <v>0</v>
      </c>
      <c r="AR58" s="117">
        <v>23</v>
      </c>
      <c r="AS58" s="117">
        <v>0</v>
      </c>
      <c r="AT58" s="117" t="s">
        <v>1560</v>
      </c>
      <c r="AU58" s="117"/>
      <c r="AV58" s="117"/>
      <c r="AW58" s="117"/>
      <c r="AX58" s="117" t="s">
        <v>239</v>
      </c>
      <c r="AY58" s="117" t="s">
        <v>240</v>
      </c>
      <c r="AZ58" s="117"/>
      <c r="BA58" s="118">
        <v>0</v>
      </c>
      <c r="BB58" s="81">
        <v>45775</v>
      </c>
      <c r="BC58" s="76" t="s">
        <v>557</v>
      </c>
      <c r="BD58" s="78" t="s">
        <v>558</v>
      </c>
      <c r="BE58" s="78" t="s">
        <v>1485</v>
      </c>
      <c r="BF58" s="113" t="s">
        <v>560</v>
      </c>
      <c r="BG58" s="78"/>
      <c r="BH58" s="114"/>
      <c r="BI58" s="78"/>
      <c r="BJ58" s="76"/>
      <c r="BK58" s="109"/>
      <c r="BL58" s="13" t="s">
        <v>1505</v>
      </c>
    </row>
    <row r="59" spans="1:64" hidden="1" x14ac:dyDescent="0.3">
      <c r="A59" s="117">
        <v>54</v>
      </c>
      <c r="B59" s="117" t="s">
        <v>487</v>
      </c>
      <c r="C59" s="117" t="s">
        <v>488</v>
      </c>
      <c r="D59" s="117" t="s">
        <v>562</v>
      </c>
      <c r="E59" s="117" t="s">
        <v>563</v>
      </c>
      <c r="F59" s="117" t="s">
        <v>564</v>
      </c>
      <c r="G59" s="117" t="s">
        <v>565</v>
      </c>
      <c r="H59" s="117" t="s">
        <v>566</v>
      </c>
      <c r="I59" s="117">
        <v>167500</v>
      </c>
      <c r="J59" s="117" t="s">
        <v>587</v>
      </c>
      <c r="K59" s="117">
        <v>167500</v>
      </c>
      <c r="L59" s="117" t="s">
        <v>577</v>
      </c>
      <c r="M59" s="117" t="s">
        <v>578</v>
      </c>
      <c r="N59" s="117">
        <v>312618</v>
      </c>
      <c r="O59" s="117" t="s">
        <v>815</v>
      </c>
      <c r="P59" s="117">
        <v>437440</v>
      </c>
      <c r="Q59" s="117" t="s">
        <v>816</v>
      </c>
      <c r="R59" s="117" t="s">
        <v>193</v>
      </c>
      <c r="S59" s="117" t="s">
        <v>817</v>
      </c>
      <c r="T59" s="117" t="s">
        <v>179</v>
      </c>
      <c r="U59" s="117" t="s">
        <v>180</v>
      </c>
      <c r="V59" s="117">
        <v>541</v>
      </c>
      <c r="W59" s="117" t="s">
        <v>400</v>
      </c>
      <c r="X59" s="117">
        <v>351425797</v>
      </c>
      <c r="Y59" s="117" t="s">
        <v>586</v>
      </c>
      <c r="Z59" s="117" t="s">
        <v>528</v>
      </c>
      <c r="AA59" s="118">
        <v>42000</v>
      </c>
      <c r="AB59" s="117" t="s">
        <v>275</v>
      </c>
      <c r="AC59" s="117">
        <v>24</v>
      </c>
      <c r="AD59" s="117" t="s">
        <v>183</v>
      </c>
      <c r="AE59" s="117" t="s">
        <v>282</v>
      </c>
      <c r="AF59" s="118">
        <v>2250</v>
      </c>
      <c r="AG59" s="118">
        <v>2250</v>
      </c>
      <c r="AH59" s="117" t="s">
        <v>546</v>
      </c>
      <c r="AI59" s="118">
        <v>39348.51</v>
      </c>
      <c r="AJ59" s="118">
        <v>12401.49</v>
      </c>
      <c r="AK59" s="118">
        <v>51750</v>
      </c>
      <c r="AL59" s="118">
        <v>2651.49</v>
      </c>
      <c r="AM59" s="118">
        <v>54.51</v>
      </c>
      <c r="AN59" s="118">
        <v>2706</v>
      </c>
      <c r="AO59" s="118">
        <v>0</v>
      </c>
      <c r="AP59" s="118">
        <v>0</v>
      </c>
      <c r="AQ59" s="118">
        <v>0</v>
      </c>
      <c r="AR59" s="117">
        <v>23</v>
      </c>
      <c r="AS59" s="117">
        <v>0</v>
      </c>
      <c r="AT59" s="117" t="s">
        <v>1560</v>
      </c>
      <c r="AU59" s="117"/>
      <c r="AV59" s="117"/>
      <c r="AW59" s="117"/>
      <c r="AX59" s="117" t="s">
        <v>239</v>
      </c>
      <c r="AY59" s="117" t="s">
        <v>240</v>
      </c>
      <c r="AZ59" s="117"/>
      <c r="BA59" s="118">
        <v>0</v>
      </c>
      <c r="BB59" s="81">
        <v>45774</v>
      </c>
      <c r="BC59" s="76" t="s">
        <v>557</v>
      </c>
      <c r="BD59" s="78" t="s">
        <v>558</v>
      </c>
      <c r="BE59" s="78" t="s">
        <v>1485</v>
      </c>
      <c r="BF59" s="113" t="s">
        <v>560</v>
      </c>
      <c r="BG59" s="78"/>
      <c r="BH59" s="114"/>
      <c r="BI59" s="78"/>
      <c r="BJ59" s="76"/>
      <c r="BK59" s="109"/>
      <c r="BL59" s="13" t="s">
        <v>1505</v>
      </c>
    </row>
    <row r="60" spans="1:64" hidden="1" x14ac:dyDescent="0.3">
      <c r="A60" s="117">
        <v>55</v>
      </c>
      <c r="B60" s="117" t="s">
        <v>487</v>
      </c>
      <c r="C60" s="117" t="s">
        <v>488</v>
      </c>
      <c r="D60" s="117" t="s">
        <v>562</v>
      </c>
      <c r="E60" s="117" t="s">
        <v>563</v>
      </c>
      <c r="F60" s="117" t="s">
        <v>564</v>
      </c>
      <c r="G60" s="117" t="s">
        <v>565</v>
      </c>
      <c r="H60" s="117" t="s">
        <v>566</v>
      </c>
      <c r="I60" s="117">
        <v>227507</v>
      </c>
      <c r="J60" s="117" t="s">
        <v>746</v>
      </c>
      <c r="K60" s="117">
        <v>227507</v>
      </c>
      <c r="L60" s="117" t="s">
        <v>590</v>
      </c>
      <c r="M60" s="117" t="s">
        <v>591</v>
      </c>
      <c r="N60" s="117">
        <v>539866</v>
      </c>
      <c r="O60" s="117" t="s">
        <v>747</v>
      </c>
      <c r="P60" s="117">
        <v>898135</v>
      </c>
      <c r="Q60" s="117" t="s">
        <v>748</v>
      </c>
      <c r="R60" s="117" t="s">
        <v>193</v>
      </c>
      <c r="S60" s="117" t="s">
        <v>818</v>
      </c>
      <c r="T60" s="117" t="s">
        <v>179</v>
      </c>
      <c r="U60" s="117" t="s">
        <v>180</v>
      </c>
      <c r="V60" s="117">
        <v>541</v>
      </c>
      <c r="W60" s="117" t="s">
        <v>400</v>
      </c>
      <c r="X60" s="117">
        <v>351429399</v>
      </c>
      <c r="Y60" s="117" t="s">
        <v>489</v>
      </c>
      <c r="Z60" s="117" t="s">
        <v>819</v>
      </c>
      <c r="AA60" s="118">
        <v>42000</v>
      </c>
      <c r="AB60" s="117" t="s">
        <v>275</v>
      </c>
      <c r="AC60" s="117">
        <v>24</v>
      </c>
      <c r="AD60" s="117" t="s">
        <v>183</v>
      </c>
      <c r="AE60" s="117" t="s">
        <v>281</v>
      </c>
      <c r="AF60" s="118">
        <v>2250</v>
      </c>
      <c r="AG60" s="118">
        <v>2250</v>
      </c>
      <c r="AH60" s="117" t="s">
        <v>522</v>
      </c>
      <c r="AI60" s="118">
        <v>39575.050000000003</v>
      </c>
      <c r="AJ60" s="118">
        <v>12174.95</v>
      </c>
      <c r="AK60" s="118">
        <v>51750</v>
      </c>
      <c r="AL60" s="118">
        <v>2424.9499999999998</v>
      </c>
      <c r="AM60" s="118">
        <v>50.05</v>
      </c>
      <c r="AN60" s="118">
        <v>2475</v>
      </c>
      <c r="AO60" s="118">
        <v>0</v>
      </c>
      <c r="AP60" s="118">
        <v>0</v>
      </c>
      <c r="AQ60" s="118">
        <v>0</v>
      </c>
      <c r="AR60" s="117">
        <v>23</v>
      </c>
      <c r="AS60" s="117">
        <v>0</v>
      </c>
      <c r="AT60" s="117" t="s">
        <v>1560</v>
      </c>
      <c r="AU60" s="117"/>
      <c r="AV60" s="117"/>
      <c r="AW60" s="117"/>
      <c r="AX60" s="117" t="s">
        <v>239</v>
      </c>
      <c r="AY60" s="117" t="s">
        <v>240</v>
      </c>
      <c r="AZ60" s="117"/>
      <c r="BA60" s="118">
        <v>0</v>
      </c>
      <c r="BB60" s="81">
        <v>45775</v>
      </c>
      <c r="BC60" s="76" t="s">
        <v>557</v>
      </c>
      <c r="BD60" s="78" t="s">
        <v>558</v>
      </c>
      <c r="BE60" s="78" t="s">
        <v>1485</v>
      </c>
      <c r="BF60" s="113" t="s">
        <v>1486</v>
      </c>
      <c r="BG60" s="78"/>
      <c r="BH60" s="114"/>
      <c r="BI60" s="78"/>
      <c r="BJ60" s="76"/>
      <c r="BK60" s="109"/>
      <c r="BL60" s="13" t="s">
        <v>1506</v>
      </c>
    </row>
    <row r="61" spans="1:64" hidden="1" x14ac:dyDescent="0.3">
      <c r="A61" s="117">
        <v>56</v>
      </c>
      <c r="B61" s="117" t="s">
        <v>487</v>
      </c>
      <c r="C61" s="117" t="s">
        <v>488</v>
      </c>
      <c r="D61" s="117" t="s">
        <v>562</v>
      </c>
      <c r="E61" s="117" t="s">
        <v>563</v>
      </c>
      <c r="F61" s="117" t="s">
        <v>564</v>
      </c>
      <c r="G61" s="117" t="s">
        <v>565</v>
      </c>
      <c r="H61" s="117" t="s">
        <v>566</v>
      </c>
      <c r="I61" s="117">
        <v>167529</v>
      </c>
      <c r="J61" s="117" t="s">
        <v>623</v>
      </c>
      <c r="K61" s="117">
        <v>167529</v>
      </c>
      <c r="L61" s="117" t="s">
        <v>588</v>
      </c>
      <c r="M61" s="117" t="s">
        <v>589</v>
      </c>
      <c r="N61" s="117">
        <v>381966</v>
      </c>
      <c r="O61" s="117" t="s">
        <v>820</v>
      </c>
      <c r="P61" s="117">
        <v>682013</v>
      </c>
      <c r="Q61" s="117" t="s">
        <v>821</v>
      </c>
      <c r="R61" s="117" t="s">
        <v>193</v>
      </c>
      <c r="S61" s="117" t="s">
        <v>822</v>
      </c>
      <c r="T61" s="117" t="s">
        <v>179</v>
      </c>
      <c r="U61" s="117" t="s">
        <v>180</v>
      </c>
      <c r="V61" s="117">
        <v>541</v>
      </c>
      <c r="W61" s="117" t="s">
        <v>400</v>
      </c>
      <c r="X61" s="117">
        <v>351445481</v>
      </c>
      <c r="Y61" s="117" t="s">
        <v>823</v>
      </c>
      <c r="Z61" s="117" t="s">
        <v>435</v>
      </c>
      <c r="AA61" s="118">
        <v>42000</v>
      </c>
      <c r="AB61" s="117" t="s">
        <v>278</v>
      </c>
      <c r="AC61" s="117">
        <v>24</v>
      </c>
      <c r="AD61" s="117" t="s">
        <v>183</v>
      </c>
      <c r="AE61" s="117" t="s">
        <v>425</v>
      </c>
      <c r="AF61" s="118">
        <v>2250</v>
      </c>
      <c r="AG61" s="118">
        <v>2250</v>
      </c>
      <c r="AH61" s="117" t="s">
        <v>527</v>
      </c>
      <c r="AI61" s="118">
        <v>39393.769999999997</v>
      </c>
      <c r="AJ61" s="118">
        <v>12356.23</v>
      </c>
      <c r="AK61" s="118">
        <v>51750</v>
      </c>
      <c r="AL61" s="118">
        <v>2606.23</v>
      </c>
      <c r="AM61" s="118">
        <v>53.77</v>
      </c>
      <c r="AN61" s="118">
        <v>2660</v>
      </c>
      <c r="AO61" s="118">
        <v>0</v>
      </c>
      <c r="AP61" s="118">
        <v>0</v>
      </c>
      <c r="AQ61" s="118">
        <v>0</v>
      </c>
      <c r="AR61" s="117">
        <v>23</v>
      </c>
      <c r="AS61" s="117">
        <v>0</v>
      </c>
      <c r="AT61" s="117" t="s">
        <v>1560</v>
      </c>
      <c r="AU61" s="117"/>
      <c r="AV61" s="117"/>
      <c r="AW61" s="117"/>
      <c r="AX61" s="117" t="s">
        <v>239</v>
      </c>
      <c r="AY61" s="117" t="s">
        <v>240</v>
      </c>
      <c r="AZ61" s="117"/>
      <c r="BA61" s="118">
        <v>0</v>
      </c>
      <c r="BB61" s="81">
        <v>45771</v>
      </c>
      <c r="BC61" s="76" t="s">
        <v>557</v>
      </c>
      <c r="BD61" s="78" t="s">
        <v>558</v>
      </c>
      <c r="BE61" s="78" t="s">
        <v>1485</v>
      </c>
      <c r="BF61" s="113" t="s">
        <v>560</v>
      </c>
      <c r="BG61" s="78"/>
      <c r="BH61" s="114"/>
      <c r="BI61" s="78"/>
      <c r="BJ61" s="76"/>
      <c r="BK61" s="109"/>
      <c r="BL61" s="13" t="s">
        <v>1505</v>
      </c>
    </row>
    <row r="62" spans="1:64" hidden="1" x14ac:dyDescent="0.3">
      <c r="A62" s="117">
        <v>57</v>
      </c>
      <c r="B62" s="117" t="s">
        <v>487</v>
      </c>
      <c r="C62" s="117" t="s">
        <v>488</v>
      </c>
      <c r="D62" s="117" t="s">
        <v>562</v>
      </c>
      <c r="E62" s="117" t="s">
        <v>563</v>
      </c>
      <c r="F62" s="117" t="s">
        <v>564</v>
      </c>
      <c r="G62" s="117" t="s">
        <v>565</v>
      </c>
      <c r="H62" s="117" t="s">
        <v>566</v>
      </c>
      <c r="I62" s="117">
        <v>167529</v>
      </c>
      <c r="J62" s="117" t="s">
        <v>623</v>
      </c>
      <c r="K62" s="117">
        <v>167529</v>
      </c>
      <c r="L62" s="117" t="s">
        <v>588</v>
      </c>
      <c r="M62" s="117" t="s">
        <v>589</v>
      </c>
      <c r="N62" s="117">
        <v>381966</v>
      </c>
      <c r="O62" s="117" t="s">
        <v>820</v>
      </c>
      <c r="P62" s="117">
        <v>561243</v>
      </c>
      <c r="Q62" s="117" t="s">
        <v>824</v>
      </c>
      <c r="R62" s="117" t="s">
        <v>193</v>
      </c>
      <c r="S62" s="117" t="s">
        <v>825</v>
      </c>
      <c r="T62" s="117" t="s">
        <v>179</v>
      </c>
      <c r="U62" s="117" t="s">
        <v>180</v>
      </c>
      <c r="V62" s="117">
        <v>541</v>
      </c>
      <c r="W62" s="117" t="s">
        <v>400</v>
      </c>
      <c r="X62" s="117">
        <v>351445582</v>
      </c>
      <c r="Y62" s="117" t="s">
        <v>826</v>
      </c>
      <c r="Z62" s="117" t="s">
        <v>374</v>
      </c>
      <c r="AA62" s="118">
        <v>42000</v>
      </c>
      <c r="AB62" s="117" t="s">
        <v>278</v>
      </c>
      <c r="AC62" s="117">
        <v>24</v>
      </c>
      <c r="AD62" s="117" t="s">
        <v>183</v>
      </c>
      <c r="AE62" s="117" t="s">
        <v>425</v>
      </c>
      <c r="AF62" s="118">
        <v>2250</v>
      </c>
      <c r="AG62" s="118">
        <v>2250</v>
      </c>
      <c r="AH62" s="117" t="s">
        <v>527</v>
      </c>
      <c r="AI62" s="118">
        <v>39484.370000000003</v>
      </c>
      <c r="AJ62" s="118">
        <v>12265.63</v>
      </c>
      <c r="AK62" s="118">
        <v>51750</v>
      </c>
      <c r="AL62" s="118">
        <v>2515.63</v>
      </c>
      <c r="AM62" s="118">
        <v>52.37</v>
      </c>
      <c r="AN62" s="118">
        <v>2568</v>
      </c>
      <c r="AO62" s="118">
        <v>0</v>
      </c>
      <c r="AP62" s="118">
        <v>0</v>
      </c>
      <c r="AQ62" s="118">
        <v>0</v>
      </c>
      <c r="AR62" s="117">
        <v>23</v>
      </c>
      <c r="AS62" s="117">
        <v>0</v>
      </c>
      <c r="AT62" s="117" t="s">
        <v>1560</v>
      </c>
      <c r="AU62" s="117"/>
      <c r="AV62" s="117"/>
      <c r="AW62" s="117"/>
      <c r="AX62" s="117" t="s">
        <v>239</v>
      </c>
      <c r="AY62" s="117" t="s">
        <v>240</v>
      </c>
      <c r="AZ62" s="117"/>
      <c r="BA62" s="118">
        <v>0</v>
      </c>
      <c r="BB62" s="81">
        <v>45771</v>
      </c>
      <c r="BC62" s="76" t="s">
        <v>557</v>
      </c>
      <c r="BD62" s="78" t="s">
        <v>558</v>
      </c>
      <c r="BE62" s="78" t="s">
        <v>1485</v>
      </c>
      <c r="BF62" s="113" t="s">
        <v>560</v>
      </c>
      <c r="BG62" s="78"/>
      <c r="BH62" s="114"/>
      <c r="BI62" s="78"/>
      <c r="BJ62" s="76"/>
      <c r="BK62" s="109"/>
      <c r="BL62" s="13" t="s">
        <v>1505</v>
      </c>
    </row>
    <row r="63" spans="1:64" hidden="1" x14ac:dyDescent="0.3">
      <c r="A63" s="117">
        <v>58</v>
      </c>
      <c r="B63" s="117" t="s">
        <v>487</v>
      </c>
      <c r="C63" s="117" t="s">
        <v>488</v>
      </c>
      <c r="D63" s="117" t="s">
        <v>562</v>
      </c>
      <c r="E63" s="117" t="s">
        <v>563</v>
      </c>
      <c r="F63" s="117" t="s">
        <v>564</v>
      </c>
      <c r="G63" s="117" t="s">
        <v>565</v>
      </c>
      <c r="H63" s="117" t="s">
        <v>566</v>
      </c>
      <c r="I63" s="117">
        <v>181636</v>
      </c>
      <c r="J63" s="117" t="s">
        <v>576</v>
      </c>
      <c r="K63" s="117">
        <v>181636</v>
      </c>
      <c r="L63" s="117" t="s">
        <v>577</v>
      </c>
      <c r="M63" s="117" t="s">
        <v>578</v>
      </c>
      <c r="N63" s="117">
        <v>392326</v>
      </c>
      <c r="O63" s="117" t="s">
        <v>828</v>
      </c>
      <c r="P63" s="117">
        <v>582735</v>
      </c>
      <c r="Q63" s="117" t="s">
        <v>829</v>
      </c>
      <c r="R63" s="117" t="s">
        <v>193</v>
      </c>
      <c r="S63" s="117" t="s">
        <v>830</v>
      </c>
      <c r="T63" s="117" t="s">
        <v>185</v>
      </c>
      <c r="U63" s="117" t="s">
        <v>180</v>
      </c>
      <c r="V63" s="117">
        <v>541</v>
      </c>
      <c r="W63" s="117" t="s">
        <v>400</v>
      </c>
      <c r="X63" s="117">
        <v>351457359</v>
      </c>
      <c r="Y63" s="117" t="s">
        <v>831</v>
      </c>
      <c r="Z63" s="117" t="s">
        <v>313</v>
      </c>
      <c r="AA63" s="118">
        <v>42000</v>
      </c>
      <c r="AB63" s="117" t="s">
        <v>276</v>
      </c>
      <c r="AC63" s="117">
        <v>24</v>
      </c>
      <c r="AD63" s="117" t="s">
        <v>183</v>
      </c>
      <c r="AE63" s="117" t="s">
        <v>255</v>
      </c>
      <c r="AF63" s="118">
        <v>2250</v>
      </c>
      <c r="AG63" s="118">
        <v>2250</v>
      </c>
      <c r="AH63" s="117" t="s">
        <v>453</v>
      </c>
      <c r="AI63" s="118">
        <v>39665.629999999997</v>
      </c>
      <c r="AJ63" s="118">
        <v>12084.37</v>
      </c>
      <c r="AK63" s="118">
        <v>51750</v>
      </c>
      <c r="AL63" s="118">
        <v>2334.37</v>
      </c>
      <c r="AM63" s="118">
        <v>48.63</v>
      </c>
      <c r="AN63" s="118">
        <v>2383</v>
      </c>
      <c r="AO63" s="118">
        <v>0</v>
      </c>
      <c r="AP63" s="118">
        <v>0</v>
      </c>
      <c r="AQ63" s="118">
        <v>0</v>
      </c>
      <c r="AR63" s="117">
        <v>23</v>
      </c>
      <c r="AS63" s="117">
        <v>0</v>
      </c>
      <c r="AT63" s="117" t="s">
        <v>1560</v>
      </c>
      <c r="AU63" s="117"/>
      <c r="AV63" s="117"/>
      <c r="AW63" s="117"/>
      <c r="AX63" s="117" t="s">
        <v>239</v>
      </c>
      <c r="AY63" s="117" t="s">
        <v>240</v>
      </c>
      <c r="AZ63" s="117"/>
      <c r="BA63" s="118">
        <v>0</v>
      </c>
      <c r="BB63" s="81">
        <v>45772</v>
      </c>
      <c r="BC63" s="76" t="s">
        <v>557</v>
      </c>
      <c r="BD63" s="78" t="s">
        <v>558</v>
      </c>
      <c r="BE63" s="78" t="s">
        <v>1485</v>
      </c>
      <c r="BF63" s="113" t="s">
        <v>560</v>
      </c>
      <c r="BG63" s="78"/>
      <c r="BH63" s="114"/>
      <c r="BI63" s="78"/>
      <c r="BJ63" s="76"/>
      <c r="BK63" s="109"/>
      <c r="BL63" s="13" t="s">
        <v>1505</v>
      </c>
    </row>
    <row r="64" spans="1:64" hidden="1" x14ac:dyDescent="0.3">
      <c r="A64" s="117">
        <v>59</v>
      </c>
      <c r="B64" s="117" t="s">
        <v>487</v>
      </c>
      <c r="C64" s="117" t="s">
        <v>488</v>
      </c>
      <c r="D64" s="117" t="s">
        <v>562</v>
      </c>
      <c r="E64" s="117" t="s">
        <v>563</v>
      </c>
      <c r="F64" s="117" t="s">
        <v>564</v>
      </c>
      <c r="G64" s="117" t="s">
        <v>565</v>
      </c>
      <c r="H64" s="117" t="s">
        <v>566</v>
      </c>
      <c r="I64" s="117">
        <v>181509</v>
      </c>
      <c r="J64" s="117" t="s">
        <v>622</v>
      </c>
      <c r="K64" s="117">
        <v>181509</v>
      </c>
      <c r="L64" s="117" t="s">
        <v>604</v>
      </c>
      <c r="M64" s="117" t="s">
        <v>605</v>
      </c>
      <c r="N64" s="117">
        <v>354408</v>
      </c>
      <c r="O64" s="117" t="s">
        <v>701</v>
      </c>
      <c r="P64" s="117">
        <v>415346</v>
      </c>
      <c r="Q64" s="117" t="s">
        <v>827</v>
      </c>
      <c r="R64" s="117" t="s">
        <v>193</v>
      </c>
      <c r="S64" s="117" t="s">
        <v>832</v>
      </c>
      <c r="T64" s="117" t="s">
        <v>185</v>
      </c>
      <c r="U64" s="117" t="s">
        <v>180</v>
      </c>
      <c r="V64" s="117">
        <v>541</v>
      </c>
      <c r="W64" s="117" t="s">
        <v>400</v>
      </c>
      <c r="X64" s="117">
        <v>351473719</v>
      </c>
      <c r="Y64" s="117" t="s">
        <v>833</v>
      </c>
      <c r="Z64" s="117" t="s">
        <v>437</v>
      </c>
      <c r="AA64" s="118">
        <v>52000</v>
      </c>
      <c r="AB64" s="117" t="s">
        <v>275</v>
      </c>
      <c r="AC64" s="117">
        <v>24</v>
      </c>
      <c r="AD64" s="117" t="s">
        <v>182</v>
      </c>
      <c r="AE64" s="117" t="s">
        <v>282</v>
      </c>
      <c r="AF64" s="118">
        <v>2800</v>
      </c>
      <c r="AG64" s="118">
        <v>2800</v>
      </c>
      <c r="AH64" s="117" t="s">
        <v>522</v>
      </c>
      <c r="AI64" s="118">
        <v>49245.43</v>
      </c>
      <c r="AJ64" s="118">
        <v>15154.57</v>
      </c>
      <c r="AK64" s="118">
        <v>64400</v>
      </c>
      <c r="AL64" s="118">
        <v>2754.57</v>
      </c>
      <c r="AM64" s="118">
        <v>57.43</v>
      </c>
      <c r="AN64" s="118">
        <v>2812</v>
      </c>
      <c r="AO64" s="118">
        <v>0</v>
      </c>
      <c r="AP64" s="118">
        <v>0</v>
      </c>
      <c r="AQ64" s="118">
        <v>0</v>
      </c>
      <c r="AR64" s="117">
        <v>23</v>
      </c>
      <c r="AS64" s="117">
        <v>0</v>
      </c>
      <c r="AT64" s="117" t="s">
        <v>1560</v>
      </c>
      <c r="AU64" s="117"/>
      <c r="AV64" s="117"/>
      <c r="AW64" s="117"/>
      <c r="AX64" s="117" t="s">
        <v>239</v>
      </c>
      <c r="AY64" s="117" t="s">
        <v>240</v>
      </c>
      <c r="AZ64" s="117"/>
      <c r="BA64" s="118">
        <v>0</v>
      </c>
      <c r="BB64" s="81">
        <v>45775</v>
      </c>
      <c r="BC64" s="76" t="s">
        <v>557</v>
      </c>
      <c r="BD64" s="78" t="s">
        <v>558</v>
      </c>
      <c r="BE64" s="78" t="s">
        <v>1485</v>
      </c>
      <c r="BF64" s="113" t="s">
        <v>1486</v>
      </c>
      <c r="BG64" s="78"/>
      <c r="BH64" s="114"/>
      <c r="BI64" s="78"/>
      <c r="BJ64" s="76"/>
      <c r="BK64" s="109"/>
      <c r="BL64" s="13" t="s">
        <v>1506</v>
      </c>
    </row>
    <row r="65" spans="1:67" hidden="1" x14ac:dyDescent="0.3">
      <c r="A65" s="117">
        <v>60</v>
      </c>
      <c r="B65" s="117" t="s">
        <v>487</v>
      </c>
      <c r="C65" s="117" t="s">
        <v>488</v>
      </c>
      <c r="D65" s="117" t="s">
        <v>562</v>
      </c>
      <c r="E65" s="117" t="s">
        <v>563</v>
      </c>
      <c r="F65" s="117" t="s">
        <v>564</v>
      </c>
      <c r="G65" s="117" t="s">
        <v>565</v>
      </c>
      <c r="H65" s="117" t="s">
        <v>566</v>
      </c>
      <c r="I65" s="117">
        <v>167529</v>
      </c>
      <c r="J65" s="117" t="s">
        <v>623</v>
      </c>
      <c r="K65" s="117">
        <v>167529</v>
      </c>
      <c r="L65" s="117" t="s">
        <v>588</v>
      </c>
      <c r="M65" s="117" t="s">
        <v>589</v>
      </c>
      <c r="N65" s="117">
        <v>332810</v>
      </c>
      <c r="O65" s="117" t="s">
        <v>835</v>
      </c>
      <c r="P65" s="117">
        <v>467502</v>
      </c>
      <c r="Q65" s="117" t="s">
        <v>836</v>
      </c>
      <c r="R65" s="117" t="s">
        <v>193</v>
      </c>
      <c r="S65" s="117" t="s">
        <v>837</v>
      </c>
      <c r="T65" s="117" t="s">
        <v>179</v>
      </c>
      <c r="U65" s="117" t="s">
        <v>180</v>
      </c>
      <c r="V65" s="117">
        <v>541</v>
      </c>
      <c r="W65" s="117" t="s">
        <v>400</v>
      </c>
      <c r="X65" s="117">
        <v>351476260</v>
      </c>
      <c r="Y65" s="117" t="s">
        <v>838</v>
      </c>
      <c r="Z65" s="117" t="s">
        <v>437</v>
      </c>
      <c r="AA65" s="118">
        <v>42000</v>
      </c>
      <c r="AB65" s="117" t="s">
        <v>278</v>
      </c>
      <c r="AC65" s="117">
        <v>24</v>
      </c>
      <c r="AD65" s="117" t="s">
        <v>183</v>
      </c>
      <c r="AE65" s="117" t="s">
        <v>425</v>
      </c>
      <c r="AF65" s="118">
        <v>2250</v>
      </c>
      <c r="AG65" s="118">
        <v>2250</v>
      </c>
      <c r="AH65" s="117" t="s">
        <v>527</v>
      </c>
      <c r="AI65" s="118">
        <v>39348.51</v>
      </c>
      <c r="AJ65" s="118">
        <v>12401.49</v>
      </c>
      <c r="AK65" s="118">
        <v>51750</v>
      </c>
      <c r="AL65" s="118">
        <v>2651.49</v>
      </c>
      <c r="AM65" s="118">
        <v>54.51</v>
      </c>
      <c r="AN65" s="118">
        <v>2706</v>
      </c>
      <c r="AO65" s="118">
        <v>0</v>
      </c>
      <c r="AP65" s="118">
        <v>0</v>
      </c>
      <c r="AQ65" s="118">
        <v>0</v>
      </c>
      <c r="AR65" s="117">
        <v>23</v>
      </c>
      <c r="AS65" s="117">
        <v>0</v>
      </c>
      <c r="AT65" s="117" t="s">
        <v>1560</v>
      </c>
      <c r="AU65" s="117"/>
      <c r="AV65" s="117"/>
      <c r="AW65" s="117"/>
      <c r="AX65" s="117" t="s">
        <v>239</v>
      </c>
      <c r="AY65" s="117" t="s">
        <v>240</v>
      </c>
      <c r="AZ65" s="117"/>
      <c r="BA65" s="118">
        <v>0</v>
      </c>
      <c r="BB65" s="81">
        <v>45771</v>
      </c>
      <c r="BC65" s="76" t="s">
        <v>557</v>
      </c>
      <c r="BD65" s="78" t="s">
        <v>558</v>
      </c>
      <c r="BE65" s="78" t="s">
        <v>1485</v>
      </c>
      <c r="BF65" s="113" t="s">
        <v>560</v>
      </c>
      <c r="BG65" s="78"/>
      <c r="BH65" s="114"/>
      <c r="BI65" s="78"/>
      <c r="BJ65" s="76"/>
      <c r="BK65" s="109"/>
      <c r="BL65" s="13" t="s">
        <v>1505</v>
      </c>
    </row>
    <row r="66" spans="1:67" hidden="1" x14ac:dyDescent="0.3">
      <c r="A66" s="117">
        <v>61</v>
      </c>
      <c r="B66" s="117" t="s">
        <v>487</v>
      </c>
      <c r="C66" s="117" t="s">
        <v>488</v>
      </c>
      <c r="D66" s="117" t="s">
        <v>562</v>
      </c>
      <c r="E66" s="117" t="s">
        <v>563</v>
      </c>
      <c r="F66" s="117" t="s">
        <v>564</v>
      </c>
      <c r="G66" s="117" t="s">
        <v>565</v>
      </c>
      <c r="H66" s="117" t="s">
        <v>566</v>
      </c>
      <c r="I66" s="117">
        <v>167500</v>
      </c>
      <c r="J66" s="117" t="s">
        <v>587</v>
      </c>
      <c r="K66" s="117">
        <v>167500</v>
      </c>
      <c r="L66" s="117" t="s">
        <v>568</v>
      </c>
      <c r="M66" s="117" t="s">
        <v>569</v>
      </c>
      <c r="N66" s="117">
        <v>346130</v>
      </c>
      <c r="O66" s="117" t="s">
        <v>692</v>
      </c>
      <c r="P66" s="117">
        <v>489145</v>
      </c>
      <c r="Q66" s="117" t="s">
        <v>840</v>
      </c>
      <c r="R66" s="117" t="s">
        <v>193</v>
      </c>
      <c r="S66" s="117" t="s">
        <v>841</v>
      </c>
      <c r="T66" s="117" t="s">
        <v>185</v>
      </c>
      <c r="U66" s="117" t="s">
        <v>180</v>
      </c>
      <c r="V66" s="117">
        <v>541</v>
      </c>
      <c r="W66" s="117" t="s">
        <v>400</v>
      </c>
      <c r="X66" s="117">
        <v>351492874</v>
      </c>
      <c r="Y66" s="117" t="s">
        <v>764</v>
      </c>
      <c r="Z66" s="117" t="s">
        <v>214</v>
      </c>
      <c r="AA66" s="118">
        <v>42000</v>
      </c>
      <c r="AB66" s="117" t="s">
        <v>275</v>
      </c>
      <c r="AC66" s="117">
        <v>24</v>
      </c>
      <c r="AD66" s="117" t="s">
        <v>183</v>
      </c>
      <c r="AE66" s="117" t="s">
        <v>282</v>
      </c>
      <c r="AF66" s="118">
        <v>2250</v>
      </c>
      <c r="AG66" s="118">
        <v>2250</v>
      </c>
      <c r="AH66" s="117" t="s">
        <v>199</v>
      </c>
      <c r="AI66" s="118">
        <v>16581.87</v>
      </c>
      <c r="AJ66" s="118">
        <v>8168.13</v>
      </c>
      <c r="AK66" s="118">
        <v>24750</v>
      </c>
      <c r="AL66" s="118">
        <v>25418.13</v>
      </c>
      <c r="AM66" s="118">
        <v>3871.87</v>
      </c>
      <c r="AN66" s="118">
        <v>29290</v>
      </c>
      <c r="AO66" s="118">
        <v>23174.36</v>
      </c>
      <c r="AP66" s="118">
        <v>3825.64</v>
      </c>
      <c r="AQ66" s="118">
        <v>27000</v>
      </c>
      <c r="AR66" s="117">
        <v>23</v>
      </c>
      <c r="AS66" s="117">
        <v>353</v>
      </c>
      <c r="AT66" s="117" t="s">
        <v>1562</v>
      </c>
      <c r="AU66" s="117"/>
      <c r="AV66" s="117"/>
      <c r="AW66" s="117"/>
      <c r="AX66" s="117" t="s">
        <v>239</v>
      </c>
      <c r="AY66" s="117" t="s">
        <v>240</v>
      </c>
      <c r="AZ66" s="117"/>
      <c r="BA66" s="118">
        <v>0</v>
      </c>
      <c r="BB66" s="81">
        <v>45775</v>
      </c>
      <c r="BC66" s="76" t="s">
        <v>557</v>
      </c>
      <c r="BD66" s="78" t="s">
        <v>558</v>
      </c>
      <c r="BE66" s="78" t="s">
        <v>1485</v>
      </c>
      <c r="BF66" s="113" t="s">
        <v>560</v>
      </c>
      <c r="BG66" s="78"/>
      <c r="BH66" s="114"/>
      <c r="BI66" s="78"/>
      <c r="BJ66" s="76"/>
      <c r="BK66" s="109"/>
      <c r="BL66" s="13" t="s">
        <v>1505</v>
      </c>
      <c r="BM66" s="15"/>
      <c r="BN66" s="15"/>
      <c r="BO66" s="15"/>
    </row>
    <row r="67" spans="1:67" hidden="1" x14ac:dyDescent="0.3">
      <c r="A67" s="117">
        <v>62</v>
      </c>
      <c r="B67" s="117" t="s">
        <v>487</v>
      </c>
      <c r="C67" s="117" t="s">
        <v>488</v>
      </c>
      <c r="D67" s="117" t="s">
        <v>562</v>
      </c>
      <c r="E67" s="117" t="s">
        <v>563</v>
      </c>
      <c r="F67" s="117" t="s">
        <v>564</v>
      </c>
      <c r="G67" s="117" t="s">
        <v>565</v>
      </c>
      <c r="H67" s="117" t="s">
        <v>566</v>
      </c>
      <c r="I67" s="117">
        <v>167631</v>
      </c>
      <c r="J67" s="117" t="s">
        <v>580</v>
      </c>
      <c r="K67" s="117">
        <v>167631</v>
      </c>
      <c r="L67" s="117" t="s">
        <v>568</v>
      </c>
      <c r="M67" s="117" t="s">
        <v>569</v>
      </c>
      <c r="N67" s="117">
        <v>312770</v>
      </c>
      <c r="O67" s="117" t="s">
        <v>651</v>
      </c>
      <c r="P67" s="117">
        <v>444706</v>
      </c>
      <c r="Q67" s="117" t="s">
        <v>809</v>
      </c>
      <c r="R67" s="117" t="s">
        <v>193</v>
      </c>
      <c r="S67" s="117" t="s">
        <v>842</v>
      </c>
      <c r="T67" s="117" t="s">
        <v>185</v>
      </c>
      <c r="U67" s="117" t="s">
        <v>180</v>
      </c>
      <c r="V67" s="117">
        <v>541</v>
      </c>
      <c r="W67" s="117" t="s">
        <v>400</v>
      </c>
      <c r="X67" s="117">
        <v>351501585</v>
      </c>
      <c r="Y67" s="117" t="s">
        <v>843</v>
      </c>
      <c r="Z67" s="117" t="s">
        <v>313</v>
      </c>
      <c r="AA67" s="118">
        <v>42000</v>
      </c>
      <c r="AB67" s="117" t="s">
        <v>279</v>
      </c>
      <c r="AC67" s="117">
        <v>24</v>
      </c>
      <c r="AD67" s="117" t="s">
        <v>183</v>
      </c>
      <c r="AE67" s="117" t="s">
        <v>359</v>
      </c>
      <c r="AF67" s="118">
        <v>2250</v>
      </c>
      <c r="AG67" s="118">
        <v>2250</v>
      </c>
      <c r="AH67" s="117" t="s">
        <v>422</v>
      </c>
      <c r="AI67" s="118">
        <v>39756.230000000003</v>
      </c>
      <c r="AJ67" s="118">
        <v>11993.77</v>
      </c>
      <c r="AK67" s="118">
        <v>51750</v>
      </c>
      <c r="AL67" s="118">
        <v>2243.77</v>
      </c>
      <c r="AM67" s="118">
        <v>46.23</v>
      </c>
      <c r="AN67" s="118">
        <v>2290</v>
      </c>
      <c r="AO67" s="118">
        <v>0</v>
      </c>
      <c r="AP67" s="118">
        <v>0</v>
      </c>
      <c r="AQ67" s="118">
        <v>0</v>
      </c>
      <c r="AR67" s="117">
        <v>23</v>
      </c>
      <c r="AS67" s="117">
        <v>0</v>
      </c>
      <c r="AT67" s="117" t="s">
        <v>1560</v>
      </c>
      <c r="AU67" s="117"/>
      <c r="AV67" s="117"/>
      <c r="AW67" s="117"/>
      <c r="AX67" s="117" t="s">
        <v>239</v>
      </c>
      <c r="AY67" s="117" t="s">
        <v>240</v>
      </c>
      <c r="AZ67" s="117"/>
      <c r="BA67" s="118">
        <v>0</v>
      </c>
      <c r="BB67" s="81">
        <v>45775</v>
      </c>
      <c r="BC67" s="76" t="s">
        <v>557</v>
      </c>
      <c r="BD67" s="78" t="s">
        <v>558</v>
      </c>
      <c r="BE67" s="78" t="s">
        <v>1485</v>
      </c>
      <c r="BF67" s="113" t="s">
        <v>560</v>
      </c>
      <c r="BG67" s="78"/>
      <c r="BH67" s="114"/>
      <c r="BI67" s="78"/>
      <c r="BJ67" s="76"/>
      <c r="BK67" s="109"/>
      <c r="BL67" s="13" t="s">
        <v>1505</v>
      </c>
      <c r="BM67" s="15"/>
      <c r="BN67" s="15"/>
      <c r="BO67" s="15"/>
    </row>
    <row r="68" spans="1:67" hidden="1" x14ac:dyDescent="0.3">
      <c r="A68" s="117">
        <v>63</v>
      </c>
      <c r="B68" s="117" t="s">
        <v>487</v>
      </c>
      <c r="C68" s="117" t="s">
        <v>488</v>
      </c>
      <c r="D68" s="117" t="s">
        <v>562</v>
      </c>
      <c r="E68" s="117" t="s">
        <v>563</v>
      </c>
      <c r="F68" s="117" t="s">
        <v>564</v>
      </c>
      <c r="G68" s="117" t="s">
        <v>565</v>
      </c>
      <c r="H68" s="117" t="s">
        <v>566</v>
      </c>
      <c r="I68" s="117">
        <v>167529</v>
      </c>
      <c r="J68" s="117" t="s">
        <v>623</v>
      </c>
      <c r="K68" s="117">
        <v>167529</v>
      </c>
      <c r="L68" s="117" t="s">
        <v>588</v>
      </c>
      <c r="M68" s="117" t="s">
        <v>589</v>
      </c>
      <c r="N68" s="117">
        <v>381966</v>
      </c>
      <c r="O68" s="117" t="s">
        <v>820</v>
      </c>
      <c r="P68" s="117">
        <v>682013</v>
      </c>
      <c r="Q68" s="117" t="s">
        <v>821</v>
      </c>
      <c r="R68" s="117" t="s">
        <v>193</v>
      </c>
      <c r="S68" s="117" t="s">
        <v>844</v>
      </c>
      <c r="T68" s="117" t="s">
        <v>179</v>
      </c>
      <c r="U68" s="117" t="s">
        <v>180</v>
      </c>
      <c r="V68" s="117">
        <v>541</v>
      </c>
      <c r="W68" s="117" t="s">
        <v>400</v>
      </c>
      <c r="X68" s="117">
        <v>351507614</v>
      </c>
      <c r="Y68" s="117" t="s">
        <v>845</v>
      </c>
      <c r="Z68" s="117" t="s">
        <v>374</v>
      </c>
      <c r="AA68" s="118">
        <v>42000</v>
      </c>
      <c r="AB68" s="117" t="s">
        <v>278</v>
      </c>
      <c r="AC68" s="117">
        <v>24</v>
      </c>
      <c r="AD68" s="117" t="s">
        <v>183</v>
      </c>
      <c r="AE68" s="117" t="s">
        <v>425</v>
      </c>
      <c r="AF68" s="118">
        <v>2250</v>
      </c>
      <c r="AG68" s="118">
        <v>2250</v>
      </c>
      <c r="AH68" s="117" t="s">
        <v>527</v>
      </c>
      <c r="AI68" s="118">
        <v>39484.370000000003</v>
      </c>
      <c r="AJ68" s="118">
        <v>12265.63</v>
      </c>
      <c r="AK68" s="118">
        <v>51750</v>
      </c>
      <c r="AL68" s="118">
        <v>2515.63</v>
      </c>
      <c r="AM68" s="118">
        <v>52.37</v>
      </c>
      <c r="AN68" s="118">
        <v>2568</v>
      </c>
      <c r="AO68" s="118">
        <v>0</v>
      </c>
      <c r="AP68" s="118">
        <v>0</v>
      </c>
      <c r="AQ68" s="118">
        <v>0</v>
      </c>
      <c r="AR68" s="117">
        <v>23</v>
      </c>
      <c r="AS68" s="117">
        <v>0</v>
      </c>
      <c r="AT68" s="117" t="s">
        <v>1560</v>
      </c>
      <c r="AU68" s="117"/>
      <c r="AV68" s="117"/>
      <c r="AW68" s="117"/>
      <c r="AX68" s="117" t="s">
        <v>239</v>
      </c>
      <c r="AY68" s="117" t="s">
        <v>240</v>
      </c>
      <c r="AZ68" s="117"/>
      <c r="BA68" s="118">
        <v>0</v>
      </c>
      <c r="BB68" s="81">
        <v>45771</v>
      </c>
      <c r="BC68" s="76" t="s">
        <v>557</v>
      </c>
      <c r="BD68" s="78" t="s">
        <v>558</v>
      </c>
      <c r="BE68" s="78" t="s">
        <v>1485</v>
      </c>
      <c r="BF68" s="113" t="s">
        <v>560</v>
      </c>
      <c r="BG68" s="78"/>
      <c r="BH68" s="114"/>
      <c r="BI68" s="78"/>
      <c r="BJ68" s="76"/>
      <c r="BK68" s="109"/>
      <c r="BL68" s="13" t="s">
        <v>1505</v>
      </c>
      <c r="BM68" s="15"/>
      <c r="BN68" s="15"/>
      <c r="BO68" s="15"/>
    </row>
    <row r="69" spans="1:67" hidden="1" x14ac:dyDescent="0.3">
      <c r="A69" s="117">
        <v>64</v>
      </c>
      <c r="B69" s="117" t="s">
        <v>487</v>
      </c>
      <c r="C69" s="117" t="s">
        <v>488</v>
      </c>
      <c r="D69" s="117" t="s">
        <v>562</v>
      </c>
      <c r="E69" s="117" t="s">
        <v>563</v>
      </c>
      <c r="F69" s="117" t="s">
        <v>564</v>
      </c>
      <c r="G69" s="117" t="s">
        <v>565</v>
      </c>
      <c r="H69" s="117" t="s">
        <v>566</v>
      </c>
      <c r="I69" s="117">
        <v>181509</v>
      </c>
      <c r="J69" s="117" t="s">
        <v>622</v>
      </c>
      <c r="K69" s="117">
        <v>181509</v>
      </c>
      <c r="L69" s="117" t="s">
        <v>604</v>
      </c>
      <c r="M69" s="117" t="s">
        <v>605</v>
      </c>
      <c r="N69" s="117">
        <v>354408</v>
      </c>
      <c r="O69" s="117" t="s">
        <v>701</v>
      </c>
      <c r="P69" s="117">
        <v>505986</v>
      </c>
      <c r="Q69" s="117" t="s">
        <v>846</v>
      </c>
      <c r="R69" s="117" t="s">
        <v>193</v>
      </c>
      <c r="S69" s="117" t="s">
        <v>847</v>
      </c>
      <c r="T69" s="117" t="s">
        <v>185</v>
      </c>
      <c r="U69" s="117" t="s">
        <v>180</v>
      </c>
      <c r="V69" s="117">
        <v>541</v>
      </c>
      <c r="W69" s="117" t="s">
        <v>400</v>
      </c>
      <c r="X69" s="117">
        <v>351510773</v>
      </c>
      <c r="Y69" s="117" t="s">
        <v>848</v>
      </c>
      <c r="Z69" s="117" t="s">
        <v>374</v>
      </c>
      <c r="AA69" s="118">
        <v>42000</v>
      </c>
      <c r="AB69" s="117" t="s">
        <v>275</v>
      </c>
      <c r="AC69" s="117">
        <v>24</v>
      </c>
      <c r="AD69" s="117" t="s">
        <v>183</v>
      </c>
      <c r="AE69" s="117" t="s">
        <v>281</v>
      </c>
      <c r="AF69" s="118">
        <v>2250</v>
      </c>
      <c r="AG69" s="118">
        <v>2250</v>
      </c>
      <c r="AH69" s="117" t="s">
        <v>516</v>
      </c>
      <c r="AI69" s="118">
        <v>39529.68</v>
      </c>
      <c r="AJ69" s="118">
        <v>12220.32</v>
      </c>
      <c r="AK69" s="118">
        <v>51750</v>
      </c>
      <c r="AL69" s="118">
        <v>2470.3200000000002</v>
      </c>
      <c r="AM69" s="118">
        <v>51.68</v>
      </c>
      <c r="AN69" s="118">
        <v>2522</v>
      </c>
      <c r="AO69" s="118">
        <v>0</v>
      </c>
      <c r="AP69" s="118">
        <v>0</v>
      </c>
      <c r="AQ69" s="118">
        <v>0</v>
      </c>
      <c r="AR69" s="117">
        <v>23</v>
      </c>
      <c r="AS69" s="117">
        <v>0</v>
      </c>
      <c r="AT69" s="117" t="s">
        <v>1560</v>
      </c>
      <c r="AU69" s="117"/>
      <c r="AV69" s="117"/>
      <c r="AW69" s="117"/>
      <c r="AX69" s="117" t="s">
        <v>239</v>
      </c>
      <c r="AY69" s="117" t="s">
        <v>240</v>
      </c>
      <c r="AZ69" s="117"/>
      <c r="BA69" s="118">
        <v>0</v>
      </c>
      <c r="BB69" s="81">
        <v>45775</v>
      </c>
      <c r="BC69" s="76" t="s">
        <v>557</v>
      </c>
      <c r="BD69" s="78" t="s">
        <v>558</v>
      </c>
      <c r="BE69" s="78" t="s">
        <v>1485</v>
      </c>
      <c r="BF69" s="113" t="s">
        <v>1486</v>
      </c>
      <c r="BG69" s="78"/>
      <c r="BH69" s="114"/>
      <c r="BI69" s="78"/>
      <c r="BJ69" s="76"/>
      <c r="BK69" s="109"/>
      <c r="BL69" s="13" t="s">
        <v>1506</v>
      </c>
      <c r="BM69" s="15"/>
      <c r="BN69" s="15"/>
      <c r="BO69" s="15"/>
    </row>
    <row r="70" spans="1:67" hidden="1" x14ac:dyDescent="0.3">
      <c r="A70" s="117">
        <v>65</v>
      </c>
      <c r="B70" s="117" t="s">
        <v>487</v>
      </c>
      <c r="C70" s="117" t="s">
        <v>488</v>
      </c>
      <c r="D70" s="117" t="s">
        <v>562</v>
      </c>
      <c r="E70" s="117" t="s">
        <v>563</v>
      </c>
      <c r="F70" s="117" t="s">
        <v>564</v>
      </c>
      <c r="G70" s="117" t="s">
        <v>565</v>
      </c>
      <c r="H70" s="117" t="s">
        <v>566</v>
      </c>
      <c r="I70" s="117">
        <v>189094</v>
      </c>
      <c r="J70" s="117" t="s">
        <v>777</v>
      </c>
      <c r="K70" s="117">
        <v>189094</v>
      </c>
      <c r="L70" s="117" t="s">
        <v>568</v>
      </c>
      <c r="M70" s="117" t="s">
        <v>569</v>
      </c>
      <c r="N70" s="117">
        <v>357421</v>
      </c>
      <c r="O70" s="117" t="s">
        <v>778</v>
      </c>
      <c r="P70" s="117">
        <v>518925</v>
      </c>
      <c r="Q70" s="117" t="s">
        <v>849</v>
      </c>
      <c r="R70" s="117" t="s">
        <v>193</v>
      </c>
      <c r="S70" s="117" t="s">
        <v>850</v>
      </c>
      <c r="T70" s="117" t="s">
        <v>179</v>
      </c>
      <c r="U70" s="117" t="s">
        <v>180</v>
      </c>
      <c r="V70" s="117">
        <v>541</v>
      </c>
      <c r="W70" s="117" t="s">
        <v>400</v>
      </c>
      <c r="X70" s="117">
        <v>351510865</v>
      </c>
      <c r="Y70" s="117" t="s">
        <v>851</v>
      </c>
      <c r="Z70" s="117" t="s">
        <v>313</v>
      </c>
      <c r="AA70" s="118">
        <v>42000</v>
      </c>
      <c r="AB70" s="117" t="s">
        <v>275</v>
      </c>
      <c r="AC70" s="117">
        <v>24</v>
      </c>
      <c r="AD70" s="117" t="s">
        <v>183</v>
      </c>
      <c r="AE70" s="117" t="s">
        <v>255</v>
      </c>
      <c r="AF70" s="118">
        <v>2250</v>
      </c>
      <c r="AG70" s="118">
        <v>2250</v>
      </c>
      <c r="AH70" s="117" t="s">
        <v>434</v>
      </c>
      <c r="AI70" s="118">
        <v>39665.629999999997</v>
      </c>
      <c r="AJ70" s="118">
        <v>12084.37</v>
      </c>
      <c r="AK70" s="118">
        <v>51750</v>
      </c>
      <c r="AL70" s="118">
        <v>2334.37</v>
      </c>
      <c r="AM70" s="118">
        <v>48.63</v>
      </c>
      <c r="AN70" s="118">
        <v>2383</v>
      </c>
      <c r="AO70" s="118">
        <v>0</v>
      </c>
      <c r="AP70" s="118">
        <v>0</v>
      </c>
      <c r="AQ70" s="118">
        <v>0</v>
      </c>
      <c r="AR70" s="117">
        <v>23</v>
      </c>
      <c r="AS70" s="117">
        <v>0</v>
      </c>
      <c r="AT70" s="117" t="s">
        <v>1560</v>
      </c>
      <c r="AU70" s="117"/>
      <c r="AV70" s="117"/>
      <c r="AW70" s="117"/>
      <c r="AX70" s="117" t="s">
        <v>239</v>
      </c>
      <c r="AY70" s="117" t="s">
        <v>240</v>
      </c>
      <c r="AZ70" s="117"/>
      <c r="BA70" s="118">
        <v>0</v>
      </c>
      <c r="BB70" s="81">
        <v>45775</v>
      </c>
      <c r="BC70" s="76" t="s">
        <v>557</v>
      </c>
      <c r="BD70" s="78" t="s">
        <v>558</v>
      </c>
      <c r="BE70" s="78" t="s">
        <v>1485</v>
      </c>
      <c r="BF70" s="113" t="s">
        <v>1486</v>
      </c>
      <c r="BG70" s="78"/>
      <c r="BH70" s="114"/>
      <c r="BI70" s="78"/>
      <c r="BJ70" s="76"/>
      <c r="BK70" s="109"/>
      <c r="BL70" s="13" t="s">
        <v>1506</v>
      </c>
      <c r="BM70" s="15"/>
      <c r="BN70" s="15"/>
      <c r="BO70" s="15"/>
    </row>
    <row r="71" spans="1:67" hidden="1" x14ac:dyDescent="0.3">
      <c r="A71" s="117">
        <v>66</v>
      </c>
      <c r="B71" s="117" t="s">
        <v>487</v>
      </c>
      <c r="C71" s="117" t="s">
        <v>488</v>
      </c>
      <c r="D71" s="117" t="s">
        <v>562</v>
      </c>
      <c r="E71" s="117" t="s">
        <v>563</v>
      </c>
      <c r="F71" s="117" t="s">
        <v>564</v>
      </c>
      <c r="G71" s="117" t="s">
        <v>565</v>
      </c>
      <c r="H71" s="117" t="s">
        <v>566</v>
      </c>
      <c r="I71" s="117">
        <v>227536</v>
      </c>
      <c r="J71" s="117" t="s">
        <v>710</v>
      </c>
      <c r="K71" s="117">
        <v>227536</v>
      </c>
      <c r="L71" s="117" t="s">
        <v>588</v>
      </c>
      <c r="M71" s="117" t="s">
        <v>589</v>
      </c>
      <c r="N71" s="117">
        <v>539869</v>
      </c>
      <c r="O71" s="117" t="s">
        <v>772</v>
      </c>
      <c r="P71" s="117">
        <v>898142</v>
      </c>
      <c r="Q71" s="117" t="s">
        <v>852</v>
      </c>
      <c r="R71" s="117" t="s">
        <v>193</v>
      </c>
      <c r="S71" s="117" t="s">
        <v>853</v>
      </c>
      <c r="T71" s="117" t="s">
        <v>179</v>
      </c>
      <c r="U71" s="117" t="s">
        <v>180</v>
      </c>
      <c r="V71" s="117">
        <v>541</v>
      </c>
      <c r="W71" s="117" t="s">
        <v>400</v>
      </c>
      <c r="X71" s="117">
        <v>351510959</v>
      </c>
      <c r="Y71" s="117" t="s">
        <v>854</v>
      </c>
      <c r="Z71" s="117" t="s">
        <v>192</v>
      </c>
      <c r="AA71" s="118">
        <v>42000</v>
      </c>
      <c r="AB71" s="117" t="s">
        <v>520</v>
      </c>
      <c r="AC71" s="117">
        <v>24</v>
      </c>
      <c r="AD71" s="117" t="s">
        <v>183</v>
      </c>
      <c r="AE71" s="117" t="s">
        <v>194</v>
      </c>
      <c r="AF71" s="118">
        <v>2250</v>
      </c>
      <c r="AG71" s="118">
        <v>2250</v>
      </c>
      <c r="AH71" s="117" t="s">
        <v>453</v>
      </c>
      <c r="AI71" s="118">
        <v>36645.129999999997</v>
      </c>
      <c r="AJ71" s="118">
        <v>12854.87</v>
      </c>
      <c r="AK71" s="118">
        <v>49500</v>
      </c>
      <c r="AL71" s="118">
        <v>5354.87</v>
      </c>
      <c r="AM71" s="118">
        <v>179.13</v>
      </c>
      <c r="AN71" s="118">
        <v>5534</v>
      </c>
      <c r="AO71" s="118">
        <v>0</v>
      </c>
      <c r="AP71" s="118">
        <v>0</v>
      </c>
      <c r="AQ71" s="118">
        <v>0</v>
      </c>
      <c r="AR71" s="117">
        <v>22</v>
      </c>
      <c r="AS71" s="117">
        <v>0</v>
      </c>
      <c r="AT71" s="117" t="s">
        <v>1560</v>
      </c>
      <c r="AU71" s="117"/>
      <c r="AV71" s="117"/>
      <c r="AW71" s="117"/>
      <c r="AX71" s="117" t="s">
        <v>239</v>
      </c>
      <c r="AY71" s="117" t="s">
        <v>240</v>
      </c>
      <c r="AZ71" s="117"/>
      <c r="BA71" s="118">
        <v>0</v>
      </c>
      <c r="BB71" s="81">
        <v>45775</v>
      </c>
      <c r="BC71" s="76" t="s">
        <v>557</v>
      </c>
      <c r="BD71" s="78" t="s">
        <v>558</v>
      </c>
      <c r="BE71" s="78" t="s">
        <v>1485</v>
      </c>
      <c r="BF71" s="113" t="s">
        <v>1486</v>
      </c>
      <c r="BG71" s="78"/>
      <c r="BH71" s="114"/>
      <c r="BI71" s="78"/>
      <c r="BJ71" s="76"/>
      <c r="BK71" s="109"/>
      <c r="BL71" s="13" t="s">
        <v>1506</v>
      </c>
      <c r="BM71" s="15"/>
      <c r="BN71" s="15"/>
      <c r="BO71" s="15"/>
    </row>
    <row r="72" spans="1:67" hidden="1" x14ac:dyDescent="0.3">
      <c r="A72" s="117">
        <v>67</v>
      </c>
      <c r="B72" s="117" t="s">
        <v>487</v>
      </c>
      <c r="C72" s="117" t="s">
        <v>488</v>
      </c>
      <c r="D72" s="117" t="s">
        <v>562</v>
      </c>
      <c r="E72" s="117" t="s">
        <v>563</v>
      </c>
      <c r="F72" s="117" t="s">
        <v>564</v>
      </c>
      <c r="G72" s="117" t="s">
        <v>565</v>
      </c>
      <c r="H72" s="117" t="s">
        <v>566</v>
      </c>
      <c r="I72" s="117">
        <v>167500</v>
      </c>
      <c r="J72" s="117" t="s">
        <v>587</v>
      </c>
      <c r="K72" s="117">
        <v>167500</v>
      </c>
      <c r="L72" s="117" t="s">
        <v>568</v>
      </c>
      <c r="M72" s="117" t="s">
        <v>569</v>
      </c>
      <c r="N72" s="117">
        <v>346130</v>
      </c>
      <c r="O72" s="117" t="s">
        <v>692</v>
      </c>
      <c r="P72" s="117">
        <v>489145</v>
      </c>
      <c r="Q72" s="117" t="s">
        <v>840</v>
      </c>
      <c r="R72" s="117" t="s">
        <v>193</v>
      </c>
      <c r="S72" s="117" t="s">
        <v>858</v>
      </c>
      <c r="T72" s="117" t="s">
        <v>185</v>
      </c>
      <c r="U72" s="117" t="s">
        <v>180</v>
      </c>
      <c r="V72" s="117">
        <v>541</v>
      </c>
      <c r="W72" s="117" t="s">
        <v>400</v>
      </c>
      <c r="X72" s="117">
        <v>351513184</v>
      </c>
      <c r="Y72" s="117" t="s">
        <v>859</v>
      </c>
      <c r="Z72" s="117" t="s">
        <v>214</v>
      </c>
      <c r="AA72" s="118">
        <v>42000</v>
      </c>
      <c r="AB72" s="117" t="s">
        <v>275</v>
      </c>
      <c r="AC72" s="117">
        <v>24</v>
      </c>
      <c r="AD72" s="117" t="s">
        <v>183</v>
      </c>
      <c r="AE72" s="117" t="s">
        <v>282</v>
      </c>
      <c r="AF72" s="118">
        <v>2250</v>
      </c>
      <c r="AG72" s="118">
        <v>2250</v>
      </c>
      <c r="AH72" s="117" t="s">
        <v>429</v>
      </c>
      <c r="AI72" s="118">
        <v>37599.660000000003</v>
      </c>
      <c r="AJ72" s="118">
        <v>11900.34</v>
      </c>
      <c r="AK72" s="118">
        <v>49500</v>
      </c>
      <c r="AL72" s="118">
        <v>4400.34</v>
      </c>
      <c r="AM72" s="118">
        <v>139.66</v>
      </c>
      <c r="AN72" s="118">
        <v>4540</v>
      </c>
      <c r="AO72" s="118">
        <v>2156.5700000000002</v>
      </c>
      <c r="AP72" s="118">
        <v>93.43</v>
      </c>
      <c r="AQ72" s="118">
        <v>2250</v>
      </c>
      <c r="AR72" s="117">
        <v>23</v>
      </c>
      <c r="AS72" s="117">
        <v>30</v>
      </c>
      <c r="AT72" s="117" t="s">
        <v>1564</v>
      </c>
      <c r="AU72" s="117"/>
      <c r="AV72" s="117"/>
      <c r="AW72" s="117"/>
      <c r="AX72" s="117" t="s">
        <v>239</v>
      </c>
      <c r="AY72" s="117" t="s">
        <v>240</v>
      </c>
      <c r="AZ72" s="117"/>
      <c r="BA72" s="118">
        <v>0</v>
      </c>
      <c r="BB72" s="81">
        <v>45775</v>
      </c>
      <c r="BC72" s="76" t="s">
        <v>557</v>
      </c>
      <c r="BD72" s="78" t="s">
        <v>558</v>
      </c>
      <c r="BE72" s="78" t="s">
        <v>1485</v>
      </c>
      <c r="BF72" s="113" t="s">
        <v>560</v>
      </c>
      <c r="BG72" s="78"/>
      <c r="BH72" s="114"/>
      <c r="BI72" s="78"/>
      <c r="BJ72" s="76"/>
      <c r="BK72" s="109"/>
      <c r="BL72" s="13" t="s">
        <v>1505</v>
      </c>
      <c r="BM72" s="15"/>
      <c r="BN72" s="15"/>
      <c r="BO72" s="15"/>
    </row>
    <row r="73" spans="1:67" hidden="1" x14ac:dyDescent="0.3">
      <c r="A73" s="117">
        <v>68</v>
      </c>
      <c r="B73" s="117" t="s">
        <v>487</v>
      </c>
      <c r="C73" s="117" t="s">
        <v>488</v>
      </c>
      <c r="D73" s="117" t="s">
        <v>562</v>
      </c>
      <c r="E73" s="117" t="s">
        <v>563</v>
      </c>
      <c r="F73" s="117" t="s">
        <v>564</v>
      </c>
      <c r="G73" s="117" t="s">
        <v>565</v>
      </c>
      <c r="H73" s="117" t="s">
        <v>566</v>
      </c>
      <c r="I73" s="117">
        <v>167529</v>
      </c>
      <c r="J73" s="117" t="s">
        <v>623</v>
      </c>
      <c r="K73" s="117">
        <v>167529</v>
      </c>
      <c r="L73" s="117" t="s">
        <v>588</v>
      </c>
      <c r="M73" s="117" t="s">
        <v>589</v>
      </c>
      <c r="N73" s="117">
        <v>381966</v>
      </c>
      <c r="O73" s="117" t="s">
        <v>820</v>
      </c>
      <c r="P73" s="117">
        <v>561243</v>
      </c>
      <c r="Q73" s="117" t="s">
        <v>824</v>
      </c>
      <c r="R73" s="117" t="s">
        <v>193</v>
      </c>
      <c r="S73" s="117" t="s">
        <v>860</v>
      </c>
      <c r="T73" s="117" t="s">
        <v>179</v>
      </c>
      <c r="U73" s="117" t="s">
        <v>180</v>
      </c>
      <c r="V73" s="117">
        <v>541</v>
      </c>
      <c r="W73" s="117" t="s">
        <v>400</v>
      </c>
      <c r="X73" s="117">
        <v>351517182</v>
      </c>
      <c r="Y73" s="117" t="s">
        <v>861</v>
      </c>
      <c r="Z73" s="117" t="s">
        <v>374</v>
      </c>
      <c r="AA73" s="118">
        <v>42000</v>
      </c>
      <c r="AB73" s="117" t="s">
        <v>278</v>
      </c>
      <c r="AC73" s="117">
        <v>24</v>
      </c>
      <c r="AD73" s="117" t="s">
        <v>183</v>
      </c>
      <c r="AE73" s="117" t="s">
        <v>425</v>
      </c>
      <c r="AF73" s="118">
        <v>2250</v>
      </c>
      <c r="AG73" s="118">
        <v>2250</v>
      </c>
      <c r="AH73" s="117" t="s">
        <v>515</v>
      </c>
      <c r="AI73" s="118">
        <v>39484.370000000003</v>
      </c>
      <c r="AJ73" s="118">
        <v>12265.63</v>
      </c>
      <c r="AK73" s="118">
        <v>51750</v>
      </c>
      <c r="AL73" s="118">
        <v>2515.63</v>
      </c>
      <c r="AM73" s="118">
        <v>52.37</v>
      </c>
      <c r="AN73" s="118">
        <v>2568</v>
      </c>
      <c r="AO73" s="118">
        <v>0</v>
      </c>
      <c r="AP73" s="118">
        <v>0</v>
      </c>
      <c r="AQ73" s="118">
        <v>0</v>
      </c>
      <c r="AR73" s="117">
        <v>23</v>
      </c>
      <c r="AS73" s="117">
        <v>0</v>
      </c>
      <c r="AT73" s="117" t="s">
        <v>1560</v>
      </c>
      <c r="AU73" s="117"/>
      <c r="AV73" s="117"/>
      <c r="AW73" s="117"/>
      <c r="AX73" s="117" t="s">
        <v>239</v>
      </c>
      <c r="AY73" s="117" t="s">
        <v>240</v>
      </c>
      <c r="AZ73" s="117"/>
      <c r="BA73" s="118">
        <v>0</v>
      </c>
      <c r="BB73" s="81">
        <v>45771</v>
      </c>
      <c r="BC73" s="76" t="s">
        <v>557</v>
      </c>
      <c r="BD73" s="78" t="s">
        <v>558</v>
      </c>
      <c r="BE73" s="78" t="s">
        <v>1485</v>
      </c>
      <c r="BF73" s="113" t="s">
        <v>560</v>
      </c>
      <c r="BG73" s="78"/>
      <c r="BH73" s="114"/>
      <c r="BI73" s="78"/>
      <c r="BJ73" s="76"/>
      <c r="BK73" s="109"/>
      <c r="BL73" s="13" t="s">
        <v>1505</v>
      </c>
      <c r="BM73" s="15"/>
      <c r="BN73" s="15"/>
      <c r="BO73" s="15"/>
    </row>
    <row r="74" spans="1:67" hidden="1" x14ac:dyDescent="0.3">
      <c r="A74" s="117">
        <v>69</v>
      </c>
      <c r="B74" s="117" t="s">
        <v>487</v>
      </c>
      <c r="C74" s="117" t="s">
        <v>488</v>
      </c>
      <c r="D74" s="117" t="s">
        <v>562</v>
      </c>
      <c r="E74" s="117" t="s">
        <v>563</v>
      </c>
      <c r="F74" s="117" t="s">
        <v>564</v>
      </c>
      <c r="G74" s="117" t="s">
        <v>565</v>
      </c>
      <c r="H74" s="117" t="s">
        <v>566</v>
      </c>
      <c r="I74" s="117">
        <v>167529</v>
      </c>
      <c r="J74" s="117" t="s">
        <v>623</v>
      </c>
      <c r="K74" s="117">
        <v>167529</v>
      </c>
      <c r="L74" s="117" t="s">
        <v>588</v>
      </c>
      <c r="M74" s="117" t="s">
        <v>589</v>
      </c>
      <c r="N74" s="117">
        <v>381966</v>
      </c>
      <c r="O74" s="117" t="s">
        <v>820</v>
      </c>
      <c r="P74" s="117">
        <v>682013</v>
      </c>
      <c r="Q74" s="117" t="s">
        <v>821</v>
      </c>
      <c r="R74" s="117" t="s">
        <v>193</v>
      </c>
      <c r="S74" s="117" t="s">
        <v>862</v>
      </c>
      <c r="T74" s="117" t="s">
        <v>179</v>
      </c>
      <c r="U74" s="117" t="s">
        <v>180</v>
      </c>
      <c r="V74" s="117">
        <v>541</v>
      </c>
      <c r="W74" s="117" t="s">
        <v>400</v>
      </c>
      <c r="X74" s="117">
        <v>351517183</v>
      </c>
      <c r="Y74" s="117" t="s">
        <v>659</v>
      </c>
      <c r="Z74" s="117" t="s">
        <v>374</v>
      </c>
      <c r="AA74" s="118">
        <v>42000</v>
      </c>
      <c r="AB74" s="117" t="s">
        <v>278</v>
      </c>
      <c r="AC74" s="117">
        <v>24</v>
      </c>
      <c r="AD74" s="117" t="s">
        <v>183</v>
      </c>
      <c r="AE74" s="117" t="s">
        <v>425</v>
      </c>
      <c r="AF74" s="118">
        <v>2250</v>
      </c>
      <c r="AG74" s="118">
        <v>2250</v>
      </c>
      <c r="AH74" s="117" t="s">
        <v>527</v>
      </c>
      <c r="AI74" s="118">
        <v>39484.370000000003</v>
      </c>
      <c r="AJ74" s="118">
        <v>12265.63</v>
      </c>
      <c r="AK74" s="118">
        <v>51750</v>
      </c>
      <c r="AL74" s="118">
        <v>2515.63</v>
      </c>
      <c r="AM74" s="118">
        <v>52.37</v>
      </c>
      <c r="AN74" s="118">
        <v>2568</v>
      </c>
      <c r="AO74" s="118">
        <v>0</v>
      </c>
      <c r="AP74" s="118">
        <v>0</v>
      </c>
      <c r="AQ74" s="118">
        <v>0</v>
      </c>
      <c r="AR74" s="117">
        <v>23</v>
      </c>
      <c r="AS74" s="117">
        <v>0</v>
      </c>
      <c r="AT74" s="117" t="s">
        <v>1560</v>
      </c>
      <c r="AU74" s="117"/>
      <c r="AV74" s="117"/>
      <c r="AW74" s="117"/>
      <c r="AX74" s="117" t="s">
        <v>239</v>
      </c>
      <c r="AY74" s="117" t="s">
        <v>240</v>
      </c>
      <c r="AZ74" s="117"/>
      <c r="BA74" s="118">
        <v>0</v>
      </c>
      <c r="BB74" s="81">
        <v>45771</v>
      </c>
      <c r="BC74" s="76" t="s">
        <v>557</v>
      </c>
      <c r="BD74" s="78" t="s">
        <v>558</v>
      </c>
      <c r="BE74" s="78" t="s">
        <v>1485</v>
      </c>
      <c r="BF74" s="113" t="s">
        <v>560</v>
      </c>
      <c r="BG74" s="78"/>
      <c r="BH74" s="114"/>
      <c r="BI74" s="78"/>
      <c r="BJ74" s="76"/>
      <c r="BK74" s="109"/>
      <c r="BL74" s="13" t="s">
        <v>1505</v>
      </c>
    </row>
    <row r="75" spans="1:67" hidden="1" x14ac:dyDescent="0.3">
      <c r="A75" s="117">
        <v>70</v>
      </c>
      <c r="B75" s="117" t="s">
        <v>487</v>
      </c>
      <c r="C75" s="117" t="s">
        <v>488</v>
      </c>
      <c r="D75" s="117" t="s">
        <v>562</v>
      </c>
      <c r="E75" s="117" t="s">
        <v>563</v>
      </c>
      <c r="F75" s="117" t="s">
        <v>564</v>
      </c>
      <c r="G75" s="117" t="s">
        <v>565</v>
      </c>
      <c r="H75" s="117" t="s">
        <v>566</v>
      </c>
      <c r="I75" s="117">
        <v>167529</v>
      </c>
      <c r="J75" s="117" t="s">
        <v>623</v>
      </c>
      <c r="K75" s="117">
        <v>167529</v>
      </c>
      <c r="L75" s="117" t="s">
        <v>588</v>
      </c>
      <c r="M75" s="117" t="s">
        <v>589</v>
      </c>
      <c r="N75" s="117">
        <v>381966</v>
      </c>
      <c r="O75" s="117" t="s">
        <v>820</v>
      </c>
      <c r="P75" s="117">
        <v>682013</v>
      </c>
      <c r="Q75" s="117" t="s">
        <v>821</v>
      </c>
      <c r="R75" s="117" t="s">
        <v>193</v>
      </c>
      <c r="S75" s="117" t="s">
        <v>863</v>
      </c>
      <c r="T75" s="117" t="s">
        <v>179</v>
      </c>
      <c r="U75" s="117" t="s">
        <v>180</v>
      </c>
      <c r="V75" s="117">
        <v>541</v>
      </c>
      <c r="W75" s="117" t="s">
        <v>400</v>
      </c>
      <c r="X75" s="117">
        <v>351517251</v>
      </c>
      <c r="Y75" s="117" t="s">
        <v>864</v>
      </c>
      <c r="Z75" s="117" t="s">
        <v>374</v>
      </c>
      <c r="AA75" s="118">
        <v>42000</v>
      </c>
      <c r="AB75" s="117" t="s">
        <v>278</v>
      </c>
      <c r="AC75" s="117">
        <v>24</v>
      </c>
      <c r="AD75" s="117" t="s">
        <v>183</v>
      </c>
      <c r="AE75" s="117" t="s">
        <v>425</v>
      </c>
      <c r="AF75" s="118">
        <v>2250</v>
      </c>
      <c r="AG75" s="118">
        <v>2250</v>
      </c>
      <c r="AH75" s="117" t="s">
        <v>527</v>
      </c>
      <c r="AI75" s="118">
        <v>39484.370000000003</v>
      </c>
      <c r="AJ75" s="118">
        <v>12265.63</v>
      </c>
      <c r="AK75" s="118">
        <v>51750</v>
      </c>
      <c r="AL75" s="118">
        <v>2515.63</v>
      </c>
      <c r="AM75" s="118">
        <v>52.37</v>
      </c>
      <c r="AN75" s="118">
        <v>2568</v>
      </c>
      <c r="AO75" s="118">
        <v>0</v>
      </c>
      <c r="AP75" s="118">
        <v>0</v>
      </c>
      <c r="AQ75" s="118">
        <v>0</v>
      </c>
      <c r="AR75" s="117">
        <v>23</v>
      </c>
      <c r="AS75" s="117">
        <v>0</v>
      </c>
      <c r="AT75" s="117" t="s">
        <v>1560</v>
      </c>
      <c r="AU75" s="117"/>
      <c r="AV75" s="117"/>
      <c r="AW75" s="117"/>
      <c r="AX75" s="117" t="s">
        <v>239</v>
      </c>
      <c r="AY75" s="117" t="s">
        <v>240</v>
      </c>
      <c r="AZ75" s="117"/>
      <c r="BA75" s="118">
        <v>0</v>
      </c>
      <c r="BB75" s="81">
        <v>45771</v>
      </c>
      <c r="BC75" s="76" t="s">
        <v>557</v>
      </c>
      <c r="BD75" s="78" t="s">
        <v>558</v>
      </c>
      <c r="BE75" s="78" t="s">
        <v>1485</v>
      </c>
      <c r="BF75" s="113" t="s">
        <v>560</v>
      </c>
      <c r="BG75" s="78"/>
      <c r="BH75" s="114"/>
      <c r="BI75" s="78"/>
      <c r="BJ75" s="76"/>
      <c r="BK75" s="109"/>
      <c r="BL75" s="13" t="s">
        <v>1505</v>
      </c>
      <c r="BM75" s="15"/>
      <c r="BN75" s="15"/>
      <c r="BO75" s="15"/>
    </row>
    <row r="76" spans="1:67" hidden="1" x14ac:dyDescent="0.3">
      <c r="A76" s="117">
        <v>71</v>
      </c>
      <c r="B76" s="117" t="s">
        <v>487</v>
      </c>
      <c r="C76" s="117" t="s">
        <v>488</v>
      </c>
      <c r="D76" s="117" t="s">
        <v>562</v>
      </c>
      <c r="E76" s="117" t="s">
        <v>563</v>
      </c>
      <c r="F76" s="117" t="s">
        <v>564</v>
      </c>
      <c r="G76" s="117" t="s">
        <v>565</v>
      </c>
      <c r="H76" s="117" t="s">
        <v>566</v>
      </c>
      <c r="I76" s="117">
        <v>167529</v>
      </c>
      <c r="J76" s="117" t="s">
        <v>623</v>
      </c>
      <c r="K76" s="117">
        <v>167529</v>
      </c>
      <c r="L76" s="117" t="s">
        <v>588</v>
      </c>
      <c r="M76" s="117" t="s">
        <v>589</v>
      </c>
      <c r="N76" s="117">
        <v>381966</v>
      </c>
      <c r="O76" s="117" t="s">
        <v>820</v>
      </c>
      <c r="P76" s="117">
        <v>682013</v>
      </c>
      <c r="Q76" s="117" t="s">
        <v>821</v>
      </c>
      <c r="R76" s="117" t="s">
        <v>193</v>
      </c>
      <c r="S76" s="117" t="s">
        <v>865</v>
      </c>
      <c r="T76" s="117" t="s">
        <v>179</v>
      </c>
      <c r="U76" s="117" t="s">
        <v>180</v>
      </c>
      <c r="V76" s="117">
        <v>541</v>
      </c>
      <c r="W76" s="117" t="s">
        <v>400</v>
      </c>
      <c r="X76" s="117">
        <v>351517378</v>
      </c>
      <c r="Y76" s="117" t="s">
        <v>866</v>
      </c>
      <c r="Z76" s="117" t="s">
        <v>374</v>
      </c>
      <c r="AA76" s="118">
        <v>42000</v>
      </c>
      <c r="AB76" s="117" t="s">
        <v>278</v>
      </c>
      <c r="AC76" s="117">
        <v>24</v>
      </c>
      <c r="AD76" s="117" t="s">
        <v>183</v>
      </c>
      <c r="AE76" s="117" t="s">
        <v>425</v>
      </c>
      <c r="AF76" s="118">
        <v>2250</v>
      </c>
      <c r="AG76" s="118">
        <v>2250</v>
      </c>
      <c r="AH76" s="117" t="s">
        <v>527</v>
      </c>
      <c r="AI76" s="118">
        <v>39484.370000000003</v>
      </c>
      <c r="AJ76" s="118">
        <v>12265.63</v>
      </c>
      <c r="AK76" s="118">
        <v>51750</v>
      </c>
      <c r="AL76" s="118">
        <v>2515.63</v>
      </c>
      <c r="AM76" s="118">
        <v>52.37</v>
      </c>
      <c r="AN76" s="118">
        <v>2568</v>
      </c>
      <c r="AO76" s="118">
        <v>0</v>
      </c>
      <c r="AP76" s="118">
        <v>0</v>
      </c>
      <c r="AQ76" s="118">
        <v>0</v>
      </c>
      <c r="AR76" s="117">
        <v>23</v>
      </c>
      <c r="AS76" s="117">
        <v>0</v>
      </c>
      <c r="AT76" s="117" t="s">
        <v>1560</v>
      </c>
      <c r="AU76" s="117"/>
      <c r="AV76" s="117"/>
      <c r="AW76" s="117"/>
      <c r="AX76" s="117" t="s">
        <v>239</v>
      </c>
      <c r="AY76" s="117" t="s">
        <v>240</v>
      </c>
      <c r="AZ76" s="117"/>
      <c r="BA76" s="118">
        <v>0</v>
      </c>
      <c r="BB76" s="81">
        <v>45771</v>
      </c>
      <c r="BC76" s="76" t="s">
        <v>557</v>
      </c>
      <c r="BD76" s="78" t="s">
        <v>558</v>
      </c>
      <c r="BE76" s="78" t="s">
        <v>1485</v>
      </c>
      <c r="BF76" s="113" t="s">
        <v>560</v>
      </c>
      <c r="BG76" s="78"/>
      <c r="BH76" s="114"/>
      <c r="BI76" s="78"/>
      <c r="BJ76" s="76"/>
      <c r="BK76" s="109"/>
      <c r="BL76" s="13" t="s">
        <v>1505</v>
      </c>
      <c r="BM76" s="15"/>
      <c r="BN76" s="15"/>
      <c r="BO76" s="15"/>
    </row>
    <row r="77" spans="1:67" hidden="1" x14ac:dyDescent="0.3">
      <c r="A77" s="117">
        <v>72</v>
      </c>
      <c r="B77" s="117" t="s">
        <v>487</v>
      </c>
      <c r="C77" s="117" t="s">
        <v>488</v>
      </c>
      <c r="D77" s="117" t="s">
        <v>562</v>
      </c>
      <c r="E77" s="117" t="s">
        <v>563</v>
      </c>
      <c r="F77" s="117" t="s">
        <v>564</v>
      </c>
      <c r="G77" s="117" t="s">
        <v>565</v>
      </c>
      <c r="H77" s="117" t="s">
        <v>566</v>
      </c>
      <c r="I77" s="117">
        <v>167529</v>
      </c>
      <c r="J77" s="117" t="s">
        <v>623</v>
      </c>
      <c r="K77" s="117">
        <v>167529</v>
      </c>
      <c r="L77" s="117" t="s">
        <v>588</v>
      </c>
      <c r="M77" s="117" t="s">
        <v>589</v>
      </c>
      <c r="N77" s="117">
        <v>305025</v>
      </c>
      <c r="O77" s="117" t="s">
        <v>731</v>
      </c>
      <c r="P77" s="117">
        <v>437888</v>
      </c>
      <c r="Q77" s="117" t="s">
        <v>867</v>
      </c>
      <c r="R77" s="117" t="s">
        <v>193</v>
      </c>
      <c r="S77" s="117" t="s">
        <v>868</v>
      </c>
      <c r="T77" s="117" t="s">
        <v>179</v>
      </c>
      <c r="U77" s="117" t="s">
        <v>180</v>
      </c>
      <c r="V77" s="117">
        <v>541</v>
      </c>
      <c r="W77" s="117" t="s">
        <v>400</v>
      </c>
      <c r="X77" s="117">
        <v>351517379</v>
      </c>
      <c r="Y77" s="117" t="s">
        <v>869</v>
      </c>
      <c r="Z77" s="117" t="s">
        <v>374</v>
      </c>
      <c r="AA77" s="118">
        <v>42000</v>
      </c>
      <c r="AB77" s="117" t="s">
        <v>278</v>
      </c>
      <c r="AC77" s="117">
        <v>24</v>
      </c>
      <c r="AD77" s="117" t="s">
        <v>183</v>
      </c>
      <c r="AE77" s="117" t="s">
        <v>425</v>
      </c>
      <c r="AF77" s="118">
        <v>2250</v>
      </c>
      <c r="AG77" s="118">
        <v>2250</v>
      </c>
      <c r="AH77" s="117" t="s">
        <v>514</v>
      </c>
      <c r="AI77" s="118">
        <v>39484.370000000003</v>
      </c>
      <c r="AJ77" s="118">
        <v>12265.63</v>
      </c>
      <c r="AK77" s="118">
        <v>51750</v>
      </c>
      <c r="AL77" s="118">
        <v>2515.63</v>
      </c>
      <c r="AM77" s="118">
        <v>52.37</v>
      </c>
      <c r="AN77" s="118">
        <v>2568</v>
      </c>
      <c r="AO77" s="118">
        <v>0</v>
      </c>
      <c r="AP77" s="118">
        <v>0</v>
      </c>
      <c r="AQ77" s="118">
        <v>0</v>
      </c>
      <c r="AR77" s="117">
        <v>23</v>
      </c>
      <c r="AS77" s="117">
        <v>0</v>
      </c>
      <c r="AT77" s="117" t="s">
        <v>1560</v>
      </c>
      <c r="AU77" s="117"/>
      <c r="AV77" s="117"/>
      <c r="AW77" s="117"/>
      <c r="AX77" s="117" t="s">
        <v>239</v>
      </c>
      <c r="AY77" s="117" t="s">
        <v>240</v>
      </c>
      <c r="AZ77" s="117"/>
      <c r="BA77" s="118">
        <v>0</v>
      </c>
      <c r="BB77" s="81">
        <v>45771</v>
      </c>
      <c r="BC77" s="76" t="s">
        <v>557</v>
      </c>
      <c r="BD77" s="78" t="s">
        <v>558</v>
      </c>
      <c r="BE77" s="78" t="s">
        <v>1485</v>
      </c>
      <c r="BF77" s="113" t="s">
        <v>560</v>
      </c>
      <c r="BG77" s="78"/>
      <c r="BH77" s="114"/>
      <c r="BI77" s="78"/>
      <c r="BJ77" s="76"/>
      <c r="BK77" s="109"/>
      <c r="BL77" s="13" t="s">
        <v>1505</v>
      </c>
      <c r="BM77" s="15"/>
      <c r="BN77" s="15"/>
      <c r="BO77" s="15"/>
    </row>
    <row r="78" spans="1:67" hidden="1" x14ac:dyDescent="0.3">
      <c r="A78" s="117">
        <v>73</v>
      </c>
      <c r="B78" s="117" t="s">
        <v>487</v>
      </c>
      <c r="C78" s="117" t="s">
        <v>488</v>
      </c>
      <c r="D78" s="117" t="s">
        <v>562</v>
      </c>
      <c r="E78" s="117" t="s">
        <v>563</v>
      </c>
      <c r="F78" s="117" t="s">
        <v>564</v>
      </c>
      <c r="G78" s="117" t="s">
        <v>565</v>
      </c>
      <c r="H78" s="117" t="s">
        <v>566</v>
      </c>
      <c r="I78" s="117">
        <v>167631</v>
      </c>
      <c r="J78" s="117" t="s">
        <v>580</v>
      </c>
      <c r="K78" s="117">
        <v>167631</v>
      </c>
      <c r="L78" s="117" t="s">
        <v>568</v>
      </c>
      <c r="M78" s="117" t="s">
        <v>569</v>
      </c>
      <c r="N78" s="117">
        <v>312770</v>
      </c>
      <c r="O78" s="117" t="s">
        <v>651</v>
      </c>
      <c r="P78" s="117">
        <v>444706</v>
      </c>
      <c r="Q78" s="117" t="s">
        <v>809</v>
      </c>
      <c r="R78" s="117" t="s">
        <v>193</v>
      </c>
      <c r="S78" s="117" t="s">
        <v>870</v>
      </c>
      <c r="T78" s="117" t="s">
        <v>179</v>
      </c>
      <c r="U78" s="117" t="s">
        <v>180</v>
      </c>
      <c r="V78" s="117">
        <v>541</v>
      </c>
      <c r="W78" s="117" t="s">
        <v>400</v>
      </c>
      <c r="X78" s="117">
        <v>351518275</v>
      </c>
      <c r="Y78" s="117" t="s">
        <v>518</v>
      </c>
      <c r="Z78" s="117" t="s">
        <v>374</v>
      </c>
      <c r="AA78" s="118">
        <v>42000</v>
      </c>
      <c r="AB78" s="117" t="s">
        <v>279</v>
      </c>
      <c r="AC78" s="117">
        <v>24</v>
      </c>
      <c r="AD78" s="117" t="s">
        <v>183</v>
      </c>
      <c r="AE78" s="117" t="s">
        <v>359</v>
      </c>
      <c r="AF78" s="118">
        <v>2250</v>
      </c>
      <c r="AG78" s="118">
        <v>2250</v>
      </c>
      <c r="AH78" s="117" t="s">
        <v>422</v>
      </c>
      <c r="AI78" s="118">
        <v>39801.56</v>
      </c>
      <c r="AJ78" s="118">
        <v>11948.44</v>
      </c>
      <c r="AK78" s="118">
        <v>51750</v>
      </c>
      <c r="AL78" s="118">
        <v>2198.44</v>
      </c>
      <c r="AM78" s="118">
        <v>45.56</v>
      </c>
      <c r="AN78" s="118">
        <v>2244</v>
      </c>
      <c r="AO78" s="118">
        <v>0</v>
      </c>
      <c r="AP78" s="118">
        <v>0</v>
      </c>
      <c r="AQ78" s="118">
        <v>0</v>
      </c>
      <c r="AR78" s="117">
        <v>23</v>
      </c>
      <c r="AS78" s="117">
        <v>0</v>
      </c>
      <c r="AT78" s="117" t="s">
        <v>1560</v>
      </c>
      <c r="AU78" s="117"/>
      <c r="AV78" s="117"/>
      <c r="AW78" s="117"/>
      <c r="AX78" s="117" t="s">
        <v>239</v>
      </c>
      <c r="AY78" s="117" t="s">
        <v>240</v>
      </c>
      <c r="AZ78" s="117"/>
      <c r="BA78" s="118">
        <v>0</v>
      </c>
      <c r="BB78" s="81">
        <v>45775</v>
      </c>
      <c r="BC78" s="76" t="s">
        <v>557</v>
      </c>
      <c r="BD78" s="78" t="s">
        <v>558</v>
      </c>
      <c r="BE78" s="78" t="s">
        <v>1485</v>
      </c>
      <c r="BF78" s="113" t="s">
        <v>1486</v>
      </c>
      <c r="BG78" s="78"/>
      <c r="BH78" s="114"/>
      <c r="BI78" s="78"/>
      <c r="BJ78" s="76"/>
      <c r="BK78" s="109"/>
      <c r="BL78" s="13" t="s">
        <v>1506</v>
      </c>
      <c r="BM78" s="15"/>
      <c r="BN78" s="15"/>
      <c r="BO78" s="15"/>
    </row>
    <row r="79" spans="1:67" hidden="1" x14ac:dyDescent="0.3">
      <c r="A79" s="117">
        <v>74</v>
      </c>
      <c r="B79" s="117" t="s">
        <v>487</v>
      </c>
      <c r="C79" s="117" t="s">
        <v>488</v>
      </c>
      <c r="D79" s="117" t="s">
        <v>562</v>
      </c>
      <c r="E79" s="117" t="s">
        <v>563</v>
      </c>
      <c r="F79" s="117" t="s">
        <v>564</v>
      </c>
      <c r="G79" s="117" t="s">
        <v>565</v>
      </c>
      <c r="H79" s="117" t="s">
        <v>566</v>
      </c>
      <c r="I79" s="117">
        <v>227536</v>
      </c>
      <c r="J79" s="117" t="s">
        <v>710</v>
      </c>
      <c r="K79" s="117">
        <v>227536</v>
      </c>
      <c r="L79" s="117" t="s">
        <v>588</v>
      </c>
      <c r="M79" s="117" t="s">
        <v>589</v>
      </c>
      <c r="N79" s="117">
        <v>539869</v>
      </c>
      <c r="O79" s="117" t="s">
        <v>772</v>
      </c>
      <c r="P79" s="117">
        <v>898142</v>
      </c>
      <c r="Q79" s="117" t="s">
        <v>852</v>
      </c>
      <c r="R79" s="117" t="s">
        <v>193</v>
      </c>
      <c r="S79" s="117" t="s">
        <v>872</v>
      </c>
      <c r="T79" s="117" t="s">
        <v>179</v>
      </c>
      <c r="U79" s="117" t="s">
        <v>180</v>
      </c>
      <c r="V79" s="117">
        <v>541</v>
      </c>
      <c r="W79" s="117" t="s">
        <v>400</v>
      </c>
      <c r="X79" s="117">
        <v>351553884</v>
      </c>
      <c r="Y79" s="117" t="s">
        <v>873</v>
      </c>
      <c r="Z79" s="117" t="s">
        <v>192</v>
      </c>
      <c r="AA79" s="118">
        <v>40000</v>
      </c>
      <c r="AB79" s="117" t="s">
        <v>520</v>
      </c>
      <c r="AC79" s="117">
        <v>24</v>
      </c>
      <c r="AD79" s="117" t="s">
        <v>183</v>
      </c>
      <c r="AE79" s="117" t="s">
        <v>194</v>
      </c>
      <c r="AF79" s="118">
        <v>2150</v>
      </c>
      <c r="AG79" s="118">
        <v>2150</v>
      </c>
      <c r="AH79" s="117" t="s">
        <v>453</v>
      </c>
      <c r="AI79" s="118">
        <v>35096.92</v>
      </c>
      <c r="AJ79" s="118">
        <v>12203.08</v>
      </c>
      <c r="AK79" s="118">
        <v>47300</v>
      </c>
      <c r="AL79" s="118">
        <v>4903.08</v>
      </c>
      <c r="AM79" s="118">
        <v>161.91999999999999</v>
      </c>
      <c r="AN79" s="118">
        <v>5065</v>
      </c>
      <c r="AO79" s="118">
        <v>0</v>
      </c>
      <c r="AP79" s="118">
        <v>0</v>
      </c>
      <c r="AQ79" s="118">
        <v>0</v>
      </c>
      <c r="AR79" s="117">
        <v>22</v>
      </c>
      <c r="AS79" s="117">
        <v>0</v>
      </c>
      <c r="AT79" s="117" t="s">
        <v>1560</v>
      </c>
      <c r="AU79" s="117"/>
      <c r="AV79" s="117"/>
      <c r="AW79" s="117"/>
      <c r="AX79" s="117" t="s">
        <v>239</v>
      </c>
      <c r="AY79" s="117" t="s">
        <v>240</v>
      </c>
      <c r="AZ79" s="117"/>
      <c r="BA79" s="118">
        <v>0</v>
      </c>
      <c r="BB79" s="81">
        <v>45775</v>
      </c>
      <c r="BC79" s="76" t="s">
        <v>557</v>
      </c>
      <c r="BD79" s="78" t="s">
        <v>558</v>
      </c>
      <c r="BE79" s="78" t="s">
        <v>1485</v>
      </c>
      <c r="BF79" s="113" t="s">
        <v>1486</v>
      </c>
      <c r="BG79" s="78"/>
      <c r="BH79" s="114"/>
      <c r="BI79" s="78"/>
      <c r="BJ79" s="76"/>
      <c r="BK79" s="109"/>
      <c r="BL79" s="13" t="s">
        <v>1506</v>
      </c>
      <c r="BM79" s="15"/>
      <c r="BN79" s="15"/>
      <c r="BO79" s="15"/>
    </row>
    <row r="80" spans="1:67" hidden="1" x14ac:dyDescent="0.3">
      <c r="A80" s="117">
        <v>75</v>
      </c>
      <c r="B80" s="117" t="s">
        <v>487</v>
      </c>
      <c r="C80" s="117" t="s">
        <v>488</v>
      </c>
      <c r="D80" s="117" t="s">
        <v>562</v>
      </c>
      <c r="E80" s="117" t="s">
        <v>563</v>
      </c>
      <c r="F80" s="117" t="s">
        <v>564</v>
      </c>
      <c r="G80" s="117" t="s">
        <v>565</v>
      </c>
      <c r="H80" s="117" t="s">
        <v>566</v>
      </c>
      <c r="I80" s="117">
        <v>181560</v>
      </c>
      <c r="J80" s="117" t="s">
        <v>694</v>
      </c>
      <c r="K80" s="117">
        <v>181560</v>
      </c>
      <c r="L80" s="117" t="s">
        <v>590</v>
      </c>
      <c r="M80" s="117" t="s">
        <v>591</v>
      </c>
      <c r="N80" s="117">
        <v>400164</v>
      </c>
      <c r="O80" s="117" t="s">
        <v>765</v>
      </c>
      <c r="P80" s="117">
        <v>598533</v>
      </c>
      <c r="Q80" s="117" t="s">
        <v>766</v>
      </c>
      <c r="R80" s="117" t="s">
        <v>193</v>
      </c>
      <c r="S80" s="117" t="s">
        <v>874</v>
      </c>
      <c r="T80" s="117" t="s">
        <v>179</v>
      </c>
      <c r="U80" s="117" t="s">
        <v>180</v>
      </c>
      <c r="V80" s="117">
        <v>541</v>
      </c>
      <c r="W80" s="117" t="s">
        <v>400</v>
      </c>
      <c r="X80" s="117">
        <v>351560218</v>
      </c>
      <c r="Y80" s="117" t="s">
        <v>875</v>
      </c>
      <c r="Z80" s="117" t="s">
        <v>376</v>
      </c>
      <c r="AA80" s="118">
        <v>42000</v>
      </c>
      <c r="AB80" s="117" t="s">
        <v>275</v>
      </c>
      <c r="AC80" s="117">
        <v>24</v>
      </c>
      <c r="AD80" s="117" t="s">
        <v>183</v>
      </c>
      <c r="AE80" s="117" t="s">
        <v>194</v>
      </c>
      <c r="AF80" s="118">
        <v>2250</v>
      </c>
      <c r="AG80" s="118">
        <v>2250</v>
      </c>
      <c r="AH80" s="117" t="s">
        <v>522</v>
      </c>
      <c r="AI80" s="118">
        <v>33157.51</v>
      </c>
      <c r="AJ80" s="118">
        <v>12392.49</v>
      </c>
      <c r="AK80" s="118">
        <v>45550</v>
      </c>
      <c r="AL80" s="118">
        <v>8842.49</v>
      </c>
      <c r="AM80" s="118">
        <v>317.51</v>
      </c>
      <c r="AN80" s="118">
        <v>9160</v>
      </c>
      <c r="AO80" s="118">
        <v>3798.34</v>
      </c>
      <c r="AP80" s="118">
        <v>151.66</v>
      </c>
      <c r="AQ80" s="118">
        <v>3950</v>
      </c>
      <c r="AR80" s="117">
        <v>22</v>
      </c>
      <c r="AS80" s="117">
        <v>59</v>
      </c>
      <c r="AT80" s="117" t="s">
        <v>1561</v>
      </c>
      <c r="AU80" s="117"/>
      <c r="AV80" s="117"/>
      <c r="AW80" s="117"/>
      <c r="AX80" s="117" t="s">
        <v>239</v>
      </c>
      <c r="AY80" s="117" t="s">
        <v>240</v>
      </c>
      <c r="AZ80" s="117"/>
      <c r="BA80" s="118">
        <v>0</v>
      </c>
      <c r="BB80" s="81">
        <v>45771</v>
      </c>
      <c r="BC80" s="76" t="s">
        <v>557</v>
      </c>
      <c r="BD80" s="78" t="s">
        <v>558</v>
      </c>
      <c r="BE80" s="78" t="s">
        <v>1485</v>
      </c>
      <c r="BF80" s="113" t="s">
        <v>1486</v>
      </c>
      <c r="BG80" s="78"/>
      <c r="BH80" s="114"/>
      <c r="BI80" s="78"/>
      <c r="BJ80" s="76"/>
      <c r="BK80" s="109"/>
      <c r="BL80" s="13" t="s">
        <v>1506</v>
      </c>
      <c r="BM80" s="15"/>
      <c r="BN80" s="15"/>
      <c r="BO80" s="15"/>
    </row>
    <row r="81" spans="1:67" hidden="1" x14ac:dyDescent="0.3">
      <c r="A81" s="117">
        <v>76</v>
      </c>
      <c r="B81" s="117" t="s">
        <v>487</v>
      </c>
      <c r="C81" s="117" t="s">
        <v>488</v>
      </c>
      <c r="D81" s="117" t="s">
        <v>562</v>
      </c>
      <c r="E81" s="117" t="s">
        <v>563</v>
      </c>
      <c r="F81" s="117" t="s">
        <v>564</v>
      </c>
      <c r="G81" s="117" t="s">
        <v>565</v>
      </c>
      <c r="H81" s="117" t="s">
        <v>566</v>
      </c>
      <c r="I81" s="117">
        <v>227507</v>
      </c>
      <c r="J81" s="117" t="s">
        <v>746</v>
      </c>
      <c r="K81" s="117">
        <v>227507</v>
      </c>
      <c r="L81" s="117" t="s">
        <v>590</v>
      </c>
      <c r="M81" s="117" t="s">
        <v>591</v>
      </c>
      <c r="N81" s="117">
        <v>539866</v>
      </c>
      <c r="O81" s="117" t="s">
        <v>747</v>
      </c>
      <c r="P81" s="117">
        <v>898135</v>
      </c>
      <c r="Q81" s="117" t="s">
        <v>748</v>
      </c>
      <c r="R81" s="117" t="s">
        <v>193</v>
      </c>
      <c r="S81" s="117" t="s">
        <v>877</v>
      </c>
      <c r="T81" s="117" t="s">
        <v>179</v>
      </c>
      <c r="U81" s="117" t="s">
        <v>180</v>
      </c>
      <c r="V81" s="117">
        <v>541</v>
      </c>
      <c r="W81" s="117" t="s">
        <v>878</v>
      </c>
      <c r="X81" s="117">
        <v>351571699</v>
      </c>
      <c r="Y81" s="117" t="s">
        <v>879</v>
      </c>
      <c r="Z81" s="117" t="s">
        <v>532</v>
      </c>
      <c r="AA81" s="118">
        <v>42000</v>
      </c>
      <c r="AB81" s="117" t="s">
        <v>275</v>
      </c>
      <c r="AC81" s="117">
        <v>24</v>
      </c>
      <c r="AD81" s="117" t="s">
        <v>183</v>
      </c>
      <c r="AE81" s="117" t="s">
        <v>442</v>
      </c>
      <c r="AF81" s="118">
        <v>2250</v>
      </c>
      <c r="AG81" s="118">
        <v>2250</v>
      </c>
      <c r="AH81" s="117" t="s">
        <v>522</v>
      </c>
      <c r="AI81" s="118">
        <v>37089.06</v>
      </c>
      <c r="AJ81" s="118">
        <v>12410.94</v>
      </c>
      <c r="AK81" s="118">
        <v>49500</v>
      </c>
      <c r="AL81" s="118">
        <v>4910.9399999999996</v>
      </c>
      <c r="AM81" s="118">
        <v>160.06</v>
      </c>
      <c r="AN81" s="118">
        <v>5071</v>
      </c>
      <c r="AO81" s="118">
        <v>0</v>
      </c>
      <c r="AP81" s="118">
        <v>0</v>
      </c>
      <c r="AQ81" s="118">
        <v>0</v>
      </c>
      <c r="AR81" s="117">
        <v>22</v>
      </c>
      <c r="AS81" s="117">
        <v>0</v>
      </c>
      <c r="AT81" s="117" t="s">
        <v>1560</v>
      </c>
      <c r="AU81" s="117"/>
      <c r="AV81" s="117"/>
      <c r="AW81" s="117"/>
      <c r="AX81" s="117" t="s">
        <v>239</v>
      </c>
      <c r="AY81" s="117" t="s">
        <v>240</v>
      </c>
      <c r="AZ81" s="117"/>
      <c r="BA81" s="118">
        <v>0</v>
      </c>
      <c r="BB81" s="81">
        <v>45775</v>
      </c>
      <c r="BC81" s="76" t="s">
        <v>557</v>
      </c>
      <c r="BD81" s="78" t="s">
        <v>558</v>
      </c>
      <c r="BE81" s="78" t="s">
        <v>1485</v>
      </c>
      <c r="BF81" s="113" t="s">
        <v>560</v>
      </c>
      <c r="BG81" s="78"/>
      <c r="BH81" s="114"/>
      <c r="BI81" s="78"/>
      <c r="BJ81" s="76"/>
      <c r="BK81" s="109"/>
      <c r="BL81" s="13" t="s">
        <v>1505</v>
      </c>
    </row>
    <row r="82" spans="1:67" hidden="1" x14ac:dyDescent="0.3">
      <c r="A82" s="117">
        <v>77</v>
      </c>
      <c r="B82" s="117" t="s">
        <v>487</v>
      </c>
      <c r="C82" s="117" t="s">
        <v>488</v>
      </c>
      <c r="D82" s="117" t="s">
        <v>562</v>
      </c>
      <c r="E82" s="117" t="s">
        <v>563</v>
      </c>
      <c r="F82" s="117" t="s">
        <v>564</v>
      </c>
      <c r="G82" s="117" t="s">
        <v>565</v>
      </c>
      <c r="H82" s="117" t="s">
        <v>566</v>
      </c>
      <c r="I82" s="117">
        <v>167641</v>
      </c>
      <c r="J82" s="117" t="s">
        <v>647</v>
      </c>
      <c r="K82" s="117">
        <v>167641</v>
      </c>
      <c r="L82" s="117" t="s">
        <v>588</v>
      </c>
      <c r="M82" s="117" t="s">
        <v>589</v>
      </c>
      <c r="N82" s="117">
        <v>385875</v>
      </c>
      <c r="O82" s="117" t="s">
        <v>880</v>
      </c>
      <c r="P82" s="117">
        <v>568681</v>
      </c>
      <c r="Q82" s="117" t="s">
        <v>881</v>
      </c>
      <c r="R82" s="117" t="s">
        <v>193</v>
      </c>
      <c r="S82" s="117" t="s">
        <v>882</v>
      </c>
      <c r="T82" s="117" t="s">
        <v>185</v>
      </c>
      <c r="U82" s="117" t="s">
        <v>180</v>
      </c>
      <c r="V82" s="117">
        <v>541</v>
      </c>
      <c r="W82" s="117" t="s">
        <v>400</v>
      </c>
      <c r="X82" s="117">
        <v>351573764</v>
      </c>
      <c r="Y82" s="117" t="s">
        <v>555</v>
      </c>
      <c r="Z82" s="117" t="s">
        <v>376</v>
      </c>
      <c r="AA82" s="118">
        <v>42000</v>
      </c>
      <c r="AB82" s="117" t="s">
        <v>290</v>
      </c>
      <c r="AC82" s="117">
        <v>24</v>
      </c>
      <c r="AD82" s="117" t="s">
        <v>183</v>
      </c>
      <c r="AE82" s="117" t="s">
        <v>442</v>
      </c>
      <c r="AF82" s="118">
        <v>2250</v>
      </c>
      <c r="AG82" s="118">
        <v>2250</v>
      </c>
      <c r="AH82" s="117" t="s">
        <v>514</v>
      </c>
      <c r="AI82" s="118">
        <v>36778.29</v>
      </c>
      <c r="AJ82" s="118">
        <v>12721.71</v>
      </c>
      <c r="AK82" s="118">
        <v>49500</v>
      </c>
      <c r="AL82" s="118">
        <v>5221.71</v>
      </c>
      <c r="AM82" s="118">
        <v>173.29</v>
      </c>
      <c r="AN82" s="118">
        <v>5395</v>
      </c>
      <c r="AO82" s="118">
        <v>0</v>
      </c>
      <c r="AP82" s="118">
        <v>0</v>
      </c>
      <c r="AQ82" s="118">
        <v>0</v>
      </c>
      <c r="AR82" s="117">
        <v>22</v>
      </c>
      <c r="AS82" s="117">
        <v>0</v>
      </c>
      <c r="AT82" s="117" t="s">
        <v>1560</v>
      </c>
      <c r="AU82" s="117"/>
      <c r="AV82" s="117"/>
      <c r="AW82" s="117"/>
      <c r="AX82" s="117" t="s">
        <v>239</v>
      </c>
      <c r="AY82" s="117" t="s">
        <v>240</v>
      </c>
      <c r="AZ82" s="117"/>
      <c r="BA82" s="118">
        <v>0</v>
      </c>
      <c r="BB82" s="81">
        <v>45772</v>
      </c>
      <c r="BC82" s="76" t="s">
        <v>557</v>
      </c>
      <c r="BD82" s="78" t="s">
        <v>558</v>
      </c>
      <c r="BE82" s="78" t="s">
        <v>1485</v>
      </c>
      <c r="BF82" s="113" t="s">
        <v>560</v>
      </c>
      <c r="BG82" s="78"/>
      <c r="BH82" s="114"/>
      <c r="BI82" s="78"/>
      <c r="BJ82" s="76"/>
      <c r="BK82" s="109"/>
      <c r="BL82" s="13" t="s">
        <v>1505</v>
      </c>
      <c r="BM82" s="15"/>
      <c r="BN82" s="15"/>
      <c r="BO82" s="15"/>
    </row>
    <row r="83" spans="1:67" hidden="1" x14ac:dyDescent="0.3">
      <c r="A83" s="117">
        <v>78</v>
      </c>
      <c r="B83" s="117" t="s">
        <v>487</v>
      </c>
      <c r="C83" s="117" t="s">
        <v>488</v>
      </c>
      <c r="D83" s="117" t="s">
        <v>562</v>
      </c>
      <c r="E83" s="117" t="s">
        <v>563</v>
      </c>
      <c r="F83" s="117" t="s">
        <v>564</v>
      </c>
      <c r="G83" s="117" t="s">
        <v>565</v>
      </c>
      <c r="H83" s="117" t="s">
        <v>566</v>
      </c>
      <c r="I83" s="117">
        <v>181509</v>
      </c>
      <c r="J83" s="117" t="s">
        <v>622</v>
      </c>
      <c r="K83" s="117">
        <v>181509</v>
      </c>
      <c r="L83" s="117" t="s">
        <v>604</v>
      </c>
      <c r="M83" s="117" t="s">
        <v>605</v>
      </c>
      <c r="N83" s="117">
        <v>354408</v>
      </c>
      <c r="O83" s="117" t="s">
        <v>701</v>
      </c>
      <c r="P83" s="117">
        <v>455085</v>
      </c>
      <c r="Q83" s="117" t="s">
        <v>883</v>
      </c>
      <c r="R83" s="117" t="s">
        <v>193</v>
      </c>
      <c r="S83" s="117" t="s">
        <v>884</v>
      </c>
      <c r="T83" s="117" t="s">
        <v>185</v>
      </c>
      <c r="U83" s="117" t="s">
        <v>180</v>
      </c>
      <c r="V83" s="117">
        <v>541</v>
      </c>
      <c r="W83" s="117" t="s">
        <v>400</v>
      </c>
      <c r="X83" s="117">
        <v>351575340</v>
      </c>
      <c r="Y83" s="117" t="s">
        <v>885</v>
      </c>
      <c r="Z83" s="117" t="s">
        <v>375</v>
      </c>
      <c r="AA83" s="118">
        <v>42000</v>
      </c>
      <c r="AB83" s="117" t="s">
        <v>275</v>
      </c>
      <c r="AC83" s="117">
        <v>24</v>
      </c>
      <c r="AD83" s="117" t="s">
        <v>183</v>
      </c>
      <c r="AE83" s="117" t="s">
        <v>262</v>
      </c>
      <c r="AF83" s="118">
        <v>2250</v>
      </c>
      <c r="AG83" s="118">
        <v>2250</v>
      </c>
      <c r="AH83" s="117" t="s">
        <v>198</v>
      </c>
      <c r="AI83" s="118">
        <v>12528.47</v>
      </c>
      <c r="AJ83" s="118">
        <v>7721.53</v>
      </c>
      <c r="AK83" s="118">
        <v>20250</v>
      </c>
      <c r="AL83" s="118">
        <v>29471.53</v>
      </c>
      <c r="AM83" s="118">
        <v>5312.47</v>
      </c>
      <c r="AN83" s="118">
        <v>34784</v>
      </c>
      <c r="AO83" s="118">
        <v>24116.66</v>
      </c>
      <c r="AP83" s="118">
        <v>5133.34</v>
      </c>
      <c r="AQ83" s="118">
        <v>29250</v>
      </c>
      <c r="AR83" s="117">
        <v>22</v>
      </c>
      <c r="AS83" s="117">
        <v>384</v>
      </c>
      <c r="AT83" s="117" t="s">
        <v>1562</v>
      </c>
      <c r="AU83" s="117"/>
      <c r="AV83" s="117"/>
      <c r="AW83" s="117"/>
      <c r="AX83" s="117" t="s">
        <v>239</v>
      </c>
      <c r="AY83" s="117" t="s">
        <v>240</v>
      </c>
      <c r="AZ83" s="117"/>
      <c r="BA83" s="118">
        <v>0</v>
      </c>
      <c r="BB83" s="81">
        <v>45775</v>
      </c>
      <c r="BC83" s="76" t="s">
        <v>557</v>
      </c>
      <c r="BD83" s="78" t="s">
        <v>558</v>
      </c>
      <c r="BE83" s="78" t="s">
        <v>1485</v>
      </c>
      <c r="BF83" s="113" t="s">
        <v>1486</v>
      </c>
      <c r="BG83" s="78"/>
      <c r="BH83" s="114"/>
      <c r="BI83" s="78"/>
      <c r="BJ83" s="76"/>
      <c r="BK83" s="109"/>
      <c r="BL83" s="13" t="s">
        <v>1506</v>
      </c>
      <c r="BM83" s="15"/>
      <c r="BN83" s="15"/>
      <c r="BO83" s="15"/>
    </row>
    <row r="84" spans="1:67" hidden="1" x14ac:dyDescent="0.3">
      <c r="A84" s="117">
        <v>79</v>
      </c>
      <c r="B84" s="117" t="s">
        <v>487</v>
      </c>
      <c r="C84" s="117" t="s">
        <v>488</v>
      </c>
      <c r="D84" s="117" t="s">
        <v>562</v>
      </c>
      <c r="E84" s="117" t="s">
        <v>563</v>
      </c>
      <c r="F84" s="117" t="s">
        <v>564</v>
      </c>
      <c r="G84" s="117" t="s">
        <v>565</v>
      </c>
      <c r="H84" s="117" t="s">
        <v>566</v>
      </c>
      <c r="I84" s="117">
        <v>167529</v>
      </c>
      <c r="J84" s="117" t="s">
        <v>623</v>
      </c>
      <c r="K84" s="117">
        <v>167529</v>
      </c>
      <c r="L84" s="117" t="s">
        <v>588</v>
      </c>
      <c r="M84" s="117" t="s">
        <v>589</v>
      </c>
      <c r="N84" s="117">
        <v>324962</v>
      </c>
      <c r="O84" s="117" t="s">
        <v>624</v>
      </c>
      <c r="P84" s="117">
        <v>461106</v>
      </c>
      <c r="Q84" s="117" t="s">
        <v>886</v>
      </c>
      <c r="R84" s="117" t="s">
        <v>193</v>
      </c>
      <c r="S84" s="117" t="s">
        <v>887</v>
      </c>
      <c r="T84" s="117" t="s">
        <v>179</v>
      </c>
      <c r="U84" s="117" t="s">
        <v>180</v>
      </c>
      <c r="V84" s="117">
        <v>541</v>
      </c>
      <c r="W84" s="117" t="s">
        <v>400</v>
      </c>
      <c r="X84" s="117">
        <v>351578155</v>
      </c>
      <c r="Y84" s="117" t="s">
        <v>875</v>
      </c>
      <c r="Z84" s="117" t="s">
        <v>530</v>
      </c>
      <c r="AA84" s="118">
        <v>42000</v>
      </c>
      <c r="AB84" s="117" t="s">
        <v>278</v>
      </c>
      <c r="AC84" s="117">
        <v>24</v>
      </c>
      <c r="AD84" s="117" t="s">
        <v>183</v>
      </c>
      <c r="AE84" s="117" t="s">
        <v>425</v>
      </c>
      <c r="AF84" s="118">
        <v>2250</v>
      </c>
      <c r="AG84" s="118">
        <v>2250</v>
      </c>
      <c r="AH84" s="117" t="s">
        <v>327</v>
      </c>
      <c r="AI84" s="118">
        <v>5668.03</v>
      </c>
      <c r="AJ84" s="118">
        <v>3331.97</v>
      </c>
      <c r="AK84" s="118">
        <v>9000</v>
      </c>
      <c r="AL84" s="118">
        <v>36331.97</v>
      </c>
      <c r="AM84" s="118">
        <v>8431.0300000000007</v>
      </c>
      <c r="AN84" s="118">
        <v>44763</v>
      </c>
      <c r="AO84" s="118">
        <v>34360.03</v>
      </c>
      <c r="AP84" s="118">
        <v>8389.9699999999993</v>
      </c>
      <c r="AQ84" s="118">
        <v>42750</v>
      </c>
      <c r="AR84" s="117">
        <v>23</v>
      </c>
      <c r="AS84" s="117">
        <v>574</v>
      </c>
      <c r="AT84" s="117" t="s">
        <v>1562</v>
      </c>
      <c r="AU84" s="117"/>
      <c r="AV84" s="117"/>
      <c r="AW84" s="117"/>
      <c r="AX84" s="117" t="s">
        <v>239</v>
      </c>
      <c r="AY84" s="117" t="s">
        <v>240</v>
      </c>
      <c r="AZ84" s="117"/>
      <c r="BA84" s="118">
        <v>0</v>
      </c>
      <c r="BB84" s="81">
        <v>45771</v>
      </c>
      <c r="BC84" s="76" t="s">
        <v>557</v>
      </c>
      <c r="BD84" s="78" t="s">
        <v>558</v>
      </c>
      <c r="BE84" s="78" t="s">
        <v>1485</v>
      </c>
      <c r="BF84" s="113" t="s">
        <v>1486</v>
      </c>
      <c r="BG84" s="78"/>
      <c r="BH84" s="114"/>
      <c r="BI84" s="78"/>
      <c r="BJ84" s="76"/>
      <c r="BK84" s="109"/>
      <c r="BL84" s="13" t="s">
        <v>1506</v>
      </c>
      <c r="BM84" s="15"/>
      <c r="BN84" s="15"/>
      <c r="BO84" s="15"/>
    </row>
    <row r="85" spans="1:67" hidden="1" x14ac:dyDescent="0.3">
      <c r="A85" s="117">
        <v>80</v>
      </c>
      <c r="B85" s="117" t="s">
        <v>487</v>
      </c>
      <c r="C85" s="117" t="s">
        <v>488</v>
      </c>
      <c r="D85" s="117" t="s">
        <v>562</v>
      </c>
      <c r="E85" s="117" t="s">
        <v>563</v>
      </c>
      <c r="F85" s="117" t="s">
        <v>564</v>
      </c>
      <c r="G85" s="117" t="s">
        <v>565</v>
      </c>
      <c r="H85" s="117" t="s">
        <v>566</v>
      </c>
      <c r="I85" s="117">
        <v>167500</v>
      </c>
      <c r="J85" s="117" t="s">
        <v>587</v>
      </c>
      <c r="K85" s="117">
        <v>167500</v>
      </c>
      <c r="L85" s="117" t="s">
        <v>568</v>
      </c>
      <c r="M85" s="117" t="s">
        <v>569</v>
      </c>
      <c r="N85" s="117">
        <v>407705</v>
      </c>
      <c r="O85" s="117" t="s">
        <v>799</v>
      </c>
      <c r="P85" s="117">
        <v>616766</v>
      </c>
      <c r="Q85" s="117" t="s">
        <v>800</v>
      </c>
      <c r="R85" s="117" t="s">
        <v>193</v>
      </c>
      <c r="S85" s="117" t="s">
        <v>890</v>
      </c>
      <c r="T85" s="117" t="s">
        <v>185</v>
      </c>
      <c r="U85" s="117" t="s">
        <v>889</v>
      </c>
      <c r="V85" s="117">
        <v>541</v>
      </c>
      <c r="W85" s="117" t="s">
        <v>400</v>
      </c>
      <c r="X85" s="117">
        <v>351583827</v>
      </c>
      <c r="Y85" s="117" t="s">
        <v>724</v>
      </c>
      <c r="Z85" s="117" t="s">
        <v>376</v>
      </c>
      <c r="AA85" s="118">
        <v>42000</v>
      </c>
      <c r="AB85" s="117" t="s">
        <v>290</v>
      </c>
      <c r="AC85" s="117">
        <v>24</v>
      </c>
      <c r="AD85" s="117" t="s">
        <v>183</v>
      </c>
      <c r="AE85" s="117" t="s">
        <v>403</v>
      </c>
      <c r="AF85" s="118">
        <v>2250</v>
      </c>
      <c r="AG85" s="118">
        <v>2250</v>
      </c>
      <c r="AH85" s="117" t="s">
        <v>424</v>
      </c>
      <c r="AI85" s="118">
        <v>37044.65</v>
      </c>
      <c r="AJ85" s="118">
        <v>12455.35</v>
      </c>
      <c r="AK85" s="118">
        <v>49500</v>
      </c>
      <c r="AL85" s="118">
        <v>4955.3500000000004</v>
      </c>
      <c r="AM85" s="118">
        <v>161.65</v>
      </c>
      <c r="AN85" s="118">
        <v>5117</v>
      </c>
      <c r="AO85" s="118">
        <v>0</v>
      </c>
      <c r="AP85" s="118">
        <v>0</v>
      </c>
      <c r="AQ85" s="118">
        <v>0</v>
      </c>
      <c r="AR85" s="117">
        <v>22</v>
      </c>
      <c r="AS85" s="117">
        <v>0</v>
      </c>
      <c r="AT85" s="117" t="s">
        <v>1560</v>
      </c>
      <c r="AU85" s="117"/>
      <c r="AV85" s="117"/>
      <c r="AW85" s="117"/>
      <c r="AX85" s="117" t="s">
        <v>239</v>
      </c>
      <c r="AY85" s="117" t="s">
        <v>240</v>
      </c>
      <c r="AZ85" s="117"/>
      <c r="BA85" s="118">
        <v>0</v>
      </c>
      <c r="BB85" s="81">
        <v>45774</v>
      </c>
      <c r="BC85" s="76" t="s">
        <v>557</v>
      </c>
      <c r="BD85" s="78" t="s">
        <v>558</v>
      </c>
      <c r="BE85" s="78" t="s">
        <v>1485</v>
      </c>
      <c r="BF85" s="113" t="s">
        <v>560</v>
      </c>
      <c r="BG85" s="78"/>
      <c r="BH85" s="114"/>
      <c r="BI85" s="78"/>
      <c r="BJ85" s="76"/>
      <c r="BK85" s="109"/>
      <c r="BL85" s="13" t="s">
        <v>1505</v>
      </c>
      <c r="BM85" s="15"/>
      <c r="BN85" s="15"/>
      <c r="BO85" s="15"/>
    </row>
    <row r="86" spans="1:67" hidden="1" x14ac:dyDescent="0.3">
      <c r="A86" s="117">
        <v>81</v>
      </c>
      <c r="B86" s="117" t="s">
        <v>487</v>
      </c>
      <c r="C86" s="117" t="s">
        <v>488</v>
      </c>
      <c r="D86" s="117" t="s">
        <v>562</v>
      </c>
      <c r="E86" s="117" t="s">
        <v>563</v>
      </c>
      <c r="F86" s="117" t="s">
        <v>564</v>
      </c>
      <c r="G86" s="117" t="s">
        <v>565</v>
      </c>
      <c r="H86" s="117" t="s">
        <v>566</v>
      </c>
      <c r="I86" s="117">
        <v>167500</v>
      </c>
      <c r="J86" s="117" t="s">
        <v>587</v>
      </c>
      <c r="K86" s="117">
        <v>167500</v>
      </c>
      <c r="L86" s="117" t="s">
        <v>568</v>
      </c>
      <c r="M86" s="117" t="s">
        <v>569</v>
      </c>
      <c r="N86" s="117">
        <v>407705</v>
      </c>
      <c r="O86" s="117" t="s">
        <v>799</v>
      </c>
      <c r="P86" s="117">
        <v>616766</v>
      </c>
      <c r="Q86" s="117" t="s">
        <v>800</v>
      </c>
      <c r="R86" s="117" t="s">
        <v>193</v>
      </c>
      <c r="S86" s="117" t="s">
        <v>891</v>
      </c>
      <c r="T86" s="117" t="s">
        <v>185</v>
      </c>
      <c r="U86" s="117" t="s">
        <v>180</v>
      </c>
      <c r="V86" s="117">
        <v>541</v>
      </c>
      <c r="W86" s="117" t="s">
        <v>400</v>
      </c>
      <c r="X86" s="117">
        <v>351583847</v>
      </c>
      <c r="Y86" s="117" t="s">
        <v>892</v>
      </c>
      <c r="Z86" s="117" t="s">
        <v>376</v>
      </c>
      <c r="AA86" s="118">
        <v>42000</v>
      </c>
      <c r="AB86" s="117" t="s">
        <v>290</v>
      </c>
      <c r="AC86" s="117">
        <v>24</v>
      </c>
      <c r="AD86" s="117" t="s">
        <v>183</v>
      </c>
      <c r="AE86" s="117" t="s">
        <v>403</v>
      </c>
      <c r="AF86" s="118">
        <v>2250</v>
      </c>
      <c r="AG86" s="118">
        <v>2250</v>
      </c>
      <c r="AH86" s="117" t="s">
        <v>424</v>
      </c>
      <c r="AI86" s="118">
        <v>37044.65</v>
      </c>
      <c r="AJ86" s="118">
        <v>12455.35</v>
      </c>
      <c r="AK86" s="118">
        <v>49500</v>
      </c>
      <c r="AL86" s="118">
        <v>4955.3500000000004</v>
      </c>
      <c r="AM86" s="118">
        <v>161.65</v>
      </c>
      <c r="AN86" s="118">
        <v>5117</v>
      </c>
      <c r="AO86" s="118">
        <v>0</v>
      </c>
      <c r="AP86" s="118">
        <v>0</v>
      </c>
      <c r="AQ86" s="118">
        <v>0</v>
      </c>
      <c r="AR86" s="117">
        <v>22</v>
      </c>
      <c r="AS86" s="117">
        <v>0</v>
      </c>
      <c r="AT86" s="117" t="s">
        <v>1560</v>
      </c>
      <c r="AU86" s="117"/>
      <c r="AV86" s="117"/>
      <c r="AW86" s="117"/>
      <c r="AX86" s="117" t="s">
        <v>239</v>
      </c>
      <c r="AY86" s="117" t="s">
        <v>240</v>
      </c>
      <c r="AZ86" s="117"/>
      <c r="BA86" s="118">
        <v>0</v>
      </c>
      <c r="BB86" s="81">
        <v>45774</v>
      </c>
      <c r="BC86" s="76" t="s">
        <v>557</v>
      </c>
      <c r="BD86" s="78" t="s">
        <v>558</v>
      </c>
      <c r="BE86" s="78" t="s">
        <v>1485</v>
      </c>
      <c r="BF86" s="113" t="s">
        <v>560</v>
      </c>
      <c r="BG86" s="78"/>
      <c r="BH86" s="114"/>
      <c r="BI86" s="78"/>
      <c r="BJ86" s="76"/>
      <c r="BK86" s="109"/>
      <c r="BL86" s="13" t="s">
        <v>1505</v>
      </c>
      <c r="BM86" s="15"/>
      <c r="BN86" s="15"/>
      <c r="BO86" s="15"/>
    </row>
    <row r="87" spans="1:67" hidden="1" x14ac:dyDescent="0.3">
      <c r="A87" s="117">
        <v>82</v>
      </c>
      <c r="B87" s="117" t="s">
        <v>487</v>
      </c>
      <c r="C87" s="117" t="s">
        <v>488</v>
      </c>
      <c r="D87" s="117" t="s">
        <v>562</v>
      </c>
      <c r="E87" s="117" t="s">
        <v>563</v>
      </c>
      <c r="F87" s="117" t="s">
        <v>564</v>
      </c>
      <c r="G87" s="117" t="s">
        <v>565</v>
      </c>
      <c r="H87" s="117" t="s">
        <v>566</v>
      </c>
      <c r="I87" s="117">
        <v>167500</v>
      </c>
      <c r="J87" s="117" t="s">
        <v>587</v>
      </c>
      <c r="K87" s="117">
        <v>167500</v>
      </c>
      <c r="L87" s="117" t="s">
        <v>568</v>
      </c>
      <c r="M87" s="117" t="s">
        <v>569</v>
      </c>
      <c r="N87" s="117">
        <v>407705</v>
      </c>
      <c r="O87" s="117" t="s">
        <v>799</v>
      </c>
      <c r="P87" s="117">
        <v>616766</v>
      </c>
      <c r="Q87" s="117" t="s">
        <v>800</v>
      </c>
      <c r="R87" s="117" t="s">
        <v>193</v>
      </c>
      <c r="S87" s="117" t="s">
        <v>893</v>
      </c>
      <c r="T87" s="117" t="s">
        <v>185</v>
      </c>
      <c r="U87" s="117" t="s">
        <v>180</v>
      </c>
      <c r="V87" s="117">
        <v>541</v>
      </c>
      <c r="W87" s="117" t="s">
        <v>400</v>
      </c>
      <c r="X87" s="117">
        <v>351583967</v>
      </c>
      <c r="Y87" s="117" t="s">
        <v>500</v>
      </c>
      <c r="Z87" s="117" t="s">
        <v>376</v>
      </c>
      <c r="AA87" s="118">
        <v>42000</v>
      </c>
      <c r="AB87" s="117" t="s">
        <v>290</v>
      </c>
      <c r="AC87" s="117">
        <v>24</v>
      </c>
      <c r="AD87" s="117" t="s">
        <v>183</v>
      </c>
      <c r="AE87" s="117" t="s">
        <v>403</v>
      </c>
      <c r="AF87" s="118">
        <v>2250</v>
      </c>
      <c r="AG87" s="118">
        <v>2250</v>
      </c>
      <c r="AH87" s="117" t="s">
        <v>424</v>
      </c>
      <c r="AI87" s="118">
        <v>37044.65</v>
      </c>
      <c r="AJ87" s="118">
        <v>12455.35</v>
      </c>
      <c r="AK87" s="118">
        <v>49500</v>
      </c>
      <c r="AL87" s="118">
        <v>4955.3500000000004</v>
      </c>
      <c r="AM87" s="118">
        <v>161.65</v>
      </c>
      <c r="AN87" s="118">
        <v>5117</v>
      </c>
      <c r="AO87" s="118">
        <v>0</v>
      </c>
      <c r="AP87" s="118">
        <v>0</v>
      </c>
      <c r="AQ87" s="118">
        <v>0</v>
      </c>
      <c r="AR87" s="117">
        <v>22</v>
      </c>
      <c r="AS87" s="117">
        <v>0</v>
      </c>
      <c r="AT87" s="117" t="s">
        <v>1560</v>
      </c>
      <c r="AU87" s="117"/>
      <c r="AV87" s="117"/>
      <c r="AW87" s="117"/>
      <c r="AX87" s="117" t="s">
        <v>239</v>
      </c>
      <c r="AY87" s="117" t="s">
        <v>240</v>
      </c>
      <c r="AZ87" s="117"/>
      <c r="BA87" s="118">
        <v>0</v>
      </c>
      <c r="BB87" s="81">
        <v>45774</v>
      </c>
      <c r="BC87" s="76" t="s">
        <v>557</v>
      </c>
      <c r="BD87" s="78" t="s">
        <v>558</v>
      </c>
      <c r="BE87" s="78" t="s">
        <v>1485</v>
      </c>
      <c r="BF87" s="113" t="s">
        <v>560</v>
      </c>
      <c r="BG87" s="78"/>
      <c r="BH87" s="114"/>
      <c r="BI87" s="78"/>
      <c r="BJ87" s="76"/>
      <c r="BK87" s="109"/>
      <c r="BL87" s="13" t="s">
        <v>1505</v>
      </c>
      <c r="BM87" s="15"/>
      <c r="BN87" s="15"/>
      <c r="BO87" s="15"/>
    </row>
    <row r="88" spans="1:67" hidden="1" x14ac:dyDescent="0.3">
      <c r="A88" s="117">
        <v>83</v>
      </c>
      <c r="B88" s="117" t="s">
        <v>487</v>
      </c>
      <c r="C88" s="117" t="s">
        <v>488</v>
      </c>
      <c r="D88" s="117" t="s">
        <v>562</v>
      </c>
      <c r="E88" s="117" t="s">
        <v>563</v>
      </c>
      <c r="F88" s="117" t="s">
        <v>564</v>
      </c>
      <c r="G88" s="117" t="s">
        <v>565</v>
      </c>
      <c r="H88" s="117" t="s">
        <v>566</v>
      </c>
      <c r="I88" s="117">
        <v>167500</v>
      </c>
      <c r="J88" s="117" t="s">
        <v>587</v>
      </c>
      <c r="K88" s="117">
        <v>167500</v>
      </c>
      <c r="L88" s="117" t="s">
        <v>568</v>
      </c>
      <c r="M88" s="117" t="s">
        <v>569</v>
      </c>
      <c r="N88" s="117">
        <v>407705</v>
      </c>
      <c r="O88" s="117" t="s">
        <v>799</v>
      </c>
      <c r="P88" s="117">
        <v>616766</v>
      </c>
      <c r="Q88" s="117" t="s">
        <v>800</v>
      </c>
      <c r="R88" s="117" t="s">
        <v>193</v>
      </c>
      <c r="S88" s="117" t="s">
        <v>894</v>
      </c>
      <c r="T88" s="117" t="s">
        <v>185</v>
      </c>
      <c r="U88" s="117" t="s">
        <v>180</v>
      </c>
      <c r="V88" s="117">
        <v>541</v>
      </c>
      <c r="W88" s="117" t="s">
        <v>400</v>
      </c>
      <c r="X88" s="117">
        <v>351588756</v>
      </c>
      <c r="Y88" s="117" t="s">
        <v>895</v>
      </c>
      <c r="Z88" s="117" t="s">
        <v>376</v>
      </c>
      <c r="AA88" s="118">
        <v>42000</v>
      </c>
      <c r="AB88" s="117" t="s">
        <v>290</v>
      </c>
      <c r="AC88" s="117">
        <v>24</v>
      </c>
      <c r="AD88" s="117" t="s">
        <v>183</v>
      </c>
      <c r="AE88" s="117" t="s">
        <v>403</v>
      </c>
      <c r="AF88" s="118">
        <v>2250</v>
      </c>
      <c r="AG88" s="118">
        <v>2250</v>
      </c>
      <c r="AH88" s="117" t="s">
        <v>422</v>
      </c>
      <c r="AI88" s="118">
        <v>37044.65</v>
      </c>
      <c r="AJ88" s="118">
        <v>12455.35</v>
      </c>
      <c r="AK88" s="118">
        <v>49500</v>
      </c>
      <c r="AL88" s="118">
        <v>4955.3500000000004</v>
      </c>
      <c r="AM88" s="118">
        <v>161.65</v>
      </c>
      <c r="AN88" s="118">
        <v>5117</v>
      </c>
      <c r="AO88" s="118">
        <v>0</v>
      </c>
      <c r="AP88" s="118">
        <v>0</v>
      </c>
      <c r="AQ88" s="118">
        <v>0</v>
      </c>
      <c r="AR88" s="117">
        <v>22</v>
      </c>
      <c r="AS88" s="117">
        <v>0</v>
      </c>
      <c r="AT88" s="117" t="s">
        <v>1560</v>
      </c>
      <c r="AU88" s="117"/>
      <c r="AV88" s="117"/>
      <c r="AW88" s="117"/>
      <c r="AX88" s="117" t="s">
        <v>239</v>
      </c>
      <c r="AY88" s="117" t="s">
        <v>240</v>
      </c>
      <c r="AZ88" s="117"/>
      <c r="BA88" s="118">
        <v>0</v>
      </c>
      <c r="BB88" s="81">
        <v>45774</v>
      </c>
      <c r="BC88" s="76" t="s">
        <v>557</v>
      </c>
      <c r="BD88" s="78" t="s">
        <v>558</v>
      </c>
      <c r="BE88" s="78" t="s">
        <v>1485</v>
      </c>
      <c r="BF88" s="113" t="s">
        <v>560</v>
      </c>
      <c r="BG88" s="78"/>
      <c r="BH88" s="114"/>
      <c r="BI88" s="78"/>
      <c r="BJ88" s="76"/>
      <c r="BK88" s="109"/>
      <c r="BL88" s="13" t="s">
        <v>1505</v>
      </c>
      <c r="BM88" s="15"/>
      <c r="BN88" s="15"/>
      <c r="BO88" s="15"/>
    </row>
    <row r="89" spans="1:67" hidden="1" x14ac:dyDescent="0.3">
      <c r="A89" s="117">
        <v>84</v>
      </c>
      <c r="B89" s="117" t="s">
        <v>487</v>
      </c>
      <c r="C89" s="117" t="s">
        <v>488</v>
      </c>
      <c r="D89" s="117" t="s">
        <v>562</v>
      </c>
      <c r="E89" s="117" t="s">
        <v>563</v>
      </c>
      <c r="F89" s="117" t="s">
        <v>564</v>
      </c>
      <c r="G89" s="117" t="s">
        <v>565</v>
      </c>
      <c r="H89" s="117" t="s">
        <v>566</v>
      </c>
      <c r="I89" s="117">
        <v>189094</v>
      </c>
      <c r="J89" s="117" t="s">
        <v>777</v>
      </c>
      <c r="K89" s="117">
        <v>189094</v>
      </c>
      <c r="L89" s="117" t="s">
        <v>568</v>
      </c>
      <c r="M89" s="117" t="s">
        <v>569</v>
      </c>
      <c r="N89" s="117">
        <v>407836</v>
      </c>
      <c r="O89" s="117" t="s">
        <v>896</v>
      </c>
      <c r="P89" s="117">
        <v>617147</v>
      </c>
      <c r="Q89" s="117" t="s">
        <v>897</v>
      </c>
      <c r="R89" s="117" t="s">
        <v>193</v>
      </c>
      <c r="S89" s="117" t="s">
        <v>898</v>
      </c>
      <c r="T89" s="117" t="s">
        <v>185</v>
      </c>
      <c r="U89" s="117" t="s">
        <v>180</v>
      </c>
      <c r="V89" s="117">
        <v>541</v>
      </c>
      <c r="W89" s="117" t="s">
        <v>400</v>
      </c>
      <c r="X89" s="117">
        <v>351591184</v>
      </c>
      <c r="Y89" s="117" t="s">
        <v>504</v>
      </c>
      <c r="Z89" s="117" t="s">
        <v>328</v>
      </c>
      <c r="AA89" s="118">
        <v>42000</v>
      </c>
      <c r="AB89" s="117" t="s">
        <v>276</v>
      </c>
      <c r="AC89" s="117">
        <v>24</v>
      </c>
      <c r="AD89" s="117" t="s">
        <v>183</v>
      </c>
      <c r="AE89" s="117" t="s">
        <v>194</v>
      </c>
      <c r="AF89" s="118">
        <v>2250</v>
      </c>
      <c r="AG89" s="118">
        <v>2250</v>
      </c>
      <c r="AH89" s="117" t="s">
        <v>453</v>
      </c>
      <c r="AI89" s="118">
        <v>36911.449999999997</v>
      </c>
      <c r="AJ89" s="118">
        <v>12588.55</v>
      </c>
      <c r="AK89" s="118">
        <v>49500</v>
      </c>
      <c r="AL89" s="118">
        <v>5088.55</v>
      </c>
      <c r="AM89" s="118">
        <v>167.45</v>
      </c>
      <c r="AN89" s="118">
        <v>5256</v>
      </c>
      <c r="AO89" s="118">
        <v>0</v>
      </c>
      <c r="AP89" s="118">
        <v>0</v>
      </c>
      <c r="AQ89" s="118">
        <v>0</v>
      </c>
      <c r="AR89" s="117">
        <v>22</v>
      </c>
      <c r="AS89" s="117">
        <v>0</v>
      </c>
      <c r="AT89" s="117" t="s">
        <v>1560</v>
      </c>
      <c r="AU89" s="117"/>
      <c r="AV89" s="117"/>
      <c r="AW89" s="117"/>
      <c r="AX89" s="117" t="s">
        <v>239</v>
      </c>
      <c r="AY89" s="117" t="s">
        <v>240</v>
      </c>
      <c r="AZ89" s="117"/>
      <c r="BA89" s="118">
        <v>0</v>
      </c>
      <c r="BB89" s="81">
        <v>45771</v>
      </c>
      <c r="BC89" s="112" t="s">
        <v>557</v>
      </c>
      <c r="BD89" s="78" t="s">
        <v>558</v>
      </c>
      <c r="BE89" s="78" t="s">
        <v>1485</v>
      </c>
      <c r="BF89" s="113" t="s">
        <v>1486</v>
      </c>
      <c r="BG89" s="78"/>
      <c r="BH89" s="114"/>
      <c r="BI89" s="78"/>
      <c r="BJ89" s="76"/>
      <c r="BK89" s="109"/>
      <c r="BL89" s="13" t="s">
        <v>1506</v>
      </c>
      <c r="BM89" s="15"/>
      <c r="BN89" s="15"/>
      <c r="BO89" s="15"/>
    </row>
    <row r="90" spans="1:67" hidden="1" x14ac:dyDescent="0.3">
      <c r="A90" s="117">
        <v>85</v>
      </c>
      <c r="B90" s="117" t="s">
        <v>487</v>
      </c>
      <c r="C90" s="117" t="s">
        <v>488</v>
      </c>
      <c r="D90" s="117" t="s">
        <v>562</v>
      </c>
      <c r="E90" s="117" t="s">
        <v>563</v>
      </c>
      <c r="F90" s="117" t="s">
        <v>564</v>
      </c>
      <c r="G90" s="117" t="s">
        <v>565</v>
      </c>
      <c r="H90" s="117" t="s">
        <v>566</v>
      </c>
      <c r="I90" s="117">
        <v>189094</v>
      </c>
      <c r="J90" s="117" t="s">
        <v>777</v>
      </c>
      <c r="K90" s="117">
        <v>189094</v>
      </c>
      <c r="L90" s="117" t="s">
        <v>568</v>
      </c>
      <c r="M90" s="117" t="s">
        <v>569</v>
      </c>
      <c r="N90" s="117">
        <v>407836</v>
      </c>
      <c r="O90" s="117" t="s">
        <v>896</v>
      </c>
      <c r="P90" s="117">
        <v>617147</v>
      </c>
      <c r="Q90" s="117" t="s">
        <v>897</v>
      </c>
      <c r="R90" s="117" t="s">
        <v>193</v>
      </c>
      <c r="S90" s="117" t="s">
        <v>899</v>
      </c>
      <c r="T90" s="117" t="s">
        <v>185</v>
      </c>
      <c r="U90" s="117" t="s">
        <v>177</v>
      </c>
      <c r="V90" s="117">
        <v>541</v>
      </c>
      <c r="W90" s="117" t="s">
        <v>400</v>
      </c>
      <c r="X90" s="117">
        <v>351591217</v>
      </c>
      <c r="Y90" s="117" t="s">
        <v>900</v>
      </c>
      <c r="Z90" s="117" t="s">
        <v>328</v>
      </c>
      <c r="AA90" s="118">
        <v>42000</v>
      </c>
      <c r="AB90" s="117" t="s">
        <v>276</v>
      </c>
      <c r="AC90" s="117">
        <v>24</v>
      </c>
      <c r="AD90" s="117" t="s">
        <v>183</v>
      </c>
      <c r="AE90" s="117" t="s">
        <v>194</v>
      </c>
      <c r="AF90" s="118">
        <v>2250</v>
      </c>
      <c r="AG90" s="118">
        <v>2250</v>
      </c>
      <c r="AH90" s="117" t="s">
        <v>453</v>
      </c>
      <c r="AI90" s="118">
        <v>36911.449999999997</v>
      </c>
      <c r="AJ90" s="118">
        <v>12588.55</v>
      </c>
      <c r="AK90" s="118">
        <v>49500</v>
      </c>
      <c r="AL90" s="118">
        <v>5088.55</v>
      </c>
      <c r="AM90" s="118">
        <v>167.45</v>
      </c>
      <c r="AN90" s="118">
        <v>5256</v>
      </c>
      <c r="AO90" s="118">
        <v>0</v>
      </c>
      <c r="AP90" s="118">
        <v>0</v>
      </c>
      <c r="AQ90" s="118">
        <v>0</v>
      </c>
      <c r="AR90" s="117">
        <v>22</v>
      </c>
      <c r="AS90" s="117">
        <v>0</v>
      </c>
      <c r="AT90" s="117" t="s">
        <v>1560</v>
      </c>
      <c r="AU90" s="117"/>
      <c r="AV90" s="117"/>
      <c r="AW90" s="117"/>
      <c r="AX90" s="117" t="s">
        <v>239</v>
      </c>
      <c r="AY90" s="117" t="s">
        <v>240</v>
      </c>
      <c r="AZ90" s="117"/>
      <c r="BA90" s="118">
        <v>0</v>
      </c>
      <c r="BB90" s="81">
        <v>45771</v>
      </c>
      <c r="BC90" s="112" t="s">
        <v>557</v>
      </c>
      <c r="BD90" s="78" t="s">
        <v>558</v>
      </c>
      <c r="BE90" s="78" t="s">
        <v>1485</v>
      </c>
      <c r="BF90" s="113" t="s">
        <v>1486</v>
      </c>
      <c r="BG90" s="78"/>
      <c r="BH90" s="114"/>
      <c r="BI90" s="78"/>
      <c r="BJ90" s="76"/>
      <c r="BK90" s="109"/>
      <c r="BL90" s="13" t="s">
        <v>1506</v>
      </c>
      <c r="BM90" s="15"/>
      <c r="BN90" s="15"/>
      <c r="BO90" s="15"/>
    </row>
    <row r="91" spans="1:67" hidden="1" x14ac:dyDescent="0.3">
      <c r="A91" s="117">
        <v>86</v>
      </c>
      <c r="B91" s="117" t="s">
        <v>487</v>
      </c>
      <c r="C91" s="117" t="s">
        <v>488</v>
      </c>
      <c r="D91" s="117" t="s">
        <v>562</v>
      </c>
      <c r="E91" s="117" t="s">
        <v>563</v>
      </c>
      <c r="F91" s="117" t="s">
        <v>564</v>
      </c>
      <c r="G91" s="117" t="s">
        <v>565</v>
      </c>
      <c r="H91" s="117" t="s">
        <v>566</v>
      </c>
      <c r="I91" s="117">
        <v>189094</v>
      </c>
      <c r="J91" s="117" t="s">
        <v>777</v>
      </c>
      <c r="K91" s="117">
        <v>189094</v>
      </c>
      <c r="L91" s="117" t="s">
        <v>568</v>
      </c>
      <c r="M91" s="117" t="s">
        <v>569</v>
      </c>
      <c r="N91" s="117">
        <v>407836</v>
      </c>
      <c r="O91" s="117" t="s">
        <v>896</v>
      </c>
      <c r="P91" s="117">
        <v>617147</v>
      </c>
      <c r="Q91" s="117" t="s">
        <v>897</v>
      </c>
      <c r="R91" s="117" t="s">
        <v>193</v>
      </c>
      <c r="S91" s="117" t="s">
        <v>901</v>
      </c>
      <c r="T91" s="117" t="s">
        <v>185</v>
      </c>
      <c r="U91" s="117" t="s">
        <v>180</v>
      </c>
      <c r="V91" s="117">
        <v>541</v>
      </c>
      <c r="W91" s="117" t="s">
        <v>400</v>
      </c>
      <c r="X91" s="117">
        <v>351591263</v>
      </c>
      <c r="Y91" s="117" t="s">
        <v>902</v>
      </c>
      <c r="Z91" s="117" t="s">
        <v>328</v>
      </c>
      <c r="AA91" s="118">
        <v>42000</v>
      </c>
      <c r="AB91" s="117" t="s">
        <v>276</v>
      </c>
      <c r="AC91" s="117">
        <v>24</v>
      </c>
      <c r="AD91" s="117" t="s">
        <v>183</v>
      </c>
      <c r="AE91" s="117" t="s">
        <v>194</v>
      </c>
      <c r="AF91" s="118">
        <v>2250</v>
      </c>
      <c r="AG91" s="118">
        <v>2250</v>
      </c>
      <c r="AH91" s="117" t="s">
        <v>453</v>
      </c>
      <c r="AI91" s="118">
        <v>36911.449999999997</v>
      </c>
      <c r="AJ91" s="118">
        <v>12588.55</v>
      </c>
      <c r="AK91" s="118">
        <v>49500</v>
      </c>
      <c r="AL91" s="118">
        <v>5088.55</v>
      </c>
      <c r="AM91" s="118">
        <v>167.45</v>
      </c>
      <c r="AN91" s="118">
        <v>5256</v>
      </c>
      <c r="AO91" s="118">
        <v>0</v>
      </c>
      <c r="AP91" s="118">
        <v>0</v>
      </c>
      <c r="AQ91" s="118">
        <v>0</v>
      </c>
      <c r="AR91" s="117">
        <v>22</v>
      </c>
      <c r="AS91" s="117">
        <v>0</v>
      </c>
      <c r="AT91" s="117" t="s">
        <v>1560</v>
      </c>
      <c r="AU91" s="117"/>
      <c r="AV91" s="117"/>
      <c r="AW91" s="117"/>
      <c r="AX91" s="117" t="s">
        <v>239</v>
      </c>
      <c r="AY91" s="117" t="s">
        <v>240</v>
      </c>
      <c r="AZ91" s="117"/>
      <c r="BA91" s="118">
        <v>0</v>
      </c>
      <c r="BB91" s="81">
        <v>45771</v>
      </c>
      <c r="BC91" s="112" t="s">
        <v>557</v>
      </c>
      <c r="BD91" s="78" t="s">
        <v>558</v>
      </c>
      <c r="BE91" s="78" t="s">
        <v>1485</v>
      </c>
      <c r="BF91" s="113" t="s">
        <v>1486</v>
      </c>
      <c r="BG91" s="78"/>
      <c r="BH91" s="114"/>
      <c r="BI91" s="78"/>
      <c r="BJ91" s="76"/>
      <c r="BK91" s="109"/>
      <c r="BL91" s="13" t="s">
        <v>1506</v>
      </c>
      <c r="BM91" s="15"/>
      <c r="BN91" s="15"/>
      <c r="BO91" s="15"/>
    </row>
    <row r="92" spans="1:67" hidden="1" x14ac:dyDescent="0.3">
      <c r="A92" s="117">
        <v>87</v>
      </c>
      <c r="B92" s="117" t="s">
        <v>487</v>
      </c>
      <c r="C92" s="117" t="s">
        <v>488</v>
      </c>
      <c r="D92" s="117" t="s">
        <v>562</v>
      </c>
      <c r="E92" s="117" t="s">
        <v>563</v>
      </c>
      <c r="F92" s="117" t="s">
        <v>564</v>
      </c>
      <c r="G92" s="117" t="s">
        <v>565</v>
      </c>
      <c r="H92" s="117" t="s">
        <v>566</v>
      </c>
      <c r="I92" s="117">
        <v>189094</v>
      </c>
      <c r="J92" s="117" t="s">
        <v>777</v>
      </c>
      <c r="K92" s="117">
        <v>189094</v>
      </c>
      <c r="L92" s="117" t="s">
        <v>568</v>
      </c>
      <c r="M92" s="117" t="s">
        <v>569</v>
      </c>
      <c r="N92" s="117">
        <v>407836</v>
      </c>
      <c r="O92" s="117" t="s">
        <v>896</v>
      </c>
      <c r="P92" s="117">
        <v>617147</v>
      </c>
      <c r="Q92" s="117" t="s">
        <v>897</v>
      </c>
      <c r="R92" s="117" t="s">
        <v>193</v>
      </c>
      <c r="S92" s="117" t="s">
        <v>903</v>
      </c>
      <c r="T92" s="117" t="s">
        <v>179</v>
      </c>
      <c r="U92" s="117" t="s">
        <v>180</v>
      </c>
      <c r="V92" s="117">
        <v>541</v>
      </c>
      <c r="W92" s="117" t="s">
        <v>400</v>
      </c>
      <c r="X92" s="117">
        <v>351591305</v>
      </c>
      <c r="Y92" s="117" t="s">
        <v>554</v>
      </c>
      <c r="Z92" s="117" t="s">
        <v>328</v>
      </c>
      <c r="AA92" s="118">
        <v>42000</v>
      </c>
      <c r="AB92" s="117" t="s">
        <v>276</v>
      </c>
      <c r="AC92" s="117">
        <v>24</v>
      </c>
      <c r="AD92" s="117" t="s">
        <v>183</v>
      </c>
      <c r="AE92" s="117" t="s">
        <v>194</v>
      </c>
      <c r="AF92" s="118">
        <v>2250</v>
      </c>
      <c r="AG92" s="118">
        <v>2250</v>
      </c>
      <c r="AH92" s="117" t="s">
        <v>453</v>
      </c>
      <c r="AI92" s="118">
        <v>36911.449999999997</v>
      </c>
      <c r="AJ92" s="118">
        <v>12588.55</v>
      </c>
      <c r="AK92" s="118">
        <v>49500</v>
      </c>
      <c r="AL92" s="118">
        <v>5088.55</v>
      </c>
      <c r="AM92" s="118">
        <v>167.45</v>
      </c>
      <c r="AN92" s="118">
        <v>5256</v>
      </c>
      <c r="AO92" s="118">
        <v>0</v>
      </c>
      <c r="AP92" s="118">
        <v>0</v>
      </c>
      <c r="AQ92" s="118">
        <v>0</v>
      </c>
      <c r="AR92" s="117">
        <v>22</v>
      </c>
      <c r="AS92" s="117">
        <v>0</v>
      </c>
      <c r="AT92" s="117" t="s">
        <v>1560</v>
      </c>
      <c r="AU92" s="117"/>
      <c r="AV92" s="117"/>
      <c r="AW92" s="117"/>
      <c r="AX92" s="117" t="s">
        <v>239</v>
      </c>
      <c r="AY92" s="117" t="s">
        <v>240</v>
      </c>
      <c r="AZ92" s="117"/>
      <c r="BA92" s="118">
        <v>0</v>
      </c>
      <c r="BB92" s="81">
        <v>45771</v>
      </c>
      <c r="BC92" s="112" t="s">
        <v>557</v>
      </c>
      <c r="BD92" s="78" t="s">
        <v>558</v>
      </c>
      <c r="BE92" s="78" t="s">
        <v>1485</v>
      </c>
      <c r="BF92" s="113" t="s">
        <v>1486</v>
      </c>
      <c r="BG92" s="78"/>
      <c r="BH92" s="114"/>
      <c r="BI92" s="78"/>
      <c r="BJ92" s="76"/>
      <c r="BK92" s="109"/>
      <c r="BL92" s="13" t="s">
        <v>1506</v>
      </c>
      <c r="BM92" s="15"/>
      <c r="BN92" s="15"/>
      <c r="BO92" s="15"/>
    </row>
    <row r="93" spans="1:67" hidden="1" x14ac:dyDescent="0.3">
      <c r="A93" s="117">
        <v>88</v>
      </c>
      <c r="B93" s="117" t="s">
        <v>487</v>
      </c>
      <c r="C93" s="117" t="s">
        <v>488</v>
      </c>
      <c r="D93" s="117" t="s">
        <v>562</v>
      </c>
      <c r="E93" s="117" t="s">
        <v>563</v>
      </c>
      <c r="F93" s="117" t="s">
        <v>564</v>
      </c>
      <c r="G93" s="117" t="s">
        <v>565</v>
      </c>
      <c r="H93" s="117" t="s">
        <v>566</v>
      </c>
      <c r="I93" s="117">
        <v>189094</v>
      </c>
      <c r="J93" s="117" t="s">
        <v>777</v>
      </c>
      <c r="K93" s="117">
        <v>189094</v>
      </c>
      <c r="L93" s="117" t="s">
        <v>568</v>
      </c>
      <c r="M93" s="117" t="s">
        <v>569</v>
      </c>
      <c r="N93" s="117">
        <v>407836</v>
      </c>
      <c r="O93" s="117" t="s">
        <v>896</v>
      </c>
      <c r="P93" s="117">
        <v>617147</v>
      </c>
      <c r="Q93" s="117" t="s">
        <v>897</v>
      </c>
      <c r="R93" s="117" t="s">
        <v>193</v>
      </c>
      <c r="S93" s="117" t="s">
        <v>904</v>
      </c>
      <c r="T93" s="117" t="s">
        <v>185</v>
      </c>
      <c r="U93" s="117" t="s">
        <v>180</v>
      </c>
      <c r="V93" s="117">
        <v>541</v>
      </c>
      <c r="W93" s="117" t="s">
        <v>400</v>
      </c>
      <c r="X93" s="117">
        <v>351591329</v>
      </c>
      <c r="Y93" s="117" t="s">
        <v>744</v>
      </c>
      <c r="Z93" s="117" t="s">
        <v>328</v>
      </c>
      <c r="AA93" s="118">
        <v>42000</v>
      </c>
      <c r="AB93" s="117" t="s">
        <v>276</v>
      </c>
      <c r="AC93" s="117">
        <v>24</v>
      </c>
      <c r="AD93" s="117" t="s">
        <v>183</v>
      </c>
      <c r="AE93" s="117" t="s">
        <v>194</v>
      </c>
      <c r="AF93" s="118">
        <v>2250</v>
      </c>
      <c r="AG93" s="118">
        <v>2250</v>
      </c>
      <c r="AH93" s="117" t="s">
        <v>453</v>
      </c>
      <c r="AI93" s="118">
        <v>36911.449999999997</v>
      </c>
      <c r="AJ93" s="118">
        <v>12588.55</v>
      </c>
      <c r="AK93" s="118">
        <v>49500</v>
      </c>
      <c r="AL93" s="118">
        <v>5088.55</v>
      </c>
      <c r="AM93" s="118">
        <v>167.45</v>
      </c>
      <c r="AN93" s="118">
        <v>5256</v>
      </c>
      <c r="AO93" s="118">
        <v>0</v>
      </c>
      <c r="AP93" s="118">
        <v>0</v>
      </c>
      <c r="AQ93" s="118">
        <v>0</v>
      </c>
      <c r="AR93" s="117">
        <v>22</v>
      </c>
      <c r="AS93" s="117">
        <v>0</v>
      </c>
      <c r="AT93" s="117" t="s">
        <v>1560</v>
      </c>
      <c r="AU93" s="117"/>
      <c r="AV93" s="117"/>
      <c r="AW93" s="117"/>
      <c r="AX93" s="117" t="s">
        <v>239</v>
      </c>
      <c r="AY93" s="117" t="s">
        <v>240</v>
      </c>
      <c r="AZ93" s="117"/>
      <c r="BA93" s="118">
        <v>0</v>
      </c>
      <c r="BB93" s="81">
        <v>45771</v>
      </c>
      <c r="BC93" s="112" t="s">
        <v>557</v>
      </c>
      <c r="BD93" s="78" t="s">
        <v>558</v>
      </c>
      <c r="BE93" s="78" t="s">
        <v>1485</v>
      </c>
      <c r="BF93" s="113" t="s">
        <v>1486</v>
      </c>
      <c r="BG93" s="78"/>
      <c r="BH93" s="114"/>
      <c r="BI93" s="78"/>
      <c r="BJ93" s="76"/>
      <c r="BK93" s="109"/>
      <c r="BL93" s="13" t="s">
        <v>1506</v>
      </c>
      <c r="BM93" s="15"/>
      <c r="BN93" s="15"/>
      <c r="BO93" s="15"/>
    </row>
    <row r="94" spans="1:67" hidden="1" x14ac:dyDescent="0.3">
      <c r="A94" s="117">
        <v>89</v>
      </c>
      <c r="B94" s="117" t="s">
        <v>487</v>
      </c>
      <c r="C94" s="117" t="s">
        <v>488</v>
      </c>
      <c r="D94" s="117" t="s">
        <v>562</v>
      </c>
      <c r="E94" s="117" t="s">
        <v>563</v>
      </c>
      <c r="F94" s="117" t="s">
        <v>564</v>
      </c>
      <c r="G94" s="117" t="s">
        <v>565</v>
      </c>
      <c r="H94" s="117" t="s">
        <v>566</v>
      </c>
      <c r="I94" s="117">
        <v>181509</v>
      </c>
      <c r="J94" s="117" t="s">
        <v>622</v>
      </c>
      <c r="K94" s="117">
        <v>181509</v>
      </c>
      <c r="L94" s="117" t="s">
        <v>604</v>
      </c>
      <c r="M94" s="117" t="s">
        <v>605</v>
      </c>
      <c r="N94" s="117">
        <v>354408</v>
      </c>
      <c r="O94" s="117" t="s">
        <v>701</v>
      </c>
      <c r="P94" s="117">
        <v>415346</v>
      </c>
      <c r="Q94" s="117" t="s">
        <v>827</v>
      </c>
      <c r="R94" s="117" t="s">
        <v>193</v>
      </c>
      <c r="S94" s="117" t="s">
        <v>905</v>
      </c>
      <c r="T94" s="117" t="s">
        <v>185</v>
      </c>
      <c r="U94" s="117" t="s">
        <v>180</v>
      </c>
      <c r="V94" s="117">
        <v>541</v>
      </c>
      <c r="W94" s="117" t="s">
        <v>400</v>
      </c>
      <c r="X94" s="117">
        <v>351598397</v>
      </c>
      <c r="Y94" s="117" t="s">
        <v>906</v>
      </c>
      <c r="Z94" s="117" t="s">
        <v>377</v>
      </c>
      <c r="AA94" s="118">
        <v>52000</v>
      </c>
      <c r="AB94" s="117" t="s">
        <v>275</v>
      </c>
      <c r="AC94" s="117">
        <v>24</v>
      </c>
      <c r="AD94" s="117" t="s">
        <v>182</v>
      </c>
      <c r="AE94" s="117" t="s">
        <v>262</v>
      </c>
      <c r="AF94" s="118">
        <v>2800</v>
      </c>
      <c r="AG94" s="118">
        <v>2800</v>
      </c>
      <c r="AH94" s="117" t="s">
        <v>522</v>
      </c>
      <c r="AI94" s="118">
        <v>43185.39</v>
      </c>
      <c r="AJ94" s="118">
        <v>15594.61</v>
      </c>
      <c r="AK94" s="118">
        <v>58780</v>
      </c>
      <c r="AL94" s="118">
        <v>8814.61</v>
      </c>
      <c r="AM94" s="118">
        <v>388.39</v>
      </c>
      <c r="AN94" s="118">
        <v>9203</v>
      </c>
      <c r="AO94" s="118">
        <v>2633.27</v>
      </c>
      <c r="AP94" s="118">
        <v>186.73</v>
      </c>
      <c r="AQ94" s="118">
        <v>2820</v>
      </c>
      <c r="AR94" s="117">
        <v>22</v>
      </c>
      <c r="AS94" s="117">
        <v>55</v>
      </c>
      <c r="AT94" s="117" t="s">
        <v>1561</v>
      </c>
      <c r="AU94" s="117"/>
      <c r="AV94" s="117"/>
      <c r="AW94" s="117"/>
      <c r="AX94" s="117" t="s">
        <v>239</v>
      </c>
      <c r="AY94" s="117" t="s">
        <v>240</v>
      </c>
      <c r="AZ94" s="117"/>
      <c r="BA94" s="118">
        <v>0</v>
      </c>
      <c r="BB94" s="81">
        <v>45775</v>
      </c>
      <c r="BC94" s="76" t="s">
        <v>557</v>
      </c>
      <c r="BD94" s="78" t="s">
        <v>558</v>
      </c>
      <c r="BE94" s="78" t="s">
        <v>1485</v>
      </c>
      <c r="BF94" s="113" t="s">
        <v>1486</v>
      </c>
      <c r="BG94" s="78"/>
      <c r="BH94" s="114"/>
      <c r="BI94" s="78"/>
      <c r="BJ94" s="76"/>
      <c r="BK94" s="109"/>
      <c r="BL94" s="13" t="s">
        <v>1506</v>
      </c>
      <c r="BM94" s="15"/>
      <c r="BN94" s="15"/>
      <c r="BO94" s="15"/>
    </row>
    <row r="95" spans="1:67" hidden="1" x14ac:dyDescent="0.3">
      <c r="A95" s="117">
        <v>90</v>
      </c>
      <c r="B95" s="117" t="s">
        <v>487</v>
      </c>
      <c r="C95" s="117" t="s">
        <v>488</v>
      </c>
      <c r="D95" s="117" t="s">
        <v>562</v>
      </c>
      <c r="E95" s="117" t="s">
        <v>563</v>
      </c>
      <c r="F95" s="117" t="s">
        <v>564</v>
      </c>
      <c r="G95" s="117" t="s">
        <v>565</v>
      </c>
      <c r="H95" s="117" t="s">
        <v>566</v>
      </c>
      <c r="I95" s="117">
        <v>181509</v>
      </c>
      <c r="J95" s="117" t="s">
        <v>622</v>
      </c>
      <c r="K95" s="117">
        <v>181509</v>
      </c>
      <c r="L95" s="117" t="s">
        <v>604</v>
      </c>
      <c r="M95" s="117" t="s">
        <v>605</v>
      </c>
      <c r="N95" s="117">
        <v>354408</v>
      </c>
      <c r="O95" s="117" t="s">
        <v>701</v>
      </c>
      <c r="P95" s="117">
        <v>437764</v>
      </c>
      <c r="Q95" s="117" t="s">
        <v>907</v>
      </c>
      <c r="R95" s="117" t="s">
        <v>193</v>
      </c>
      <c r="S95" s="117" t="s">
        <v>908</v>
      </c>
      <c r="T95" s="117" t="s">
        <v>185</v>
      </c>
      <c r="U95" s="117" t="s">
        <v>180</v>
      </c>
      <c r="V95" s="117">
        <v>541</v>
      </c>
      <c r="W95" s="117" t="s">
        <v>400</v>
      </c>
      <c r="X95" s="117">
        <v>351602846</v>
      </c>
      <c r="Y95" s="117" t="s">
        <v>603</v>
      </c>
      <c r="Z95" s="117" t="s">
        <v>377</v>
      </c>
      <c r="AA95" s="118">
        <v>52000</v>
      </c>
      <c r="AB95" s="117" t="s">
        <v>275</v>
      </c>
      <c r="AC95" s="117">
        <v>24</v>
      </c>
      <c r="AD95" s="117" t="s">
        <v>182</v>
      </c>
      <c r="AE95" s="117" t="s">
        <v>262</v>
      </c>
      <c r="AF95" s="118">
        <v>2800</v>
      </c>
      <c r="AG95" s="118">
        <v>2800</v>
      </c>
      <c r="AH95" s="117" t="s">
        <v>522</v>
      </c>
      <c r="AI95" s="118">
        <v>45818.66</v>
      </c>
      <c r="AJ95" s="118">
        <v>15781.34</v>
      </c>
      <c r="AK95" s="118">
        <v>61600</v>
      </c>
      <c r="AL95" s="118">
        <v>6181.34</v>
      </c>
      <c r="AM95" s="118">
        <v>201.66</v>
      </c>
      <c r="AN95" s="118">
        <v>6383</v>
      </c>
      <c r="AO95" s="118">
        <v>0</v>
      </c>
      <c r="AP95" s="118">
        <v>0</v>
      </c>
      <c r="AQ95" s="118">
        <v>0</v>
      </c>
      <c r="AR95" s="117">
        <v>22</v>
      </c>
      <c r="AS95" s="117">
        <v>0</v>
      </c>
      <c r="AT95" s="117" t="s">
        <v>1560</v>
      </c>
      <c r="AU95" s="117"/>
      <c r="AV95" s="117"/>
      <c r="AW95" s="117"/>
      <c r="AX95" s="117" t="s">
        <v>239</v>
      </c>
      <c r="AY95" s="117" t="s">
        <v>240</v>
      </c>
      <c r="AZ95" s="117"/>
      <c r="BA95" s="118">
        <v>0</v>
      </c>
      <c r="BB95" s="81">
        <v>45775</v>
      </c>
      <c r="BC95" s="76" t="s">
        <v>557</v>
      </c>
      <c r="BD95" s="78" t="s">
        <v>558</v>
      </c>
      <c r="BE95" s="78" t="s">
        <v>1485</v>
      </c>
      <c r="BF95" s="113" t="s">
        <v>1486</v>
      </c>
      <c r="BG95" s="78"/>
      <c r="BH95" s="114"/>
      <c r="BI95" s="78"/>
      <c r="BJ95" s="76"/>
      <c r="BK95" s="109"/>
      <c r="BL95" s="13" t="s">
        <v>1506</v>
      </c>
      <c r="BM95" s="15"/>
      <c r="BN95" s="15"/>
      <c r="BO95" s="15"/>
    </row>
    <row r="96" spans="1:67" hidden="1" x14ac:dyDescent="0.3">
      <c r="A96" s="117">
        <v>91</v>
      </c>
      <c r="B96" s="117" t="s">
        <v>487</v>
      </c>
      <c r="C96" s="117" t="s">
        <v>488</v>
      </c>
      <c r="D96" s="117" t="s">
        <v>562</v>
      </c>
      <c r="E96" s="117" t="s">
        <v>563</v>
      </c>
      <c r="F96" s="117" t="s">
        <v>564</v>
      </c>
      <c r="G96" s="117" t="s">
        <v>565</v>
      </c>
      <c r="H96" s="117" t="s">
        <v>566</v>
      </c>
      <c r="I96" s="117">
        <v>226575</v>
      </c>
      <c r="J96" s="117" t="s">
        <v>608</v>
      </c>
      <c r="K96" s="117">
        <v>226575</v>
      </c>
      <c r="L96" s="117" t="s">
        <v>568</v>
      </c>
      <c r="M96" s="117" t="s">
        <v>569</v>
      </c>
      <c r="N96" s="117">
        <v>327040</v>
      </c>
      <c r="O96" s="117" t="s">
        <v>609</v>
      </c>
      <c r="P96" s="117">
        <v>456376</v>
      </c>
      <c r="Q96" s="117" t="s">
        <v>614</v>
      </c>
      <c r="R96" s="117" t="s">
        <v>193</v>
      </c>
      <c r="S96" s="117" t="s">
        <v>909</v>
      </c>
      <c r="T96" s="117" t="s">
        <v>179</v>
      </c>
      <c r="U96" s="117" t="s">
        <v>180</v>
      </c>
      <c r="V96" s="117">
        <v>541</v>
      </c>
      <c r="W96" s="117" t="s">
        <v>400</v>
      </c>
      <c r="X96" s="117">
        <v>351610070</v>
      </c>
      <c r="Y96" s="117" t="s">
        <v>910</v>
      </c>
      <c r="Z96" s="117" t="s">
        <v>328</v>
      </c>
      <c r="AA96" s="118">
        <v>52000</v>
      </c>
      <c r="AB96" s="117" t="s">
        <v>290</v>
      </c>
      <c r="AC96" s="117">
        <v>24</v>
      </c>
      <c r="AD96" s="117" t="s">
        <v>182</v>
      </c>
      <c r="AE96" s="117" t="s">
        <v>438</v>
      </c>
      <c r="AF96" s="118">
        <v>2800</v>
      </c>
      <c r="AG96" s="118">
        <v>2800</v>
      </c>
      <c r="AH96" s="117" t="s">
        <v>513</v>
      </c>
      <c r="AI96" s="118">
        <v>45818.66</v>
      </c>
      <c r="AJ96" s="118">
        <v>15781.34</v>
      </c>
      <c r="AK96" s="118">
        <v>61600</v>
      </c>
      <c r="AL96" s="118">
        <v>6181.34</v>
      </c>
      <c r="AM96" s="118">
        <v>201.66</v>
      </c>
      <c r="AN96" s="118">
        <v>6383</v>
      </c>
      <c r="AO96" s="118">
        <v>0</v>
      </c>
      <c r="AP96" s="118">
        <v>0</v>
      </c>
      <c r="AQ96" s="118">
        <v>0</v>
      </c>
      <c r="AR96" s="117">
        <v>22</v>
      </c>
      <c r="AS96" s="117">
        <v>0</v>
      </c>
      <c r="AT96" s="117" t="s">
        <v>1560</v>
      </c>
      <c r="AU96" s="117"/>
      <c r="AV96" s="117"/>
      <c r="AW96" s="117"/>
      <c r="AX96" s="117" t="s">
        <v>239</v>
      </c>
      <c r="AY96" s="117" t="s">
        <v>240</v>
      </c>
      <c r="AZ96" s="117"/>
      <c r="BA96" s="118">
        <v>0</v>
      </c>
      <c r="BB96" s="81">
        <v>45775</v>
      </c>
      <c r="BC96" s="76" t="s">
        <v>557</v>
      </c>
      <c r="BD96" s="78" t="s">
        <v>558</v>
      </c>
      <c r="BE96" s="78" t="s">
        <v>1485</v>
      </c>
      <c r="BF96" s="113" t="s">
        <v>1486</v>
      </c>
      <c r="BG96" s="78"/>
      <c r="BH96" s="114"/>
      <c r="BI96" s="78"/>
      <c r="BJ96" s="76"/>
      <c r="BK96" s="109"/>
      <c r="BL96" s="13" t="s">
        <v>1506</v>
      </c>
      <c r="BM96" s="15"/>
      <c r="BN96" s="15"/>
      <c r="BO96" s="15"/>
    </row>
    <row r="97" spans="1:67" hidden="1" x14ac:dyDescent="0.3">
      <c r="A97" s="117">
        <v>92</v>
      </c>
      <c r="B97" s="117" t="s">
        <v>487</v>
      </c>
      <c r="C97" s="117" t="s">
        <v>488</v>
      </c>
      <c r="D97" s="117" t="s">
        <v>562</v>
      </c>
      <c r="E97" s="117" t="s">
        <v>563</v>
      </c>
      <c r="F97" s="117" t="s">
        <v>564</v>
      </c>
      <c r="G97" s="117" t="s">
        <v>565</v>
      </c>
      <c r="H97" s="117" t="s">
        <v>566</v>
      </c>
      <c r="I97" s="117">
        <v>167631</v>
      </c>
      <c r="J97" s="117" t="s">
        <v>580</v>
      </c>
      <c r="K97" s="117">
        <v>167631</v>
      </c>
      <c r="L97" s="117" t="s">
        <v>568</v>
      </c>
      <c r="M97" s="117" t="s">
        <v>569</v>
      </c>
      <c r="N97" s="117">
        <v>312770</v>
      </c>
      <c r="O97" s="117" t="s">
        <v>651</v>
      </c>
      <c r="P97" s="117">
        <v>444706</v>
      </c>
      <c r="Q97" s="117" t="s">
        <v>809</v>
      </c>
      <c r="R97" s="117" t="s">
        <v>193</v>
      </c>
      <c r="S97" s="117" t="s">
        <v>911</v>
      </c>
      <c r="T97" s="117" t="s">
        <v>179</v>
      </c>
      <c r="U97" s="117" t="s">
        <v>180</v>
      </c>
      <c r="V97" s="117">
        <v>541</v>
      </c>
      <c r="W97" s="117" t="s">
        <v>400</v>
      </c>
      <c r="X97" s="117">
        <v>351615124</v>
      </c>
      <c r="Y97" s="117" t="s">
        <v>552</v>
      </c>
      <c r="Z97" s="117" t="s">
        <v>439</v>
      </c>
      <c r="AA97" s="118">
        <v>42000</v>
      </c>
      <c r="AB97" s="117" t="s">
        <v>279</v>
      </c>
      <c r="AC97" s="117">
        <v>24</v>
      </c>
      <c r="AD97" s="117" t="s">
        <v>183</v>
      </c>
      <c r="AE97" s="117" t="s">
        <v>403</v>
      </c>
      <c r="AF97" s="118">
        <v>2250</v>
      </c>
      <c r="AG97" s="118">
        <v>2250</v>
      </c>
      <c r="AH97" s="117" t="s">
        <v>422</v>
      </c>
      <c r="AI97" s="118">
        <v>37133.449999999997</v>
      </c>
      <c r="AJ97" s="118">
        <v>12366.55</v>
      </c>
      <c r="AK97" s="118">
        <v>49500</v>
      </c>
      <c r="AL97" s="118">
        <v>4866.55</v>
      </c>
      <c r="AM97" s="118">
        <v>158.44999999999999</v>
      </c>
      <c r="AN97" s="118">
        <v>5025</v>
      </c>
      <c r="AO97" s="118">
        <v>0</v>
      </c>
      <c r="AP97" s="118">
        <v>0</v>
      </c>
      <c r="AQ97" s="118">
        <v>0</v>
      </c>
      <c r="AR97" s="117">
        <v>22</v>
      </c>
      <c r="AS97" s="117">
        <v>0</v>
      </c>
      <c r="AT97" s="117" t="s">
        <v>1560</v>
      </c>
      <c r="AU97" s="117"/>
      <c r="AV97" s="117"/>
      <c r="AW97" s="117"/>
      <c r="AX97" s="117" t="s">
        <v>239</v>
      </c>
      <c r="AY97" s="117" t="s">
        <v>240</v>
      </c>
      <c r="AZ97" s="117"/>
      <c r="BA97" s="118">
        <v>0</v>
      </c>
      <c r="BB97" s="81">
        <v>45775</v>
      </c>
      <c r="BC97" s="76" t="s">
        <v>557</v>
      </c>
      <c r="BD97" s="78" t="s">
        <v>558</v>
      </c>
      <c r="BE97" s="78" t="s">
        <v>1485</v>
      </c>
      <c r="BF97" s="113" t="s">
        <v>1486</v>
      </c>
      <c r="BG97" s="78"/>
      <c r="BH97" s="114"/>
      <c r="BI97" s="78"/>
      <c r="BJ97" s="76"/>
      <c r="BK97" s="109"/>
      <c r="BL97" s="13" t="s">
        <v>1506</v>
      </c>
      <c r="BM97" s="15"/>
      <c r="BN97" s="15"/>
      <c r="BO97" s="15"/>
    </row>
    <row r="98" spans="1:67" hidden="1" x14ac:dyDescent="0.3">
      <c r="A98" s="117">
        <v>93</v>
      </c>
      <c r="B98" s="117" t="s">
        <v>487</v>
      </c>
      <c r="C98" s="117" t="s">
        <v>488</v>
      </c>
      <c r="D98" s="117" t="s">
        <v>562</v>
      </c>
      <c r="E98" s="117" t="s">
        <v>563</v>
      </c>
      <c r="F98" s="117" t="s">
        <v>564</v>
      </c>
      <c r="G98" s="117" t="s">
        <v>565</v>
      </c>
      <c r="H98" s="117" t="s">
        <v>566</v>
      </c>
      <c r="I98" s="117">
        <v>189094</v>
      </c>
      <c r="J98" s="117" t="s">
        <v>777</v>
      </c>
      <c r="K98" s="117">
        <v>189094</v>
      </c>
      <c r="L98" s="117" t="s">
        <v>568</v>
      </c>
      <c r="M98" s="117" t="s">
        <v>569</v>
      </c>
      <c r="N98" s="117">
        <v>407836</v>
      </c>
      <c r="O98" s="117" t="s">
        <v>896</v>
      </c>
      <c r="P98" s="117">
        <v>617147</v>
      </c>
      <c r="Q98" s="117" t="s">
        <v>897</v>
      </c>
      <c r="R98" s="117" t="s">
        <v>193</v>
      </c>
      <c r="S98" s="117" t="s">
        <v>912</v>
      </c>
      <c r="T98" s="117" t="s">
        <v>179</v>
      </c>
      <c r="U98" s="117" t="s">
        <v>180</v>
      </c>
      <c r="V98" s="117">
        <v>541</v>
      </c>
      <c r="W98" s="117" t="s">
        <v>400</v>
      </c>
      <c r="X98" s="117">
        <v>351618581</v>
      </c>
      <c r="Y98" s="117" t="s">
        <v>913</v>
      </c>
      <c r="Z98" s="117" t="s">
        <v>531</v>
      </c>
      <c r="AA98" s="118">
        <v>42000</v>
      </c>
      <c r="AB98" s="117" t="s">
        <v>276</v>
      </c>
      <c r="AC98" s="117">
        <v>24</v>
      </c>
      <c r="AD98" s="117" t="s">
        <v>183</v>
      </c>
      <c r="AE98" s="117" t="s">
        <v>194</v>
      </c>
      <c r="AF98" s="118">
        <v>2250</v>
      </c>
      <c r="AG98" s="118">
        <v>2250</v>
      </c>
      <c r="AH98" s="117" t="s">
        <v>453</v>
      </c>
      <c r="AI98" s="118">
        <v>37000.239999999998</v>
      </c>
      <c r="AJ98" s="118">
        <v>12499.76</v>
      </c>
      <c r="AK98" s="118">
        <v>49500</v>
      </c>
      <c r="AL98" s="118">
        <v>4999.76</v>
      </c>
      <c r="AM98" s="118">
        <v>164.24</v>
      </c>
      <c r="AN98" s="118">
        <v>5164</v>
      </c>
      <c r="AO98" s="118">
        <v>0</v>
      </c>
      <c r="AP98" s="118">
        <v>0</v>
      </c>
      <c r="AQ98" s="118">
        <v>0</v>
      </c>
      <c r="AR98" s="117">
        <v>22</v>
      </c>
      <c r="AS98" s="117">
        <v>0</v>
      </c>
      <c r="AT98" s="117" t="s">
        <v>1560</v>
      </c>
      <c r="AU98" s="117"/>
      <c r="AV98" s="117"/>
      <c r="AW98" s="117"/>
      <c r="AX98" s="117" t="s">
        <v>239</v>
      </c>
      <c r="AY98" s="117" t="s">
        <v>240</v>
      </c>
      <c r="AZ98" s="117"/>
      <c r="BA98" s="118">
        <v>0</v>
      </c>
      <c r="BB98" s="81">
        <v>45771</v>
      </c>
      <c r="BC98" s="112" t="s">
        <v>557</v>
      </c>
      <c r="BD98" s="78" t="s">
        <v>558</v>
      </c>
      <c r="BE98" s="78" t="s">
        <v>1485</v>
      </c>
      <c r="BF98" s="113" t="s">
        <v>1486</v>
      </c>
      <c r="BG98" s="78"/>
      <c r="BH98" s="114"/>
      <c r="BI98" s="78"/>
      <c r="BJ98" s="76"/>
      <c r="BK98" s="109"/>
      <c r="BL98" s="13" t="s">
        <v>1506</v>
      </c>
      <c r="BM98" s="15"/>
      <c r="BN98" s="15"/>
      <c r="BO98" s="15"/>
    </row>
    <row r="99" spans="1:67" hidden="1" x14ac:dyDescent="0.3">
      <c r="A99" s="117">
        <v>94</v>
      </c>
      <c r="B99" s="117" t="s">
        <v>487</v>
      </c>
      <c r="C99" s="117" t="s">
        <v>488</v>
      </c>
      <c r="D99" s="117" t="s">
        <v>562</v>
      </c>
      <c r="E99" s="117" t="s">
        <v>563</v>
      </c>
      <c r="F99" s="117" t="s">
        <v>564</v>
      </c>
      <c r="G99" s="117" t="s">
        <v>565</v>
      </c>
      <c r="H99" s="117" t="s">
        <v>566</v>
      </c>
      <c r="I99" s="117">
        <v>189094</v>
      </c>
      <c r="J99" s="117" t="s">
        <v>777</v>
      </c>
      <c r="K99" s="117">
        <v>189094</v>
      </c>
      <c r="L99" s="117" t="s">
        <v>568</v>
      </c>
      <c r="M99" s="117" t="s">
        <v>569</v>
      </c>
      <c r="N99" s="117">
        <v>407836</v>
      </c>
      <c r="O99" s="117" t="s">
        <v>896</v>
      </c>
      <c r="P99" s="117">
        <v>617147</v>
      </c>
      <c r="Q99" s="117" t="s">
        <v>897</v>
      </c>
      <c r="R99" s="117" t="s">
        <v>193</v>
      </c>
      <c r="S99" s="117" t="s">
        <v>914</v>
      </c>
      <c r="T99" s="117" t="s">
        <v>185</v>
      </c>
      <c r="U99" s="117" t="s">
        <v>180</v>
      </c>
      <c r="V99" s="117">
        <v>541</v>
      </c>
      <c r="W99" s="117" t="s">
        <v>400</v>
      </c>
      <c r="X99" s="117">
        <v>351618609</v>
      </c>
      <c r="Y99" s="117" t="s">
        <v>915</v>
      </c>
      <c r="Z99" s="117" t="s">
        <v>531</v>
      </c>
      <c r="AA99" s="118">
        <v>42000</v>
      </c>
      <c r="AB99" s="117" t="s">
        <v>276</v>
      </c>
      <c r="AC99" s="117">
        <v>24</v>
      </c>
      <c r="AD99" s="117" t="s">
        <v>183</v>
      </c>
      <c r="AE99" s="117" t="s">
        <v>194</v>
      </c>
      <c r="AF99" s="118">
        <v>2250</v>
      </c>
      <c r="AG99" s="118">
        <v>2250</v>
      </c>
      <c r="AH99" s="117" t="s">
        <v>453</v>
      </c>
      <c r="AI99" s="118">
        <v>37000.239999999998</v>
      </c>
      <c r="AJ99" s="118">
        <v>12499.76</v>
      </c>
      <c r="AK99" s="118">
        <v>49500</v>
      </c>
      <c r="AL99" s="118">
        <v>4999.76</v>
      </c>
      <c r="AM99" s="118">
        <v>164.24</v>
      </c>
      <c r="AN99" s="118">
        <v>5164</v>
      </c>
      <c r="AO99" s="118">
        <v>0</v>
      </c>
      <c r="AP99" s="118">
        <v>0</v>
      </c>
      <c r="AQ99" s="118">
        <v>0</v>
      </c>
      <c r="AR99" s="117">
        <v>22</v>
      </c>
      <c r="AS99" s="117">
        <v>0</v>
      </c>
      <c r="AT99" s="117" t="s">
        <v>1560</v>
      </c>
      <c r="AU99" s="117"/>
      <c r="AV99" s="117"/>
      <c r="AW99" s="117"/>
      <c r="AX99" s="117" t="s">
        <v>239</v>
      </c>
      <c r="AY99" s="117" t="s">
        <v>240</v>
      </c>
      <c r="AZ99" s="117"/>
      <c r="BA99" s="118">
        <v>0</v>
      </c>
      <c r="BB99" s="81">
        <v>45771</v>
      </c>
      <c r="BC99" s="112" t="s">
        <v>557</v>
      </c>
      <c r="BD99" s="78" t="s">
        <v>558</v>
      </c>
      <c r="BE99" s="78" t="s">
        <v>1485</v>
      </c>
      <c r="BF99" s="113" t="s">
        <v>1486</v>
      </c>
      <c r="BG99" s="78"/>
      <c r="BH99" s="114"/>
      <c r="BI99" s="78"/>
      <c r="BJ99" s="76"/>
      <c r="BK99" s="109"/>
      <c r="BL99" s="13" t="s">
        <v>1506</v>
      </c>
      <c r="BM99" s="15"/>
      <c r="BN99" s="15"/>
      <c r="BO99" s="15"/>
    </row>
    <row r="100" spans="1:67" hidden="1" x14ac:dyDescent="0.3">
      <c r="A100" s="117">
        <v>95</v>
      </c>
      <c r="B100" s="117" t="s">
        <v>487</v>
      </c>
      <c r="C100" s="117" t="s">
        <v>488</v>
      </c>
      <c r="D100" s="117" t="s">
        <v>562</v>
      </c>
      <c r="E100" s="117" t="s">
        <v>563</v>
      </c>
      <c r="F100" s="117" t="s">
        <v>564</v>
      </c>
      <c r="G100" s="117" t="s">
        <v>565</v>
      </c>
      <c r="H100" s="117" t="s">
        <v>566</v>
      </c>
      <c r="I100" s="117">
        <v>167722</v>
      </c>
      <c r="J100" s="117" t="s">
        <v>663</v>
      </c>
      <c r="K100" s="117">
        <v>167722</v>
      </c>
      <c r="L100" s="117" t="s">
        <v>590</v>
      </c>
      <c r="M100" s="117" t="s">
        <v>591</v>
      </c>
      <c r="N100" s="117">
        <v>305088</v>
      </c>
      <c r="O100" s="117" t="s">
        <v>664</v>
      </c>
      <c r="P100" s="117">
        <v>475782</v>
      </c>
      <c r="Q100" s="117" t="s">
        <v>665</v>
      </c>
      <c r="R100" s="117" t="s">
        <v>193</v>
      </c>
      <c r="S100" s="117" t="s">
        <v>916</v>
      </c>
      <c r="T100" s="117" t="s">
        <v>179</v>
      </c>
      <c r="U100" s="117" t="s">
        <v>180</v>
      </c>
      <c r="V100" s="117">
        <v>541</v>
      </c>
      <c r="W100" s="117" t="s">
        <v>400</v>
      </c>
      <c r="X100" s="117">
        <v>351627247</v>
      </c>
      <c r="Y100" s="117" t="s">
        <v>917</v>
      </c>
      <c r="Z100" s="117" t="s">
        <v>533</v>
      </c>
      <c r="AA100" s="118">
        <v>52000</v>
      </c>
      <c r="AB100" s="117" t="s">
        <v>276</v>
      </c>
      <c r="AC100" s="117">
        <v>24</v>
      </c>
      <c r="AD100" s="117" t="s">
        <v>182</v>
      </c>
      <c r="AE100" s="117" t="s">
        <v>442</v>
      </c>
      <c r="AF100" s="118">
        <v>2800</v>
      </c>
      <c r="AG100" s="118">
        <v>2800</v>
      </c>
      <c r="AH100" s="117" t="s">
        <v>515</v>
      </c>
      <c r="AI100" s="118">
        <v>41574.14</v>
      </c>
      <c r="AJ100" s="118">
        <v>14425.86</v>
      </c>
      <c r="AK100" s="118">
        <v>56000</v>
      </c>
      <c r="AL100" s="118">
        <v>10425.86</v>
      </c>
      <c r="AM100" s="118">
        <v>526.14</v>
      </c>
      <c r="AN100" s="118">
        <v>10952</v>
      </c>
      <c r="AO100" s="118">
        <v>5233.8900000000003</v>
      </c>
      <c r="AP100" s="118">
        <v>366.11</v>
      </c>
      <c r="AQ100" s="118">
        <v>5600</v>
      </c>
      <c r="AR100" s="117">
        <v>22</v>
      </c>
      <c r="AS100" s="117">
        <v>57</v>
      </c>
      <c r="AT100" s="117" t="s">
        <v>1561</v>
      </c>
      <c r="AU100" s="117"/>
      <c r="AV100" s="117"/>
      <c r="AW100" s="117"/>
      <c r="AX100" s="117" t="s">
        <v>239</v>
      </c>
      <c r="AY100" s="117" t="s">
        <v>240</v>
      </c>
      <c r="AZ100" s="117"/>
      <c r="BA100" s="118">
        <v>0</v>
      </c>
      <c r="BB100" s="81">
        <v>45773</v>
      </c>
      <c r="BC100" s="112" t="s">
        <v>557</v>
      </c>
      <c r="BD100" s="78" t="s">
        <v>558</v>
      </c>
      <c r="BE100" s="78" t="s">
        <v>1485</v>
      </c>
      <c r="BF100" s="113" t="s">
        <v>1486</v>
      </c>
      <c r="BG100" s="78"/>
      <c r="BH100" s="114"/>
      <c r="BI100" s="78"/>
      <c r="BJ100" s="76"/>
      <c r="BK100" s="109"/>
      <c r="BL100" s="13" t="s">
        <v>1506</v>
      </c>
      <c r="BM100" s="15"/>
      <c r="BN100" s="15"/>
      <c r="BO100" s="15"/>
    </row>
    <row r="101" spans="1:67" hidden="1" x14ac:dyDescent="0.3">
      <c r="A101" s="117">
        <v>96</v>
      </c>
      <c r="B101" s="117" t="s">
        <v>487</v>
      </c>
      <c r="C101" s="117" t="s">
        <v>488</v>
      </c>
      <c r="D101" s="117" t="s">
        <v>562</v>
      </c>
      <c r="E101" s="117" t="s">
        <v>563</v>
      </c>
      <c r="F101" s="117" t="s">
        <v>564</v>
      </c>
      <c r="G101" s="117" t="s">
        <v>565</v>
      </c>
      <c r="H101" s="117" t="s">
        <v>566</v>
      </c>
      <c r="I101" s="117">
        <v>226575</v>
      </c>
      <c r="J101" s="117" t="s">
        <v>608</v>
      </c>
      <c r="K101" s="117">
        <v>226575</v>
      </c>
      <c r="L101" s="117" t="s">
        <v>568</v>
      </c>
      <c r="M101" s="117" t="s">
        <v>569</v>
      </c>
      <c r="N101" s="117">
        <v>327040</v>
      </c>
      <c r="O101" s="117" t="s">
        <v>609</v>
      </c>
      <c r="P101" s="117">
        <v>456376</v>
      </c>
      <c r="Q101" s="117" t="s">
        <v>614</v>
      </c>
      <c r="R101" s="117" t="s">
        <v>193</v>
      </c>
      <c r="S101" s="117" t="s">
        <v>918</v>
      </c>
      <c r="T101" s="117" t="s">
        <v>185</v>
      </c>
      <c r="U101" s="117" t="s">
        <v>180</v>
      </c>
      <c r="V101" s="117">
        <v>541</v>
      </c>
      <c r="W101" s="117" t="s">
        <v>400</v>
      </c>
      <c r="X101" s="117">
        <v>351627469</v>
      </c>
      <c r="Y101" s="117" t="s">
        <v>919</v>
      </c>
      <c r="Z101" s="117" t="s">
        <v>439</v>
      </c>
      <c r="AA101" s="118">
        <v>52000</v>
      </c>
      <c r="AB101" s="117" t="s">
        <v>290</v>
      </c>
      <c r="AC101" s="117">
        <v>24</v>
      </c>
      <c r="AD101" s="117" t="s">
        <v>182</v>
      </c>
      <c r="AE101" s="117" t="s">
        <v>438</v>
      </c>
      <c r="AF101" s="118">
        <v>2800</v>
      </c>
      <c r="AG101" s="118">
        <v>2800</v>
      </c>
      <c r="AH101" s="117" t="s">
        <v>513</v>
      </c>
      <c r="AI101" s="118">
        <v>45983.57</v>
      </c>
      <c r="AJ101" s="118">
        <v>15616.43</v>
      </c>
      <c r="AK101" s="118">
        <v>61600</v>
      </c>
      <c r="AL101" s="118">
        <v>6016.43</v>
      </c>
      <c r="AM101" s="118">
        <v>194.57</v>
      </c>
      <c r="AN101" s="118">
        <v>6211</v>
      </c>
      <c r="AO101" s="118">
        <v>0</v>
      </c>
      <c r="AP101" s="118">
        <v>0</v>
      </c>
      <c r="AQ101" s="118">
        <v>0</v>
      </c>
      <c r="AR101" s="117">
        <v>22</v>
      </c>
      <c r="AS101" s="117">
        <v>0</v>
      </c>
      <c r="AT101" s="117" t="s">
        <v>1560</v>
      </c>
      <c r="AU101" s="117"/>
      <c r="AV101" s="117"/>
      <c r="AW101" s="117"/>
      <c r="AX101" s="117" t="s">
        <v>239</v>
      </c>
      <c r="AY101" s="117" t="s">
        <v>240</v>
      </c>
      <c r="AZ101" s="117"/>
      <c r="BA101" s="118">
        <v>0</v>
      </c>
      <c r="BB101" s="81">
        <v>45775</v>
      </c>
      <c r="BC101" s="76" t="s">
        <v>557</v>
      </c>
      <c r="BD101" s="78" t="s">
        <v>558</v>
      </c>
      <c r="BE101" s="78" t="s">
        <v>1485</v>
      </c>
      <c r="BF101" s="113" t="s">
        <v>1486</v>
      </c>
      <c r="BG101" s="78"/>
      <c r="BH101" s="114"/>
      <c r="BI101" s="78"/>
      <c r="BJ101" s="76"/>
      <c r="BK101" s="109"/>
      <c r="BL101" s="13" t="s">
        <v>1506</v>
      </c>
      <c r="BM101" s="15"/>
      <c r="BN101" s="15"/>
      <c r="BO101" s="15"/>
    </row>
    <row r="102" spans="1:67" hidden="1" x14ac:dyDescent="0.3">
      <c r="A102" s="117">
        <v>97</v>
      </c>
      <c r="B102" s="117" t="s">
        <v>487</v>
      </c>
      <c r="C102" s="117" t="s">
        <v>488</v>
      </c>
      <c r="D102" s="117" t="s">
        <v>562</v>
      </c>
      <c r="E102" s="117" t="s">
        <v>563</v>
      </c>
      <c r="F102" s="117" t="s">
        <v>564</v>
      </c>
      <c r="G102" s="117" t="s">
        <v>565</v>
      </c>
      <c r="H102" s="117" t="s">
        <v>566</v>
      </c>
      <c r="I102" s="117">
        <v>189094</v>
      </c>
      <c r="J102" s="117" t="s">
        <v>777</v>
      </c>
      <c r="K102" s="117">
        <v>189094</v>
      </c>
      <c r="L102" s="117" t="s">
        <v>568</v>
      </c>
      <c r="M102" s="117" t="s">
        <v>569</v>
      </c>
      <c r="N102" s="117">
        <v>407836</v>
      </c>
      <c r="O102" s="117" t="s">
        <v>896</v>
      </c>
      <c r="P102" s="117">
        <v>617147</v>
      </c>
      <c r="Q102" s="117" t="s">
        <v>897</v>
      </c>
      <c r="R102" s="117" t="s">
        <v>193</v>
      </c>
      <c r="S102" s="117" t="s">
        <v>920</v>
      </c>
      <c r="T102" s="117" t="s">
        <v>185</v>
      </c>
      <c r="U102" s="117" t="s">
        <v>180</v>
      </c>
      <c r="V102" s="117">
        <v>541</v>
      </c>
      <c r="W102" s="117" t="s">
        <v>400</v>
      </c>
      <c r="X102" s="117">
        <v>351627488</v>
      </c>
      <c r="Y102" s="117" t="s">
        <v>921</v>
      </c>
      <c r="Z102" s="117" t="s">
        <v>532</v>
      </c>
      <c r="AA102" s="118">
        <v>42000</v>
      </c>
      <c r="AB102" s="117" t="s">
        <v>276</v>
      </c>
      <c r="AC102" s="117">
        <v>24</v>
      </c>
      <c r="AD102" s="117" t="s">
        <v>183</v>
      </c>
      <c r="AE102" s="117" t="s">
        <v>194</v>
      </c>
      <c r="AF102" s="118">
        <v>2250</v>
      </c>
      <c r="AG102" s="118">
        <v>2250</v>
      </c>
      <c r="AH102" s="117" t="s">
        <v>453</v>
      </c>
      <c r="AI102" s="118">
        <v>37266.629999999997</v>
      </c>
      <c r="AJ102" s="118">
        <v>12233.37</v>
      </c>
      <c r="AK102" s="118">
        <v>49500</v>
      </c>
      <c r="AL102" s="118">
        <v>4733.37</v>
      </c>
      <c r="AM102" s="118">
        <v>152.63</v>
      </c>
      <c r="AN102" s="118">
        <v>4886</v>
      </c>
      <c r="AO102" s="118">
        <v>0</v>
      </c>
      <c r="AP102" s="118">
        <v>0</v>
      </c>
      <c r="AQ102" s="118">
        <v>0</v>
      </c>
      <c r="AR102" s="117">
        <v>22</v>
      </c>
      <c r="AS102" s="117">
        <v>0</v>
      </c>
      <c r="AT102" s="117" t="s">
        <v>1560</v>
      </c>
      <c r="AU102" s="117"/>
      <c r="AV102" s="117"/>
      <c r="AW102" s="117"/>
      <c r="AX102" s="117" t="s">
        <v>239</v>
      </c>
      <c r="AY102" s="117" t="s">
        <v>240</v>
      </c>
      <c r="AZ102" s="117"/>
      <c r="BA102" s="118">
        <v>0</v>
      </c>
      <c r="BB102" s="81">
        <v>45771</v>
      </c>
      <c r="BC102" s="112" t="s">
        <v>557</v>
      </c>
      <c r="BD102" s="78" t="s">
        <v>558</v>
      </c>
      <c r="BE102" s="78" t="s">
        <v>1485</v>
      </c>
      <c r="BF102" s="113" t="s">
        <v>1486</v>
      </c>
      <c r="BG102" s="78"/>
      <c r="BH102" s="114"/>
      <c r="BI102" s="78"/>
      <c r="BJ102" s="76"/>
      <c r="BK102" s="109"/>
      <c r="BL102" s="13" t="s">
        <v>1506</v>
      </c>
      <c r="BM102" s="15"/>
      <c r="BN102" s="15"/>
      <c r="BO102" s="15"/>
    </row>
    <row r="103" spans="1:67" hidden="1" x14ac:dyDescent="0.3">
      <c r="A103" s="117">
        <v>98</v>
      </c>
      <c r="B103" s="117" t="s">
        <v>487</v>
      </c>
      <c r="C103" s="117" t="s">
        <v>488</v>
      </c>
      <c r="D103" s="117" t="s">
        <v>562</v>
      </c>
      <c r="E103" s="117" t="s">
        <v>563</v>
      </c>
      <c r="F103" s="117" t="s">
        <v>564</v>
      </c>
      <c r="G103" s="117" t="s">
        <v>565</v>
      </c>
      <c r="H103" s="117" t="s">
        <v>566</v>
      </c>
      <c r="I103" s="117">
        <v>181509</v>
      </c>
      <c r="J103" s="117" t="s">
        <v>622</v>
      </c>
      <c r="K103" s="117">
        <v>181509</v>
      </c>
      <c r="L103" s="117" t="s">
        <v>604</v>
      </c>
      <c r="M103" s="117" t="s">
        <v>605</v>
      </c>
      <c r="N103" s="117">
        <v>354408</v>
      </c>
      <c r="O103" s="117" t="s">
        <v>701</v>
      </c>
      <c r="P103" s="117">
        <v>415346</v>
      </c>
      <c r="Q103" s="117" t="s">
        <v>827</v>
      </c>
      <c r="R103" s="117" t="s">
        <v>193</v>
      </c>
      <c r="S103" s="117" t="s">
        <v>923</v>
      </c>
      <c r="T103" s="117" t="s">
        <v>185</v>
      </c>
      <c r="U103" s="117" t="s">
        <v>180</v>
      </c>
      <c r="V103" s="117">
        <v>541</v>
      </c>
      <c r="W103" s="117" t="s">
        <v>400</v>
      </c>
      <c r="X103" s="117">
        <v>351641939</v>
      </c>
      <c r="Y103" s="117" t="s">
        <v>477</v>
      </c>
      <c r="Z103" s="117" t="s">
        <v>315</v>
      </c>
      <c r="AA103" s="118">
        <v>52000</v>
      </c>
      <c r="AB103" s="117" t="s">
        <v>275</v>
      </c>
      <c r="AC103" s="117">
        <v>24</v>
      </c>
      <c r="AD103" s="117" t="s">
        <v>182</v>
      </c>
      <c r="AE103" s="117" t="s">
        <v>262</v>
      </c>
      <c r="AF103" s="118">
        <v>2800</v>
      </c>
      <c r="AG103" s="118">
        <v>2800</v>
      </c>
      <c r="AH103" s="117" t="s">
        <v>283</v>
      </c>
      <c r="AI103" s="118">
        <v>20080.82</v>
      </c>
      <c r="AJ103" s="118">
        <v>10719.18</v>
      </c>
      <c r="AK103" s="118">
        <v>30800</v>
      </c>
      <c r="AL103" s="118">
        <v>31919.18</v>
      </c>
      <c r="AM103" s="118">
        <v>4920.82</v>
      </c>
      <c r="AN103" s="118">
        <v>36840</v>
      </c>
      <c r="AO103" s="118">
        <v>26067.65</v>
      </c>
      <c r="AP103" s="118">
        <v>4732.3500000000004</v>
      </c>
      <c r="AQ103" s="118">
        <v>30800</v>
      </c>
      <c r="AR103" s="117">
        <v>22</v>
      </c>
      <c r="AS103" s="117">
        <v>321</v>
      </c>
      <c r="AT103" s="117" t="s">
        <v>1562</v>
      </c>
      <c r="AU103" s="117"/>
      <c r="AV103" s="117"/>
      <c r="AW103" s="117"/>
      <c r="AX103" s="117" t="s">
        <v>239</v>
      </c>
      <c r="AY103" s="117" t="s">
        <v>240</v>
      </c>
      <c r="AZ103" s="117"/>
      <c r="BA103" s="118">
        <v>0</v>
      </c>
      <c r="BB103" s="81">
        <v>45775</v>
      </c>
      <c r="BC103" s="76" t="s">
        <v>557</v>
      </c>
      <c r="BD103" s="78" t="s">
        <v>558</v>
      </c>
      <c r="BE103" s="78" t="s">
        <v>1485</v>
      </c>
      <c r="BF103" s="113" t="s">
        <v>1486</v>
      </c>
      <c r="BG103" s="78"/>
      <c r="BH103" s="114"/>
      <c r="BI103" s="78"/>
      <c r="BJ103" s="76"/>
      <c r="BK103" s="109"/>
      <c r="BL103" s="13" t="s">
        <v>1506</v>
      </c>
      <c r="BM103" s="15"/>
      <c r="BN103" s="15"/>
      <c r="BO103" s="15"/>
    </row>
    <row r="104" spans="1:67" hidden="1" x14ac:dyDescent="0.3">
      <c r="A104" s="117">
        <v>99</v>
      </c>
      <c r="B104" s="117" t="s">
        <v>487</v>
      </c>
      <c r="C104" s="117" t="s">
        <v>488</v>
      </c>
      <c r="D104" s="117" t="s">
        <v>562</v>
      </c>
      <c r="E104" s="117" t="s">
        <v>563</v>
      </c>
      <c r="F104" s="117" t="s">
        <v>564</v>
      </c>
      <c r="G104" s="117" t="s">
        <v>565</v>
      </c>
      <c r="H104" s="117" t="s">
        <v>566</v>
      </c>
      <c r="I104" s="117">
        <v>167529</v>
      </c>
      <c r="J104" s="117" t="s">
        <v>623</v>
      </c>
      <c r="K104" s="117">
        <v>167529</v>
      </c>
      <c r="L104" s="117" t="s">
        <v>588</v>
      </c>
      <c r="M104" s="117" t="s">
        <v>589</v>
      </c>
      <c r="N104" s="117">
        <v>332819</v>
      </c>
      <c r="O104" s="117" t="s">
        <v>855</v>
      </c>
      <c r="P104" s="117">
        <v>467519</v>
      </c>
      <c r="Q104" s="117" t="s">
        <v>856</v>
      </c>
      <c r="R104" s="117" t="s">
        <v>193</v>
      </c>
      <c r="S104" s="117" t="s">
        <v>926</v>
      </c>
      <c r="T104" s="117" t="s">
        <v>179</v>
      </c>
      <c r="U104" s="117" t="s">
        <v>180</v>
      </c>
      <c r="V104" s="117">
        <v>541</v>
      </c>
      <c r="W104" s="117" t="s">
        <v>400</v>
      </c>
      <c r="X104" s="117">
        <v>351646941</v>
      </c>
      <c r="Y104" s="117" t="s">
        <v>755</v>
      </c>
      <c r="Z104" s="117" t="s">
        <v>607</v>
      </c>
      <c r="AA104" s="118">
        <v>42000</v>
      </c>
      <c r="AB104" s="117" t="s">
        <v>278</v>
      </c>
      <c r="AC104" s="117">
        <v>24</v>
      </c>
      <c r="AD104" s="117" t="s">
        <v>183</v>
      </c>
      <c r="AE104" s="117" t="s">
        <v>438</v>
      </c>
      <c r="AF104" s="118">
        <v>2250</v>
      </c>
      <c r="AG104" s="118">
        <v>2250</v>
      </c>
      <c r="AH104" s="117" t="s">
        <v>527</v>
      </c>
      <c r="AI104" s="118">
        <v>37089.06</v>
      </c>
      <c r="AJ104" s="118">
        <v>12410.94</v>
      </c>
      <c r="AK104" s="118">
        <v>49500</v>
      </c>
      <c r="AL104" s="118">
        <v>4910.9399999999996</v>
      </c>
      <c r="AM104" s="118">
        <v>160.06</v>
      </c>
      <c r="AN104" s="118">
        <v>5071</v>
      </c>
      <c r="AO104" s="118">
        <v>0</v>
      </c>
      <c r="AP104" s="118">
        <v>0</v>
      </c>
      <c r="AQ104" s="118">
        <v>0</v>
      </c>
      <c r="AR104" s="117">
        <v>22</v>
      </c>
      <c r="AS104" s="117">
        <v>0</v>
      </c>
      <c r="AT104" s="117" t="s">
        <v>1560</v>
      </c>
      <c r="AU104" s="117"/>
      <c r="AV104" s="117"/>
      <c r="AW104" s="117"/>
      <c r="AX104" s="117" t="s">
        <v>239</v>
      </c>
      <c r="AY104" s="117" t="s">
        <v>240</v>
      </c>
      <c r="AZ104" s="117"/>
      <c r="BA104" s="118">
        <v>0</v>
      </c>
      <c r="BB104" s="81">
        <v>45771</v>
      </c>
      <c r="BC104" s="76" t="s">
        <v>557</v>
      </c>
      <c r="BD104" s="78" t="s">
        <v>558</v>
      </c>
      <c r="BE104" s="78" t="s">
        <v>1485</v>
      </c>
      <c r="BF104" s="113" t="s">
        <v>560</v>
      </c>
      <c r="BG104" s="78"/>
      <c r="BH104" s="114"/>
      <c r="BI104" s="78"/>
      <c r="BJ104" s="76"/>
      <c r="BK104" s="109"/>
      <c r="BL104" s="13" t="s">
        <v>1505</v>
      </c>
      <c r="BM104" s="15"/>
      <c r="BN104" s="15"/>
      <c r="BO104" s="15"/>
    </row>
    <row r="105" spans="1:67" hidden="1" x14ac:dyDescent="0.3">
      <c r="A105" s="117">
        <v>100</v>
      </c>
      <c r="B105" s="117" t="s">
        <v>487</v>
      </c>
      <c r="C105" s="117" t="s">
        <v>488</v>
      </c>
      <c r="D105" s="117" t="s">
        <v>562</v>
      </c>
      <c r="E105" s="117" t="s">
        <v>563</v>
      </c>
      <c r="F105" s="117" t="s">
        <v>564</v>
      </c>
      <c r="G105" s="117" t="s">
        <v>565</v>
      </c>
      <c r="H105" s="117" t="s">
        <v>566</v>
      </c>
      <c r="I105" s="117">
        <v>167529</v>
      </c>
      <c r="J105" s="117" t="s">
        <v>623</v>
      </c>
      <c r="K105" s="117">
        <v>167529</v>
      </c>
      <c r="L105" s="117" t="s">
        <v>588</v>
      </c>
      <c r="M105" s="117" t="s">
        <v>589</v>
      </c>
      <c r="N105" s="117">
        <v>332819</v>
      </c>
      <c r="O105" s="117" t="s">
        <v>855</v>
      </c>
      <c r="P105" s="117">
        <v>467519</v>
      </c>
      <c r="Q105" s="117" t="s">
        <v>856</v>
      </c>
      <c r="R105" s="117" t="s">
        <v>193</v>
      </c>
      <c r="S105" s="117" t="s">
        <v>927</v>
      </c>
      <c r="T105" s="117" t="s">
        <v>179</v>
      </c>
      <c r="U105" s="117" t="s">
        <v>180</v>
      </c>
      <c r="V105" s="117">
        <v>541</v>
      </c>
      <c r="W105" s="117" t="s">
        <v>400</v>
      </c>
      <c r="X105" s="117">
        <v>351647008</v>
      </c>
      <c r="Y105" s="117" t="s">
        <v>928</v>
      </c>
      <c r="Z105" s="117" t="s">
        <v>607</v>
      </c>
      <c r="AA105" s="118">
        <v>42000</v>
      </c>
      <c r="AB105" s="117" t="s">
        <v>278</v>
      </c>
      <c r="AC105" s="117">
        <v>24</v>
      </c>
      <c r="AD105" s="117" t="s">
        <v>183</v>
      </c>
      <c r="AE105" s="117" t="s">
        <v>438</v>
      </c>
      <c r="AF105" s="118">
        <v>2250</v>
      </c>
      <c r="AG105" s="118">
        <v>2250</v>
      </c>
      <c r="AH105" s="117" t="s">
        <v>527</v>
      </c>
      <c r="AI105" s="118">
        <v>37089.06</v>
      </c>
      <c r="AJ105" s="118">
        <v>12410.94</v>
      </c>
      <c r="AK105" s="118">
        <v>49500</v>
      </c>
      <c r="AL105" s="118">
        <v>4910.9399999999996</v>
      </c>
      <c r="AM105" s="118">
        <v>160.06</v>
      </c>
      <c r="AN105" s="118">
        <v>5071</v>
      </c>
      <c r="AO105" s="118">
        <v>0</v>
      </c>
      <c r="AP105" s="118">
        <v>0</v>
      </c>
      <c r="AQ105" s="118">
        <v>0</v>
      </c>
      <c r="AR105" s="117">
        <v>22</v>
      </c>
      <c r="AS105" s="117">
        <v>0</v>
      </c>
      <c r="AT105" s="117" t="s">
        <v>1560</v>
      </c>
      <c r="AU105" s="117"/>
      <c r="AV105" s="117"/>
      <c r="AW105" s="117"/>
      <c r="AX105" s="117" t="s">
        <v>239</v>
      </c>
      <c r="AY105" s="117" t="s">
        <v>240</v>
      </c>
      <c r="AZ105" s="117"/>
      <c r="BA105" s="118">
        <v>0</v>
      </c>
      <c r="BB105" s="81">
        <v>45771</v>
      </c>
      <c r="BC105" s="76" t="s">
        <v>557</v>
      </c>
      <c r="BD105" s="78" t="s">
        <v>558</v>
      </c>
      <c r="BE105" s="78" t="s">
        <v>1485</v>
      </c>
      <c r="BF105" s="113" t="s">
        <v>560</v>
      </c>
      <c r="BG105" s="78"/>
      <c r="BH105" s="114"/>
      <c r="BI105" s="78"/>
      <c r="BJ105" s="76"/>
      <c r="BK105" s="109"/>
      <c r="BL105" s="13" t="s">
        <v>1505</v>
      </c>
      <c r="BM105" s="15"/>
      <c r="BN105" s="15"/>
      <c r="BO105" s="15"/>
    </row>
    <row r="106" spans="1:67" hidden="1" x14ac:dyDescent="0.3">
      <c r="A106" s="117">
        <v>101</v>
      </c>
      <c r="B106" s="117" t="s">
        <v>487</v>
      </c>
      <c r="C106" s="117" t="s">
        <v>488</v>
      </c>
      <c r="D106" s="117" t="s">
        <v>562</v>
      </c>
      <c r="E106" s="117" t="s">
        <v>563</v>
      </c>
      <c r="F106" s="117" t="s">
        <v>564</v>
      </c>
      <c r="G106" s="117" t="s">
        <v>565</v>
      </c>
      <c r="H106" s="117" t="s">
        <v>566</v>
      </c>
      <c r="I106" s="117">
        <v>226575</v>
      </c>
      <c r="J106" s="117" t="s">
        <v>608</v>
      </c>
      <c r="K106" s="117">
        <v>226575</v>
      </c>
      <c r="L106" s="117" t="s">
        <v>568</v>
      </c>
      <c r="M106" s="117" t="s">
        <v>569</v>
      </c>
      <c r="N106" s="117">
        <v>327040</v>
      </c>
      <c r="O106" s="117" t="s">
        <v>609</v>
      </c>
      <c r="P106" s="117">
        <v>456376</v>
      </c>
      <c r="Q106" s="117" t="s">
        <v>614</v>
      </c>
      <c r="R106" s="117" t="s">
        <v>193</v>
      </c>
      <c r="S106" s="117" t="s">
        <v>933</v>
      </c>
      <c r="T106" s="117" t="s">
        <v>179</v>
      </c>
      <c r="U106" s="117" t="s">
        <v>180</v>
      </c>
      <c r="V106" s="117">
        <v>541</v>
      </c>
      <c r="W106" s="117" t="s">
        <v>400</v>
      </c>
      <c r="X106" s="117">
        <v>351664974</v>
      </c>
      <c r="Y106" s="117" t="s">
        <v>934</v>
      </c>
      <c r="Z106" s="117" t="s">
        <v>493</v>
      </c>
      <c r="AA106" s="118">
        <v>52000</v>
      </c>
      <c r="AB106" s="117" t="s">
        <v>290</v>
      </c>
      <c r="AC106" s="117">
        <v>24</v>
      </c>
      <c r="AD106" s="117" t="s">
        <v>182</v>
      </c>
      <c r="AE106" s="117" t="s">
        <v>438</v>
      </c>
      <c r="AF106" s="118">
        <v>2800</v>
      </c>
      <c r="AG106" s="118">
        <v>2800</v>
      </c>
      <c r="AH106" s="117" t="s">
        <v>513</v>
      </c>
      <c r="AI106" s="118">
        <v>46368.28</v>
      </c>
      <c r="AJ106" s="118">
        <v>15231.72</v>
      </c>
      <c r="AK106" s="118">
        <v>61600</v>
      </c>
      <c r="AL106" s="118">
        <v>5631.72</v>
      </c>
      <c r="AM106" s="118">
        <v>179.28</v>
      </c>
      <c r="AN106" s="118">
        <v>5811</v>
      </c>
      <c r="AO106" s="118">
        <v>0</v>
      </c>
      <c r="AP106" s="118">
        <v>0</v>
      </c>
      <c r="AQ106" s="118">
        <v>0</v>
      </c>
      <c r="AR106" s="117">
        <v>22</v>
      </c>
      <c r="AS106" s="117">
        <v>0</v>
      </c>
      <c r="AT106" s="117" t="s">
        <v>1560</v>
      </c>
      <c r="AU106" s="117"/>
      <c r="AV106" s="117"/>
      <c r="AW106" s="117"/>
      <c r="AX106" s="117" t="s">
        <v>239</v>
      </c>
      <c r="AY106" s="117" t="s">
        <v>240</v>
      </c>
      <c r="AZ106" s="117"/>
      <c r="BA106" s="118">
        <v>0</v>
      </c>
      <c r="BB106" s="81">
        <v>45775</v>
      </c>
      <c r="BC106" s="76" t="s">
        <v>557</v>
      </c>
      <c r="BD106" s="78" t="s">
        <v>558</v>
      </c>
      <c r="BE106" s="78" t="s">
        <v>1485</v>
      </c>
      <c r="BF106" s="113" t="s">
        <v>1486</v>
      </c>
      <c r="BG106" s="78"/>
      <c r="BH106" s="114"/>
      <c r="BI106" s="78"/>
      <c r="BJ106" s="76"/>
      <c r="BK106" s="109"/>
      <c r="BL106" s="13" t="s">
        <v>1506</v>
      </c>
      <c r="BM106" s="15"/>
      <c r="BN106" s="15"/>
      <c r="BO106" s="15"/>
    </row>
    <row r="107" spans="1:67" hidden="1" x14ac:dyDescent="0.3">
      <c r="A107" s="117">
        <v>102</v>
      </c>
      <c r="B107" s="117" t="s">
        <v>487</v>
      </c>
      <c r="C107" s="117" t="s">
        <v>488</v>
      </c>
      <c r="D107" s="117" t="s">
        <v>562</v>
      </c>
      <c r="E107" s="117" t="s">
        <v>563</v>
      </c>
      <c r="F107" s="117" t="s">
        <v>564</v>
      </c>
      <c r="G107" s="117" t="s">
        <v>565</v>
      </c>
      <c r="H107" s="117" t="s">
        <v>566</v>
      </c>
      <c r="I107" s="117">
        <v>167500</v>
      </c>
      <c r="J107" s="117" t="s">
        <v>587</v>
      </c>
      <c r="K107" s="117">
        <v>167500</v>
      </c>
      <c r="L107" s="117" t="s">
        <v>568</v>
      </c>
      <c r="M107" s="117" t="s">
        <v>569</v>
      </c>
      <c r="N107" s="117">
        <v>303888</v>
      </c>
      <c r="O107" s="117" t="s">
        <v>635</v>
      </c>
      <c r="P107" s="117">
        <v>474271</v>
      </c>
      <c r="Q107" s="117" t="s">
        <v>689</v>
      </c>
      <c r="R107" s="117" t="s">
        <v>193</v>
      </c>
      <c r="S107" s="117" t="s">
        <v>935</v>
      </c>
      <c r="T107" s="117" t="s">
        <v>179</v>
      </c>
      <c r="U107" s="117" t="s">
        <v>180</v>
      </c>
      <c r="V107" s="117">
        <v>541</v>
      </c>
      <c r="W107" s="117" t="s">
        <v>400</v>
      </c>
      <c r="X107" s="117">
        <v>351666894</v>
      </c>
      <c r="Y107" s="117" t="s">
        <v>936</v>
      </c>
      <c r="Z107" s="117" t="s">
        <v>493</v>
      </c>
      <c r="AA107" s="118">
        <v>42000</v>
      </c>
      <c r="AB107" s="117" t="s">
        <v>275</v>
      </c>
      <c r="AC107" s="117">
        <v>24</v>
      </c>
      <c r="AD107" s="117" t="s">
        <v>183</v>
      </c>
      <c r="AE107" s="117" t="s">
        <v>262</v>
      </c>
      <c r="AF107" s="118">
        <v>2250</v>
      </c>
      <c r="AG107" s="118">
        <v>2250</v>
      </c>
      <c r="AH107" s="117" t="s">
        <v>433</v>
      </c>
      <c r="AI107" s="118">
        <v>37222.21</v>
      </c>
      <c r="AJ107" s="118">
        <v>12277.79</v>
      </c>
      <c r="AK107" s="118">
        <v>49500</v>
      </c>
      <c r="AL107" s="118">
        <v>4777.79</v>
      </c>
      <c r="AM107" s="118">
        <v>154.21</v>
      </c>
      <c r="AN107" s="118">
        <v>4932</v>
      </c>
      <c r="AO107" s="118">
        <v>0</v>
      </c>
      <c r="AP107" s="118">
        <v>0</v>
      </c>
      <c r="AQ107" s="118">
        <v>0</v>
      </c>
      <c r="AR107" s="117">
        <v>22</v>
      </c>
      <c r="AS107" s="117">
        <v>0</v>
      </c>
      <c r="AT107" s="117" t="s">
        <v>1560</v>
      </c>
      <c r="AU107" s="117"/>
      <c r="AV107" s="117"/>
      <c r="AW107" s="117"/>
      <c r="AX107" s="117" t="s">
        <v>239</v>
      </c>
      <c r="AY107" s="117" t="s">
        <v>240</v>
      </c>
      <c r="AZ107" s="117"/>
      <c r="BA107" s="118">
        <v>0</v>
      </c>
      <c r="BB107" s="81">
        <v>45775</v>
      </c>
      <c r="BC107" s="76" t="s">
        <v>557</v>
      </c>
      <c r="BD107" s="78" t="s">
        <v>558</v>
      </c>
      <c r="BE107" s="78" t="s">
        <v>1485</v>
      </c>
      <c r="BF107" s="113" t="s">
        <v>560</v>
      </c>
      <c r="BG107" s="78"/>
      <c r="BH107" s="114"/>
      <c r="BI107" s="78"/>
      <c r="BJ107" s="76"/>
      <c r="BK107" s="109"/>
      <c r="BL107" s="13" t="s">
        <v>1505</v>
      </c>
      <c r="BM107" s="15"/>
      <c r="BN107" s="15"/>
      <c r="BO107" s="15"/>
    </row>
    <row r="108" spans="1:67" hidden="1" x14ac:dyDescent="0.3">
      <c r="A108" s="117">
        <v>103</v>
      </c>
      <c r="B108" s="117" t="s">
        <v>487</v>
      </c>
      <c r="C108" s="117" t="s">
        <v>488</v>
      </c>
      <c r="D108" s="117" t="s">
        <v>562</v>
      </c>
      <c r="E108" s="117" t="s">
        <v>563</v>
      </c>
      <c r="F108" s="117" t="s">
        <v>564</v>
      </c>
      <c r="G108" s="117" t="s">
        <v>565</v>
      </c>
      <c r="H108" s="117" t="s">
        <v>566</v>
      </c>
      <c r="I108" s="117">
        <v>186664</v>
      </c>
      <c r="J108" s="117" t="s">
        <v>660</v>
      </c>
      <c r="K108" s="117">
        <v>186664</v>
      </c>
      <c r="L108" s="117" t="s">
        <v>577</v>
      </c>
      <c r="M108" s="117" t="s">
        <v>578</v>
      </c>
      <c r="N108" s="117">
        <v>429966</v>
      </c>
      <c r="O108" s="117" t="s">
        <v>937</v>
      </c>
      <c r="P108" s="117">
        <v>671509</v>
      </c>
      <c r="Q108" s="117" t="s">
        <v>938</v>
      </c>
      <c r="R108" s="117" t="s">
        <v>193</v>
      </c>
      <c r="S108" s="117" t="s">
        <v>939</v>
      </c>
      <c r="T108" s="117" t="s">
        <v>185</v>
      </c>
      <c r="U108" s="117" t="s">
        <v>180</v>
      </c>
      <c r="V108" s="117">
        <v>541</v>
      </c>
      <c r="W108" s="117" t="s">
        <v>400</v>
      </c>
      <c r="X108" s="117">
        <v>351668053</v>
      </c>
      <c r="Y108" s="117" t="s">
        <v>529</v>
      </c>
      <c r="Z108" s="117" t="s">
        <v>291</v>
      </c>
      <c r="AA108" s="118">
        <v>42000</v>
      </c>
      <c r="AB108" s="117" t="s">
        <v>275</v>
      </c>
      <c r="AC108" s="117">
        <v>24</v>
      </c>
      <c r="AD108" s="117" t="s">
        <v>183</v>
      </c>
      <c r="AE108" s="117" t="s">
        <v>442</v>
      </c>
      <c r="AF108" s="118">
        <v>2250</v>
      </c>
      <c r="AG108" s="118">
        <v>2250</v>
      </c>
      <c r="AH108" s="117" t="s">
        <v>365</v>
      </c>
      <c r="AI108" s="118">
        <v>16396.490000000002</v>
      </c>
      <c r="AJ108" s="118">
        <v>8353.51</v>
      </c>
      <c r="AK108" s="118">
        <v>24750</v>
      </c>
      <c r="AL108" s="118">
        <v>25603.51</v>
      </c>
      <c r="AM108" s="118">
        <v>3939.49</v>
      </c>
      <c r="AN108" s="118">
        <v>29543</v>
      </c>
      <c r="AO108" s="118">
        <v>20958.900000000001</v>
      </c>
      <c r="AP108" s="118">
        <v>3791.1</v>
      </c>
      <c r="AQ108" s="118">
        <v>24750</v>
      </c>
      <c r="AR108" s="117">
        <v>22</v>
      </c>
      <c r="AS108" s="117">
        <v>321</v>
      </c>
      <c r="AT108" s="117" t="s">
        <v>1562</v>
      </c>
      <c r="AU108" s="117"/>
      <c r="AV108" s="117"/>
      <c r="AW108" s="117"/>
      <c r="AX108" s="117" t="s">
        <v>239</v>
      </c>
      <c r="AY108" s="117" t="s">
        <v>240</v>
      </c>
      <c r="AZ108" s="117"/>
      <c r="BA108" s="118">
        <v>0</v>
      </c>
      <c r="BB108" s="81">
        <v>45772</v>
      </c>
      <c r="BC108" s="112" t="s">
        <v>557</v>
      </c>
      <c r="BD108" s="78" t="s">
        <v>558</v>
      </c>
      <c r="BE108" s="78" t="s">
        <v>1485</v>
      </c>
      <c r="BF108" s="113" t="s">
        <v>1486</v>
      </c>
      <c r="BG108" s="78"/>
      <c r="BH108" s="114"/>
      <c r="BI108" s="78"/>
      <c r="BJ108" s="76"/>
      <c r="BK108" s="109"/>
      <c r="BL108" s="13" t="s">
        <v>1506</v>
      </c>
      <c r="BM108" s="15"/>
      <c r="BN108" s="15"/>
      <c r="BO108" s="15"/>
    </row>
    <row r="109" spans="1:67" hidden="1" x14ac:dyDescent="0.3">
      <c r="A109" s="117">
        <v>104</v>
      </c>
      <c r="B109" s="117" t="s">
        <v>487</v>
      </c>
      <c r="C109" s="117" t="s">
        <v>488</v>
      </c>
      <c r="D109" s="117" t="s">
        <v>562</v>
      </c>
      <c r="E109" s="117" t="s">
        <v>563</v>
      </c>
      <c r="F109" s="117" t="s">
        <v>564</v>
      </c>
      <c r="G109" s="117" t="s">
        <v>565</v>
      </c>
      <c r="H109" s="117" t="s">
        <v>566</v>
      </c>
      <c r="I109" s="117">
        <v>227536</v>
      </c>
      <c r="J109" s="117" t="s">
        <v>710</v>
      </c>
      <c r="K109" s="117">
        <v>227536</v>
      </c>
      <c r="L109" s="117" t="s">
        <v>588</v>
      </c>
      <c r="M109" s="117" t="s">
        <v>589</v>
      </c>
      <c r="N109" s="117">
        <v>539869</v>
      </c>
      <c r="O109" s="117" t="s">
        <v>772</v>
      </c>
      <c r="P109" s="117">
        <v>898142</v>
      </c>
      <c r="Q109" s="117" t="s">
        <v>852</v>
      </c>
      <c r="R109" s="117" t="s">
        <v>193</v>
      </c>
      <c r="S109" s="117" t="s">
        <v>940</v>
      </c>
      <c r="T109" s="117" t="s">
        <v>179</v>
      </c>
      <c r="U109" s="117" t="s">
        <v>180</v>
      </c>
      <c r="V109" s="117">
        <v>541</v>
      </c>
      <c r="W109" s="117" t="s">
        <v>400</v>
      </c>
      <c r="X109" s="117">
        <v>351670154</v>
      </c>
      <c r="Y109" s="117" t="s">
        <v>941</v>
      </c>
      <c r="Z109" s="117" t="s">
        <v>310</v>
      </c>
      <c r="AA109" s="118">
        <v>42000</v>
      </c>
      <c r="AB109" s="117" t="s">
        <v>520</v>
      </c>
      <c r="AC109" s="117">
        <v>24</v>
      </c>
      <c r="AD109" s="117" t="s">
        <v>183</v>
      </c>
      <c r="AE109" s="117" t="s">
        <v>194</v>
      </c>
      <c r="AF109" s="118">
        <v>2250</v>
      </c>
      <c r="AG109" s="118">
        <v>2250</v>
      </c>
      <c r="AH109" s="117" t="s">
        <v>453</v>
      </c>
      <c r="AI109" s="118">
        <v>37399.79</v>
      </c>
      <c r="AJ109" s="118">
        <v>12100.21</v>
      </c>
      <c r="AK109" s="118">
        <v>49500</v>
      </c>
      <c r="AL109" s="118">
        <v>4600.21</v>
      </c>
      <c r="AM109" s="118">
        <v>146.79</v>
      </c>
      <c r="AN109" s="118">
        <v>4747</v>
      </c>
      <c r="AO109" s="118">
        <v>0</v>
      </c>
      <c r="AP109" s="118">
        <v>0</v>
      </c>
      <c r="AQ109" s="118">
        <v>0</v>
      </c>
      <c r="AR109" s="117">
        <v>22</v>
      </c>
      <c r="AS109" s="117">
        <v>0</v>
      </c>
      <c r="AT109" s="117" t="s">
        <v>1560</v>
      </c>
      <c r="AU109" s="117"/>
      <c r="AV109" s="117"/>
      <c r="AW109" s="117"/>
      <c r="AX109" s="117" t="s">
        <v>239</v>
      </c>
      <c r="AY109" s="117" t="s">
        <v>240</v>
      </c>
      <c r="AZ109" s="117"/>
      <c r="BA109" s="118">
        <v>0</v>
      </c>
      <c r="BB109" s="81">
        <v>45775</v>
      </c>
      <c r="BC109" s="76" t="s">
        <v>557</v>
      </c>
      <c r="BD109" s="78" t="s">
        <v>558</v>
      </c>
      <c r="BE109" s="78" t="s">
        <v>1485</v>
      </c>
      <c r="BF109" s="113" t="s">
        <v>560</v>
      </c>
      <c r="BG109" s="78"/>
      <c r="BH109" s="114"/>
      <c r="BI109" s="78"/>
      <c r="BJ109" s="76"/>
      <c r="BK109" s="109"/>
      <c r="BL109" s="13" t="s">
        <v>1505</v>
      </c>
      <c r="BM109" s="15"/>
      <c r="BN109" s="15"/>
      <c r="BO109" s="15"/>
    </row>
    <row r="110" spans="1:67" hidden="1" x14ac:dyDescent="0.3">
      <c r="A110" s="117">
        <v>105</v>
      </c>
      <c r="B110" s="117" t="s">
        <v>487</v>
      </c>
      <c r="C110" s="117" t="s">
        <v>488</v>
      </c>
      <c r="D110" s="117" t="s">
        <v>562</v>
      </c>
      <c r="E110" s="117" t="s">
        <v>563</v>
      </c>
      <c r="F110" s="117" t="s">
        <v>564</v>
      </c>
      <c r="G110" s="117" t="s">
        <v>565</v>
      </c>
      <c r="H110" s="117" t="s">
        <v>566</v>
      </c>
      <c r="I110" s="117">
        <v>189094</v>
      </c>
      <c r="J110" s="117" t="s">
        <v>777</v>
      </c>
      <c r="K110" s="117">
        <v>189094</v>
      </c>
      <c r="L110" s="117" t="s">
        <v>588</v>
      </c>
      <c r="M110" s="117" t="s">
        <v>589</v>
      </c>
      <c r="N110" s="117">
        <v>409327</v>
      </c>
      <c r="O110" s="117" t="s">
        <v>945</v>
      </c>
      <c r="P110" s="117">
        <v>625838</v>
      </c>
      <c r="Q110" s="117" t="s">
        <v>946</v>
      </c>
      <c r="R110" s="117" t="s">
        <v>193</v>
      </c>
      <c r="S110" s="117" t="s">
        <v>947</v>
      </c>
      <c r="T110" s="117" t="s">
        <v>179</v>
      </c>
      <c r="U110" s="117" t="s">
        <v>180</v>
      </c>
      <c r="V110" s="117">
        <v>541</v>
      </c>
      <c r="W110" s="117" t="s">
        <v>400</v>
      </c>
      <c r="X110" s="117">
        <v>351687623</v>
      </c>
      <c r="Y110" s="117" t="s">
        <v>948</v>
      </c>
      <c r="Z110" s="117" t="s">
        <v>336</v>
      </c>
      <c r="AA110" s="118">
        <v>42000</v>
      </c>
      <c r="AB110" s="117" t="s">
        <v>276</v>
      </c>
      <c r="AC110" s="117">
        <v>24</v>
      </c>
      <c r="AD110" s="117" t="s">
        <v>183</v>
      </c>
      <c r="AE110" s="117" t="s">
        <v>194</v>
      </c>
      <c r="AF110" s="118">
        <v>2250</v>
      </c>
      <c r="AG110" s="118">
        <v>2250</v>
      </c>
      <c r="AH110" s="117" t="s">
        <v>871</v>
      </c>
      <c r="AI110" s="118">
        <v>37621.74</v>
      </c>
      <c r="AJ110" s="118">
        <v>11878.26</v>
      </c>
      <c r="AK110" s="118">
        <v>49500</v>
      </c>
      <c r="AL110" s="118">
        <v>4378.26</v>
      </c>
      <c r="AM110" s="118">
        <v>137.74</v>
      </c>
      <c r="AN110" s="118">
        <v>4516</v>
      </c>
      <c r="AO110" s="118">
        <v>0</v>
      </c>
      <c r="AP110" s="118">
        <v>0</v>
      </c>
      <c r="AQ110" s="118">
        <v>0</v>
      </c>
      <c r="AR110" s="117">
        <v>22</v>
      </c>
      <c r="AS110" s="117">
        <v>0</v>
      </c>
      <c r="AT110" s="117" t="s">
        <v>1560</v>
      </c>
      <c r="AU110" s="117"/>
      <c r="AV110" s="117"/>
      <c r="AW110" s="117"/>
      <c r="AX110" s="117" t="s">
        <v>239</v>
      </c>
      <c r="AY110" s="117" t="s">
        <v>240</v>
      </c>
      <c r="AZ110" s="117"/>
      <c r="BA110" s="118">
        <v>0</v>
      </c>
      <c r="BB110" s="81">
        <v>45775</v>
      </c>
      <c r="BC110" s="76" t="s">
        <v>557</v>
      </c>
      <c r="BD110" s="78" t="s">
        <v>558</v>
      </c>
      <c r="BE110" s="78" t="s">
        <v>1485</v>
      </c>
      <c r="BF110" s="113" t="s">
        <v>1486</v>
      </c>
      <c r="BG110" s="78"/>
      <c r="BH110" s="114"/>
      <c r="BI110" s="78"/>
      <c r="BJ110" s="76"/>
      <c r="BK110" s="109"/>
      <c r="BL110" s="13" t="s">
        <v>1506</v>
      </c>
      <c r="BM110" s="15"/>
      <c r="BN110" s="15"/>
      <c r="BO110" s="15"/>
    </row>
    <row r="111" spans="1:67" hidden="1" x14ac:dyDescent="0.3">
      <c r="A111" s="117">
        <v>106</v>
      </c>
      <c r="B111" s="117" t="s">
        <v>487</v>
      </c>
      <c r="C111" s="117" t="s">
        <v>488</v>
      </c>
      <c r="D111" s="117" t="s">
        <v>562</v>
      </c>
      <c r="E111" s="117" t="s">
        <v>563</v>
      </c>
      <c r="F111" s="117" t="s">
        <v>564</v>
      </c>
      <c r="G111" s="117" t="s">
        <v>565</v>
      </c>
      <c r="H111" s="117" t="s">
        <v>566</v>
      </c>
      <c r="I111" s="117">
        <v>189094</v>
      </c>
      <c r="J111" s="117" t="s">
        <v>777</v>
      </c>
      <c r="K111" s="117">
        <v>189094</v>
      </c>
      <c r="L111" s="117" t="s">
        <v>588</v>
      </c>
      <c r="M111" s="117" t="s">
        <v>589</v>
      </c>
      <c r="N111" s="117">
        <v>409327</v>
      </c>
      <c r="O111" s="117" t="s">
        <v>945</v>
      </c>
      <c r="P111" s="117">
        <v>621624</v>
      </c>
      <c r="Q111" s="117" t="s">
        <v>949</v>
      </c>
      <c r="R111" s="117" t="s">
        <v>193</v>
      </c>
      <c r="S111" s="117" t="s">
        <v>950</v>
      </c>
      <c r="T111" s="117" t="s">
        <v>179</v>
      </c>
      <c r="U111" s="117" t="s">
        <v>180</v>
      </c>
      <c r="V111" s="117">
        <v>541</v>
      </c>
      <c r="W111" s="117" t="s">
        <v>400</v>
      </c>
      <c r="X111" s="117">
        <v>351687629</v>
      </c>
      <c r="Y111" s="117" t="s">
        <v>951</v>
      </c>
      <c r="Z111" s="117" t="s">
        <v>336</v>
      </c>
      <c r="AA111" s="118">
        <v>42000</v>
      </c>
      <c r="AB111" s="117" t="s">
        <v>276</v>
      </c>
      <c r="AC111" s="117">
        <v>24</v>
      </c>
      <c r="AD111" s="117" t="s">
        <v>183</v>
      </c>
      <c r="AE111" s="117" t="s">
        <v>194</v>
      </c>
      <c r="AF111" s="118">
        <v>2250</v>
      </c>
      <c r="AG111" s="118">
        <v>2250</v>
      </c>
      <c r="AH111" s="117" t="s">
        <v>871</v>
      </c>
      <c r="AI111" s="118">
        <v>37621.74</v>
      </c>
      <c r="AJ111" s="118">
        <v>11878.26</v>
      </c>
      <c r="AK111" s="118">
        <v>49500</v>
      </c>
      <c r="AL111" s="118">
        <v>4378.26</v>
      </c>
      <c r="AM111" s="118">
        <v>137.74</v>
      </c>
      <c r="AN111" s="118">
        <v>4516</v>
      </c>
      <c r="AO111" s="118">
        <v>0</v>
      </c>
      <c r="AP111" s="118">
        <v>0</v>
      </c>
      <c r="AQ111" s="118">
        <v>0</v>
      </c>
      <c r="AR111" s="117">
        <v>22</v>
      </c>
      <c r="AS111" s="117">
        <v>0</v>
      </c>
      <c r="AT111" s="117" t="s">
        <v>1560</v>
      </c>
      <c r="AU111" s="117"/>
      <c r="AV111" s="117"/>
      <c r="AW111" s="117"/>
      <c r="AX111" s="117" t="s">
        <v>239</v>
      </c>
      <c r="AY111" s="117" t="s">
        <v>240</v>
      </c>
      <c r="AZ111" s="117"/>
      <c r="BA111" s="118">
        <v>0</v>
      </c>
      <c r="BB111" s="81">
        <v>45775</v>
      </c>
      <c r="BC111" s="76" t="s">
        <v>557</v>
      </c>
      <c r="BD111" s="78" t="s">
        <v>558</v>
      </c>
      <c r="BE111" s="78" t="s">
        <v>1485</v>
      </c>
      <c r="BF111" s="113" t="s">
        <v>1486</v>
      </c>
      <c r="BG111" s="78"/>
      <c r="BH111" s="114"/>
      <c r="BI111" s="78"/>
      <c r="BJ111" s="76"/>
      <c r="BK111" s="109"/>
      <c r="BL111" s="13" t="s">
        <v>1506</v>
      </c>
      <c r="BM111" s="15"/>
      <c r="BN111" s="15"/>
      <c r="BO111" s="15"/>
    </row>
    <row r="112" spans="1:67" hidden="1" x14ac:dyDescent="0.3">
      <c r="A112" s="117">
        <v>107</v>
      </c>
      <c r="B112" s="117" t="s">
        <v>487</v>
      </c>
      <c r="C112" s="117" t="s">
        <v>488</v>
      </c>
      <c r="D112" s="117" t="s">
        <v>562</v>
      </c>
      <c r="E112" s="117" t="s">
        <v>563</v>
      </c>
      <c r="F112" s="117" t="s">
        <v>564</v>
      </c>
      <c r="G112" s="117" t="s">
        <v>565</v>
      </c>
      <c r="H112" s="117" t="s">
        <v>566</v>
      </c>
      <c r="I112" s="117">
        <v>227536</v>
      </c>
      <c r="J112" s="117" t="s">
        <v>710</v>
      </c>
      <c r="K112" s="117">
        <v>227536</v>
      </c>
      <c r="L112" s="117" t="s">
        <v>588</v>
      </c>
      <c r="M112" s="117" t="s">
        <v>589</v>
      </c>
      <c r="N112" s="117">
        <v>539869</v>
      </c>
      <c r="O112" s="117" t="s">
        <v>772</v>
      </c>
      <c r="P112" s="117">
        <v>898144</v>
      </c>
      <c r="Q112" s="117" t="s">
        <v>773</v>
      </c>
      <c r="R112" s="117" t="s">
        <v>193</v>
      </c>
      <c r="S112" s="117" t="s">
        <v>952</v>
      </c>
      <c r="T112" s="117" t="s">
        <v>185</v>
      </c>
      <c r="U112" s="117" t="s">
        <v>180</v>
      </c>
      <c r="V112" s="117">
        <v>541</v>
      </c>
      <c r="W112" s="117" t="s">
        <v>400</v>
      </c>
      <c r="X112" s="117">
        <v>351687672</v>
      </c>
      <c r="Y112" s="117" t="s">
        <v>953</v>
      </c>
      <c r="Z112" s="117" t="s">
        <v>336</v>
      </c>
      <c r="AA112" s="118">
        <v>42000</v>
      </c>
      <c r="AB112" s="117" t="s">
        <v>520</v>
      </c>
      <c r="AC112" s="117">
        <v>24</v>
      </c>
      <c r="AD112" s="117" t="s">
        <v>183</v>
      </c>
      <c r="AE112" s="117" t="s">
        <v>194</v>
      </c>
      <c r="AF112" s="118">
        <v>2250</v>
      </c>
      <c r="AG112" s="118">
        <v>2250</v>
      </c>
      <c r="AH112" s="117" t="s">
        <v>453</v>
      </c>
      <c r="AI112" s="118">
        <v>37621.74</v>
      </c>
      <c r="AJ112" s="118">
        <v>11878.26</v>
      </c>
      <c r="AK112" s="118">
        <v>49500</v>
      </c>
      <c r="AL112" s="118">
        <v>4378.26</v>
      </c>
      <c r="AM112" s="118">
        <v>137.74</v>
      </c>
      <c r="AN112" s="118">
        <v>4516</v>
      </c>
      <c r="AO112" s="118">
        <v>0</v>
      </c>
      <c r="AP112" s="118">
        <v>0</v>
      </c>
      <c r="AQ112" s="118">
        <v>0</v>
      </c>
      <c r="AR112" s="117">
        <v>22</v>
      </c>
      <c r="AS112" s="117">
        <v>0</v>
      </c>
      <c r="AT112" s="117" t="s">
        <v>1560</v>
      </c>
      <c r="AU112" s="117"/>
      <c r="AV112" s="117"/>
      <c r="AW112" s="117"/>
      <c r="AX112" s="117" t="s">
        <v>239</v>
      </c>
      <c r="AY112" s="117" t="s">
        <v>240</v>
      </c>
      <c r="AZ112" s="117"/>
      <c r="BA112" s="118">
        <v>0</v>
      </c>
      <c r="BB112" s="81">
        <v>45775</v>
      </c>
      <c r="BC112" s="76" t="s">
        <v>557</v>
      </c>
      <c r="BD112" s="78" t="s">
        <v>558</v>
      </c>
      <c r="BE112" s="78" t="s">
        <v>1485</v>
      </c>
      <c r="BF112" s="113" t="s">
        <v>560</v>
      </c>
      <c r="BG112" s="78"/>
      <c r="BH112" s="114"/>
      <c r="BI112" s="78"/>
      <c r="BJ112" s="76"/>
      <c r="BK112" s="109"/>
      <c r="BL112" s="13" t="s">
        <v>1505</v>
      </c>
      <c r="BM112" s="15"/>
      <c r="BN112" s="15"/>
      <c r="BO112" s="15"/>
    </row>
    <row r="113" spans="1:67" hidden="1" x14ac:dyDescent="0.3">
      <c r="A113" s="117">
        <v>108</v>
      </c>
      <c r="B113" s="117" t="s">
        <v>487</v>
      </c>
      <c r="C113" s="117" t="s">
        <v>488</v>
      </c>
      <c r="D113" s="117" t="s">
        <v>562</v>
      </c>
      <c r="E113" s="117" t="s">
        <v>563</v>
      </c>
      <c r="F113" s="117" t="s">
        <v>564</v>
      </c>
      <c r="G113" s="117" t="s">
        <v>565</v>
      </c>
      <c r="H113" s="117" t="s">
        <v>566</v>
      </c>
      <c r="I113" s="117">
        <v>227536</v>
      </c>
      <c r="J113" s="117" t="s">
        <v>710</v>
      </c>
      <c r="K113" s="117">
        <v>227536</v>
      </c>
      <c r="L113" s="117" t="s">
        <v>588</v>
      </c>
      <c r="M113" s="117" t="s">
        <v>589</v>
      </c>
      <c r="N113" s="117">
        <v>539869</v>
      </c>
      <c r="O113" s="117" t="s">
        <v>772</v>
      </c>
      <c r="P113" s="117">
        <v>898144</v>
      </c>
      <c r="Q113" s="117" t="s">
        <v>773</v>
      </c>
      <c r="R113" s="117" t="s">
        <v>193</v>
      </c>
      <c r="S113" s="117" t="s">
        <v>954</v>
      </c>
      <c r="T113" s="117" t="s">
        <v>179</v>
      </c>
      <c r="U113" s="117" t="s">
        <v>180</v>
      </c>
      <c r="V113" s="117">
        <v>541</v>
      </c>
      <c r="W113" s="117" t="s">
        <v>400</v>
      </c>
      <c r="X113" s="117">
        <v>351687738</v>
      </c>
      <c r="Y113" s="117" t="s">
        <v>757</v>
      </c>
      <c r="Z113" s="117" t="s">
        <v>336</v>
      </c>
      <c r="AA113" s="118">
        <v>42000</v>
      </c>
      <c r="AB113" s="117" t="s">
        <v>520</v>
      </c>
      <c r="AC113" s="117">
        <v>24</v>
      </c>
      <c r="AD113" s="117" t="s">
        <v>183</v>
      </c>
      <c r="AE113" s="117" t="s">
        <v>194</v>
      </c>
      <c r="AF113" s="118">
        <v>2250</v>
      </c>
      <c r="AG113" s="118">
        <v>2250</v>
      </c>
      <c r="AH113" s="117" t="s">
        <v>453</v>
      </c>
      <c r="AI113" s="118">
        <v>37621.74</v>
      </c>
      <c r="AJ113" s="118">
        <v>11878.26</v>
      </c>
      <c r="AK113" s="118">
        <v>49500</v>
      </c>
      <c r="AL113" s="118">
        <v>4378.26</v>
      </c>
      <c r="AM113" s="118">
        <v>137.74</v>
      </c>
      <c r="AN113" s="118">
        <v>4516</v>
      </c>
      <c r="AO113" s="118">
        <v>0</v>
      </c>
      <c r="AP113" s="118">
        <v>0</v>
      </c>
      <c r="AQ113" s="118">
        <v>0</v>
      </c>
      <c r="AR113" s="117">
        <v>22</v>
      </c>
      <c r="AS113" s="117">
        <v>0</v>
      </c>
      <c r="AT113" s="117" t="s">
        <v>1560</v>
      </c>
      <c r="AU113" s="117"/>
      <c r="AV113" s="117"/>
      <c r="AW113" s="117"/>
      <c r="AX113" s="117" t="s">
        <v>239</v>
      </c>
      <c r="AY113" s="117" t="s">
        <v>240</v>
      </c>
      <c r="AZ113" s="117"/>
      <c r="BA113" s="118">
        <v>0</v>
      </c>
      <c r="BB113" s="81">
        <v>45775</v>
      </c>
      <c r="BC113" s="76" t="s">
        <v>557</v>
      </c>
      <c r="BD113" s="78" t="s">
        <v>558</v>
      </c>
      <c r="BE113" s="78" t="s">
        <v>1485</v>
      </c>
      <c r="BF113" s="113" t="s">
        <v>1486</v>
      </c>
      <c r="BG113" s="78"/>
      <c r="BH113" s="114"/>
      <c r="BI113" s="78"/>
      <c r="BJ113" s="76"/>
      <c r="BK113" s="109"/>
      <c r="BL113" s="13" t="s">
        <v>1506</v>
      </c>
      <c r="BM113" s="15"/>
      <c r="BN113" s="15"/>
      <c r="BO113" s="15"/>
    </row>
    <row r="114" spans="1:67" hidden="1" x14ac:dyDescent="0.3">
      <c r="A114" s="117">
        <v>109</v>
      </c>
      <c r="B114" s="117" t="s">
        <v>487</v>
      </c>
      <c r="C114" s="117" t="s">
        <v>488</v>
      </c>
      <c r="D114" s="117" t="s">
        <v>562</v>
      </c>
      <c r="E114" s="117" t="s">
        <v>563</v>
      </c>
      <c r="F114" s="117" t="s">
        <v>564</v>
      </c>
      <c r="G114" s="117" t="s">
        <v>565</v>
      </c>
      <c r="H114" s="117" t="s">
        <v>566</v>
      </c>
      <c r="I114" s="117">
        <v>227536</v>
      </c>
      <c r="J114" s="117" t="s">
        <v>710</v>
      </c>
      <c r="K114" s="117">
        <v>227536</v>
      </c>
      <c r="L114" s="117" t="s">
        <v>588</v>
      </c>
      <c r="M114" s="117" t="s">
        <v>589</v>
      </c>
      <c r="N114" s="117">
        <v>539869</v>
      </c>
      <c r="O114" s="117" t="s">
        <v>772</v>
      </c>
      <c r="P114" s="117">
        <v>898144</v>
      </c>
      <c r="Q114" s="117" t="s">
        <v>773</v>
      </c>
      <c r="R114" s="117" t="s">
        <v>193</v>
      </c>
      <c r="S114" s="117" t="s">
        <v>955</v>
      </c>
      <c r="T114" s="117" t="s">
        <v>179</v>
      </c>
      <c r="U114" s="117" t="s">
        <v>180</v>
      </c>
      <c r="V114" s="117">
        <v>541</v>
      </c>
      <c r="W114" s="117" t="s">
        <v>400</v>
      </c>
      <c r="X114" s="117">
        <v>351687762</v>
      </c>
      <c r="Y114" s="117" t="s">
        <v>956</v>
      </c>
      <c r="Z114" s="117" t="s">
        <v>336</v>
      </c>
      <c r="AA114" s="118">
        <v>42000</v>
      </c>
      <c r="AB114" s="117" t="s">
        <v>520</v>
      </c>
      <c r="AC114" s="117">
        <v>24</v>
      </c>
      <c r="AD114" s="117" t="s">
        <v>183</v>
      </c>
      <c r="AE114" s="117" t="s">
        <v>194</v>
      </c>
      <c r="AF114" s="118">
        <v>2250</v>
      </c>
      <c r="AG114" s="118">
        <v>2250</v>
      </c>
      <c r="AH114" s="117" t="s">
        <v>453</v>
      </c>
      <c r="AI114" s="118">
        <v>37621.74</v>
      </c>
      <c r="AJ114" s="118">
        <v>11878.26</v>
      </c>
      <c r="AK114" s="118">
        <v>49500</v>
      </c>
      <c r="AL114" s="118">
        <v>4378.26</v>
      </c>
      <c r="AM114" s="118">
        <v>137.74</v>
      </c>
      <c r="AN114" s="118">
        <v>4516</v>
      </c>
      <c r="AO114" s="118">
        <v>0</v>
      </c>
      <c r="AP114" s="118">
        <v>0</v>
      </c>
      <c r="AQ114" s="118">
        <v>0</v>
      </c>
      <c r="AR114" s="117">
        <v>22</v>
      </c>
      <c r="AS114" s="117">
        <v>0</v>
      </c>
      <c r="AT114" s="117" t="s">
        <v>1560</v>
      </c>
      <c r="AU114" s="117"/>
      <c r="AV114" s="117"/>
      <c r="AW114" s="117"/>
      <c r="AX114" s="117" t="s">
        <v>239</v>
      </c>
      <c r="AY114" s="117" t="s">
        <v>240</v>
      </c>
      <c r="AZ114" s="117"/>
      <c r="BA114" s="118">
        <v>0</v>
      </c>
      <c r="BB114" s="81">
        <v>45775</v>
      </c>
      <c r="BC114" s="76" t="s">
        <v>557</v>
      </c>
      <c r="BD114" s="78" t="s">
        <v>558</v>
      </c>
      <c r="BE114" s="78" t="s">
        <v>1485</v>
      </c>
      <c r="BF114" s="113" t="s">
        <v>560</v>
      </c>
      <c r="BG114" s="78"/>
      <c r="BH114" s="114"/>
      <c r="BI114" s="78"/>
      <c r="BJ114" s="76"/>
      <c r="BK114" s="109"/>
      <c r="BL114" s="13" t="s">
        <v>1505</v>
      </c>
      <c r="BM114" s="15"/>
      <c r="BN114" s="15"/>
      <c r="BO114" s="15"/>
    </row>
    <row r="115" spans="1:67" hidden="1" x14ac:dyDescent="0.3">
      <c r="A115" s="117">
        <v>110</v>
      </c>
      <c r="B115" s="117" t="s">
        <v>487</v>
      </c>
      <c r="C115" s="117" t="s">
        <v>488</v>
      </c>
      <c r="D115" s="117" t="s">
        <v>562</v>
      </c>
      <c r="E115" s="117" t="s">
        <v>563</v>
      </c>
      <c r="F115" s="117" t="s">
        <v>564</v>
      </c>
      <c r="G115" s="117" t="s">
        <v>565</v>
      </c>
      <c r="H115" s="117" t="s">
        <v>566</v>
      </c>
      <c r="I115" s="117">
        <v>226574</v>
      </c>
      <c r="J115" s="117" t="s">
        <v>711</v>
      </c>
      <c r="K115" s="117">
        <v>226574</v>
      </c>
      <c r="L115" s="117" t="s">
        <v>568</v>
      </c>
      <c r="M115" s="117" t="s">
        <v>569</v>
      </c>
      <c r="N115" s="117">
        <v>316579</v>
      </c>
      <c r="O115" s="117" t="s">
        <v>712</v>
      </c>
      <c r="P115" s="117">
        <v>437624</v>
      </c>
      <c r="Q115" s="117" t="s">
        <v>929</v>
      </c>
      <c r="R115" s="117" t="s">
        <v>193</v>
      </c>
      <c r="S115" s="117" t="s">
        <v>957</v>
      </c>
      <c r="T115" s="117" t="s">
        <v>179</v>
      </c>
      <c r="U115" s="117" t="s">
        <v>180</v>
      </c>
      <c r="V115" s="117">
        <v>541</v>
      </c>
      <c r="W115" s="117" t="s">
        <v>400</v>
      </c>
      <c r="X115" s="117">
        <v>351688864</v>
      </c>
      <c r="Y115" s="117" t="s">
        <v>958</v>
      </c>
      <c r="Z115" s="117" t="s">
        <v>441</v>
      </c>
      <c r="AA115" s="118">
        <v>42000</v>
      </c>
      <c r="AB115" s="117" t="s">
        <v>290</v>
      </c>
      <c r="AC115" s="117">
        <v>24</v>
      </c>
      <c r="AD115" s="117" t="s">
        <v>183</v>
      </c>
      <c r="AE115" s="117" t="s">
        <v>438</v>
      </c>
      <c r="AF115" s="118">
        <v>2250</v>
      </c>
      <c r="AG115" s="118">
        <v>2250</v>
      </c>
      <c r="AH115" s="117" t="s">
        <v>242</v>
      </c>
      <c r="AI115" s="118">
        <v>5328.11</v>
      </c>
      <c r="AJ115" s="118">
        <v>3671.89</v>
      </c>
      <c r="AK115" s="118">
        <v>9000</v>
      </c>
      <c r="AL115" s="118">
        <v>36671.89</v>
      </c>
      <c r="AM115" s="118">
        <v>8621.11</v>
      </c>
      <c r="AN115" s="118">
        <v>45293</v>
      </c>
      <c r="AO115" s="118">
        <v>32027.279999999999</v>
      </c>
      <c r="AP115" s="118">
        <v>8472.7199999999993</v>
      </c>
      <c r="AQ115" s="118">
        <v>40500</v>
      </c>
      <c r="AR115" s="117">
        <v>22</v>
      </c>
      <c r="AS115" s="117">
        <v>538</v>
      </c>
      <c r="AT115" s="117" t="s">
        <v>1562</v>
      </c>
      <c r="AU115" s="117"/>
      <c r="AV115" s="117"/>
      <c r="AW115" s="117"/>
      <c r="AX115" s="117" t="s">
        <v>239</v>
      </c>
      <c r="AY115" s="117" t="s">
        <v>240</v>
      </c>
      <c r="AZ115" s="117"/>
      <c r="BA115" s="118">
        <v>0</v>
      </c>
      <c r="BB115" s="81">
        <v>45771</v>
      </c>
      <c r="BC115" s="76" t="s">
        <v>557</v>
      </c>
      <c r="BD115" s="78" t="s">
        <v>558</v>
      </c>
      <c r="BE115" s="78" t="s">
        <v>1485</v>
      </c>
      <c r="BF115" s="113" t="s">
        <v>1486</v>
      </c>
      <c r="BG115" s="78"/>
      <c r="BH115" s="114"/>
      <c r="BI115" s="78"/>
      <c r="BJ115" s="76"/>
      <c r="BK115" s="109"/>
      <c r="BL115" s="13" t="s">
        <v>1506</v>
      </c>
      <c r="BM115" s="15"/>
      <c r="BN115" s="15"/>
      <c r="BO115" s="15"/>
    </row>
    <row r="116" spans="1:67" hidden="1" x14ac:dyDescent="0.3">
      <c r="A116" s="117">
        <v>111</v>
      </c>
      <c r="B116" s="117" t="s">
        <v>487</v>
      </c>
      <c r="C116" s="117" t="s">
        <v>488</v>
      </c>
      <c r="D116" s="117" t="s">
        <v>562</v>
      </c>
      <c r="E116" s="117" t="s">
        <v>563</v>
      </c>
      <c r="F116" s="117" t="s">
        <v>564</v>
      </c>
      <c r="G116" s="117" t="s">
        <v>565</v>
      </c>
      <c r="H116" s="117" t="s">
        <v>566</v>
      </c>
      <c r="I116" s="117">
        <v>226575</v>
      </c>
      <c r="J116" s="117" t="s">
        <v>608</v>
      </c>
      <c r="K116" s="117">
        <v>226575</v>
      </c>
      <c r="L116" s="117" t="s">
        <v>568</v>
      </c>
      <c r="M116" s="117" t="s">
        <v>569</v>
      </c>
      <c r="N116" s="117">
        <v>327040</v>
      </c>
      <c r="O116" s="117" t="s">
        <v>609</v>
      </c>
      <c r="P116" s="117">
        <v>456376</v>
      </c>
      <c r="Q116" s="117" t="s">
        <v>614</v>
      </c>
      <c r="R116" s="117" t="s">
        <v>193</v>
      </c>
      <c r="S116" s="117" t="s">
        <v>959</v>
      </c>
      <c r="T116" s="117" t="s">
        <v>179</v>
      </c>
      <c r="U116" s="117" t="s">
        <v>180</v>
      </c>
      <c r="V116" s="117">
        <v>541</v>
      </c>
      <c r="W116" s="117" t="s">
        <v>423</v>
      </c>
      <c r="X116" s="117">
        <v>351700206</v>
      </c>
      <c r="Y116" s="117" t="s">
        <v>960</v>
      </c>
      <c r="Z116" s="117" t="s">
        <v>430</v>
      </c>
      <c r="AA116" s="118">
        <v>42000</v>
      </c>
      <c r="AB116" s="117" t="s">
        <v>290</v>
      </c>
      <c r="AC116" s="117">
        <v>24</v>
      </c>
      <c r="AD116" s="117" t="s">
        <v>183</v>
      </c>
      <c r="AE116" s="117" t="s">
        <v>438</v>
      </c>
      <c r="AF116" s="118">
        <v>2250</v>
      </c>
      <c r="AG116" s="118">
        <v>2250</v>
      </c>
      <c r="AH116" s="117" t="s">
        <v>513</v>
      </c>
      <c r="AI116" s="118">
        <v>37710.54</v>
      </c>
      <c r="AJ116" s="118">
        <v>11789.46</v>
      </c>
      <c r="AK116" s="118">
        <v>49500</v>
      </c>
      <c r="AL116" s="118">
        <v>4289.46</v>
      </c>
      <c r="AM116" s="118">
        <v>133.54</v>
      </c>
      <c r="AN116" s="118">
        <v>4423</v>
      </c>
      <c r="AO116" s="118">
        <v>0</v>
      </c>
      <c r="AP116" s="118">
        <v>0</v>
      </c>
      <c r="AQ116" s="118">
        <v>0</v>
      </c>
      <c r="AR116" s="117">
        <v>22</v>
      </c>
      <c r="AS116" s="117">
        <v>0</v>
      </c>
      <c r="AT116" s="117" t="s">
        <v>1560</v>
      </c>
      <c r="AU116" s="117"/>
      <c r="AV116" s="117"/>
      <c r="AW116" s="117"/>
      <c r="AX116" s="117" t="s">
        <v>239</v>
      </c>
      <c r="AY116" s="117" t="s">
        <v>240</v>
      </c>
      <c r="AZ116" s="117"/>
      <c r="BA116" s="118">
        <v>0</v>
      </c>
      <c r="BB116" s="81">
        <v>45775</v>
      </c>
      <c r="BC116" s="76" t="s">
        <v>557</v>
      </c>
      <c r="BD116" s="78" t="s">
        <v>558</v>
      </c>
      <c r="BE116" s="78" t="s">
        <v>1485</v>
      </c>
      <c r="BF116" s="113" t="s">
        <v>1486</v>
      </c>
      <c r="BG116" s="78"/>
      <c r="BH116" s="114"/>
      <c r="BI116" s="78"/>
      <c r="BJ116" s="76"/>
      <c r="BK116" s="109"/>
      <c r="BL116" s="13" t="s">
        <v>1506</v>
      </c>
      <c r="BM116" s="15"/>
      <c r="BN116" s="15"/>
      <c r="BO116" s="15"/>
    </row>
    <row r="117" spans="1:67" hidden="1" x14ac:dyDescent="0.3">
      <c r="A117" s="117">
        <v>112</v>
      </c>
      <c r="B117" s="117" t="s">
        <v>487</v>
      </c>
      <c r="C117" s="117" t="s">
        <v>488</v>
      </c>
      <c r="D117" s="117" t="s">
        <v>562</v>
      </c>
      <c r="E117" s="117" t="s">
        <v>563</v>
      </c>
      <c r="F117" s="117" t="s">
        <v>564</v>
      </c>
      <c r="G117" s="117" t="s">
        <v>565</v>
      </c>
      <c r="H117" s="117" t="s">
        <v>566</v>
      </c>
      <c r="I117" s="117">
        <v>227536</v>
      </c>
      <c r="J117" s="117" t="s">
        <v>710</v>
      </c>
      <c r="K117" s="117">
        <v>227536</v>
      </c>
      <c r="L117" s="117" t="s">
        <v>588</v>
      </c>
      <c r="M117" s="117" t="s">
        <v>589</v>
      </c>
      <c r="N117" s="117">
        <v>539869</v>
      </c>
      <c r="O117" s="117" t="s">
        <v>772</v>
      </c>
      <c r="P117" s="117">
        <v>898142</v>
      </c>
      <c r="Q117" s="117" t="s">
        <v>852</v>
      </c>
      <c r="R117" s="117" t="s">
        <v>193</v>
      </c>
      <c r="S117" s="117" t="s">
        <v>961</v>
      </c>
      <c r="T117" s="117" t="s">
        <v>185</v>
      </c>
      <c r="U117" s="117" t="s">
        <v>180</v>
      </c>
      <c r="V117" s="117">
        <v>541</v>
      </c>
      <c r="W117" s="117" t="s">
        <v>400</v>
      </c>
      <c r="X117" s="117">
        <v>351702372</v>
      </c>
      <c r="Y117" s="117" t="s">
        <v>489</v>
      </c>
      <c r="Z117" s="117" t="s">
        <v>535</v>
      </c>
      <c r="AA117" s="118">
        <v>42000</v>
      </c>
      <c r="AB117" s="117" t="s">
        <v>520</v>
      </c>
      <c r="AC117" s="117">
        <v>24</v>
      </c>
      <c r="AD117" s="117" t="s">
        <v>183</v>
      </c>
      <c r="AE117" s="117" t="s">
        <v>209</v>
      </c>
      <c r="AF117" s="118">
        <v>2240</v>
      </c>
      <c r="AG117" s="118">
        <v>2240</v>
      </c>
      <c r="AH117" s="117" t="s">
        <v>270</v>
      </c>
      <c r="AI117" s="118">
        <v>11024.42</v>
      </c>
      <c r="AJ117" s="118">
        <v>6895.58</v>
      </c>
      <c r="AK117" s="118">
        <v>17920</v>
      </c>
      <c r="AL117" s="118">
        <v>30975.58</v>
      </c>
      <c r="AM117" s="118">
        <v>5949.42</v>
      </c>
      <c r="AN117" s="118">
        <v>36925</v>
      </c>
      <c r="AO117" s="118">
        <v>23505.98</v>
      </c>
      <c r="AP117" s="118">
        <v>5614.02</v>
      </c>
      <c r="AQ117" s="118">
        <v>29120</v>
      </c>
      <c r="AR117" s="117">
        <v>21</v>
      </c>
      <c r="AS117" s="117">
        <v>386</v>
      </c>
      <c r="AT117" s="117" t="s">
        <v>1562</v>
      </c>
      <c r="AU117" s="117"/>
      <c r="AV117" s="117"/>
      <c r="AW117" s="117"/>
      <c r="AX117" s="117" t="s">
        <v>239</v>
      </c>
      <c r="AY117" s="117" t="s">
        <v>240</v>
      </c>
      <c r="AZ117" s="117"/>
      <c r="BA117" s="118">
        <v>0</v>
      </c>
      <c r="BB117" s="81">
        <v>45775</v>
      </c>
      <c r="BC117" s="76" t="s">
        <v>557</v>
      </c>
      <c r="BD117" s="78" t="s">
        <v>558</v>
      </c>
      <c r="BE117" s="78" t="s">
        <v>1485</v>
      </c>
      <c r="BF117" s="113" t="s">
        <v>1486</v>
      </c>
      <c r="BG117" s="78"/>
      <c r="BH117" s="114"/>
      <c r="BI117" s="78"/>
      <c r="BJ117" s="76"/>
      <c r="BK117" s="109"/>
      <c r="BL117" s="13" t="s">
        <v>1506</v>
      </c>
      <c r="BM117" s="15"/>
      <c r="BN117" s="15"/>
      <c r="BO117" s="15"/>
    </row>
    <row r="118" spans="1:67" hidden="1" x14ac:dyDescent="0.3">
      <c r="A118" s="117">
        <v>113</v>
      </c>
      <c r="B118" s="117" t="s">
        <v>487</v>
      </c>
      <c r="C118" s="117" t="s">
        <v>488</v>
      </c>
      <c r="D118" s="117" t="s">
        <v>562</v>
      </c>
      <c r="E118" s="117" t="s">
        <v>563</v>
      </c>
      <c r="F118" s="117" t="s">
        <v>564</v>
      </c>
      <c r="G118" s="117" t="s">
        <v>565</v>
      </c>
      <c r="H118" s="117" t="s">
        <v>566</v>
      </c>
      <c r="I118" s="117">
        <v>227536</v>
      </c>
      <c r="J118" s="117" t="s">
        <v>710</v>
      </c>
      <c r="K118" s="117">
        <v>227536</v>
      </c>
      <c r="L118" s="117" t="s">
        <v>588</v>
      </c>
      <c r="M118" s="117" t="s">
        <v>589</v>
      </c>
      <c r="N118" s="117">
        <v>539869</v>
      </c>
      <c r="O118" s="117" t="s">
        <v>772</v>
      </c>
      <c r="P118" s="117">
        <v>898142</v>
      </c>
      <c r="Q118" s="117" t="s">
        <v>852</v>
      </c>
      <c r="R118" s="117" t="s">
        <v>193</v>
      </c>
      <c r="S118" s="117" t="s">
        <v>962</v>
      </c>
      <c r="T118" s="117" t="s">
        <v>185</v>
      </c>
      <c r="U118" s="117" t="s">
        <v>180</v>
      </c>
      <c r="V118" s="117">
        <v>541</v>
      </c>
      <c r="W118" s="117" t="s">
        <v>400</v>
      </c>
      <c r="X118" s="117">
        <v>351707368</v>
      </c>
      <c r="Y118" s="117" t="s">
        <v>555</v>
      </c>
      <c r="Z118" s="117" t="s">
        <v>535</v>
      </c>
      <c r="AA118" s="118">
        <v>42000</v>
      </c>
      <c r="AB118" s="117" t="s">
        <v>520</v>
      </c>
      <c r="AC118" s="117">
        <v>24</v>
      </c>
      <c r="AD118" s="117" t="s">
        <v>183</v>
      </c>
      <c r="AE118" s="117" t="s">
        <v>209</v>
      </c>
      <c r="AF118" s="118">
        <v>2240</v>
      </c>
      <c r="AG118" s="118">
        <v>2240</v>
      </c>
      <c r="AH118" s="117" t="s">
        <v>270</v>
      </c>
      <c r="AI118" s="118">
        <v>6430.3</v>
      </c>
      <c r="AJ118" s="118">
        <v>4769.7</v>
      </c>
      <c r="AK118" s="118">
        <v>11200</v>
      </c>
      <c r="AL118" s="118">
        <v>35569.699999999997</v>
      </c>
      <c r="AM118" s="118">
        <v>8075.3</v>
      </c>
      <c r="AN118" s="118">
        <v>43645</v>
      </c>
      <c r="AO118" s="118">
        <v>28100.1</v>
      </c>
      <c r="AP118" s="118">
        <v>7739.9</v>
      </c>
      <c r="AQ118" s="118">
        <v>35840</v>
      </c>
      <c r="AR118" s="117">
        <v>21</v>
      </c>
      <c r="AS118" s="117">
        <v>477</v>
      </c>
      <c r="AT118" s="117" t="s">
        <v>1562</v>
      </c>
      <c r="AU118" s="117"/>
      <c r="AV118" s="117"/>
      <c r="AW118" s="117"/>
      <c r="AX118" s="117" t="s">
        <v>239</v>
      </c>
      <c r="AY118" s="117" t="s">
        <v>240</v>
      </c>
      <c r="AZ118" s="117"/>
      <c r="BA118" s="118">
        <v>0</v>
      </c>
      <c r="BB118" s="81">
        <v>45775</v>
      </c>
      <c r="BC118" s="76" t="s">
        <v>557</v>
      </c>
      <c r="BD118" s="78" t="s">
        <v>558</v>
      </c>
      <c r="BE118" s="78" t="s">
        <v>1485</v>
      </c>
      <c r="BF118" s="113" t="s">
        <v>1486</v>
      </c>
      <c r="BG118" s="78"/>
      <c r="BH118" s="114"/>
      <c r="BI118" s="78"/>
      <c r="BJ118" s="76"/>
      <c r="BK118" s="109"/>
      <c r="BL118" s="13" t="s">
        <v>1506</v>
      </c>
      <c r="BM118" s="15"/>
      <c r="BN118" s="15"/>
      <c r="BO118" s="15"/>
    </row>
    <row r="119" spans="1:67" hidden="1" x14ac:dyDescent="0.3">
      <c r="A119" s="117">
        <v>114</v>
      </c>
      <c r="B119" s="117" t="s">
        <v>487</v>
      </c>
      <c r="C119" s="117" t="s">
        <v>488</v>
      </c>
      <c r="D119" s="117" t="s">
        <v>562</v>
      </c>
      <c r="E119" s="117" t="s">
        <v>563</v>
      </c>
      <c r="F119" s="117" t="s">
        <v>564</v>
      </c>
      <c r="G119" s="117" t="s">
        <v>565</v>
      </c>
      <c r="H119" s="117" t="s">
        <v>566</v>
      </c>
      <c r="I119" s="117">
        <v>181712</v>
      </c>
      <c r="J119" s="117" t="s">
        <v>963</v>
      </c>
      <c r="K119" s="117">
        <v>181712</v>
      </c>
      <c r="L119" s="117" t="s">
        <v>604</v>
      </c>
      <c r="M119" s="117" t="s">
        <v>605</v>
      </c>
      <c r="N119" s="117">
        <v>333829</v>
      </c>
      <c r="O119" s="117" t="s">
        <v>964</v>
      </c>
      <c r="P119" s="117">
        <v>469424</v>
      </c>
      <c r="Q119" s="117" t="s">
        <v>965</v>
      </c>
      <c r="R119" s="117" t="s">
        <v>193</v>
      </c>
      <c r="S119" s="117" t="s">
        <v>966</v>
      </c>
      <c r="T119" s="117" t="s">
        <v>185</v>
      </c>
      <c r="U119" s="117" t="s">
        <v>180</v>
      </c>
      <c r="V119" s="117">
        <v>541</v>
      </c>
      <c r="W119" s="117" t="s">
        <v>400</v>
      </c>
      <c r="X119" s="117">
        <v>351708509</v>
      </c>
      <c r="Y119" s="117" t="s">
        <v>967</v>
      </c>
      <c r="Z119" s="117" t="s">
        <v>359</v>
      </c>
      <c r="AA119" s="118">
        <v>42000</v>
      </c>
      <c r="AB119" s="117" t="s">
        <v>290</v>
      </c>
      <c r="AC119" s="117">
        <v>24</v>
      </c>
      <c r="AD119" s="117" t="s">
        <v>183</v>
      </c>
      <c r="AE119" s="117" t="s">
        <v>403</v>
      </c>
      <c r="AF119" s="118">
        <v>2250</v>
      </c>
      <c r="AG119" s="118">
        <v>2250</v>
      </c>
      <c r="AH119" s="117" t="s">
        <v>516</v>
      </c>
      <c r="AI119" s="118">
        <v>37843.71</v>
      </c>
      <c r="AJ119" s="118">
        <v>11656.29</v>
      </c>
      <c r="AK119" s="118">
        <v>49500</v>
      </c>
      <c r="AL119" s="118">
        <v>4156.29</v>
      </c>
      <c r="AM119" s="118">
        <v>127.71</v>
      </c>
      <c r="AN119" s="118">
        <v>4284</v>
      </c>
      <c r="AO119" s="118">
        <v>0</v>
      </c>
      <c r="AP119" s="118">
        <v>0</v>
      </c>
      <c r="AQ119" s="118">
        <v>0</v>
      </c>
      <c r="AR119" s="117">
        <v>22</v>
      </c>
      <c r="AS119" s="117">
        <v>0</v>
      </c>
      <c r="AT119" s="117" t="s">
        <v>1560</v>
      </c>
      <c r="AU119" s="117"/>
      <c r="AV119" s="117"/>
      <c r="AW119" s="117"/>
      <c r="AX119" s="117" t="s">
        <v>239</v>
      </c>
      <c r="AY119" s="117" t="s">
        <v>240</v>
      </c>
      <c r="AZ119" s="117"/>
      <c r="BA119" s="118">
        <v>0</v>
      </c>
      <c r="BB119" s="81">
        <v>45775</v>
      </c>
      <c r="BC119" s="76" t="s">
        <v>557</v>
      </c>
      <c r="BD119" s="78" t="s">
        <v>558</v>
      </c>
      <c r="BE119" s="78" t="s">
        <v>1485</v>
      </c>
      <c r="BF119" s="113" t="s">
        <v>560</v>
      </c>
      <c r="BG119" s="78"/>
      <c r="BH119" s="114"/>
      <c r="BI119" s="78"/>
      <c r="BJ119" s="76"/>
      <c r="BK119" s="109"/>
      <c r="BL119" s="13" t="s">
        <v>1505</v>
      </c>
      <c r="BM119" s="15"/>
      <c r="BN119" s="15"/>
      <c r="BO119" s="15"/>
    </row>
    <row r="120" spans="1:67" hidden="1" x14ac:dyDescent="0.3">
      <c r="A120" s="117">
        <v>115</v>
      </c>
      <c r="B120" s="117" t="s">
        <v>487</v>
      </c>
      <c r="C120" s="117" t="s">
        <v>488</v>
      </c>
      <c r="D120" s="117" t="s">
        <v>562</v>
      </c>
      <c r="E120" s="117" t="s">
        <v>563</v>
      </c>
      <c r="F120" s="117" t="s">
        <v>564</v>
      </c>
      <c r="G120" s="117" t="s">
        <v>565</v>
      </c>
      <c r="H120" s="117" t="s">
        <v>566</v>
      </c>
      <c r="I120" s="117">
        <v>181712</v>
      </c>
      <c r="J120" s="117" t="s">
        <v>963</v>
      </c>
      <c r="K120" s="117">
        <v>181712</v>
      </c>
      <c r="L120" s="117" t="s">
        <v>604</v>
      </c>
      <c r="M120" s="117" t="s">
        <v>605</v>
      </c>
      <c r="N120" s="117">
        <v>333829</v>
      </c>
      <c r="O120" s="117" t="s">
        <v>964</v>
      </c>
      <c r="P120" s="117">
        <v>469424</v>
      </c>
      <c r="Q120" s="117" t="s">
        <v>965</v>
      </c>
      <c r="R120" s="117" t="s">
        <v>193</v>
      </c>
      <c r="S120" s="117" t="s">
        <v>968</v>
      </c>
      <c r="T120" s="117" t="s">
        <v>185</v>
      </c>
      <c r="U120" s="117" t="s">
        <v>180</v>
      </c>
      <c r="V120" s="117">
        <v>541</v>
      </c>
      <c r="W120" s="117" t="s">
        <v>400</v>
      </c>
      <c r="X120" s="117">
        <v>351708594</v>
      </c>
      <c r="Y120" s="117" t="s">
        <v>725</v>
      </c>
      <c r="Z120" s="117" t="s">
        <v>359</v>
      </c>
      <c r="AA120" s="118">
        <v>52000</v>
      </c>
      <c r="AB120" s="117" t="s">
        <v>290</v>
      </c>
      <c r="AC120" s="117">
        <v>24</v>
      </c>
      <c r="AD120" s="117" t="s">
        <v>182</v>
      </c>
      <c r="AE120" s="117" t="s">
        <v>403</v>
      </c>
      <c r="AF120" s="118">
        <v>2800</v>
      </c>
      <c r="AG120" s="118">
        <v>2800</v>
      </c>
      <c r="AH120" s="117" t="s">
        <v>321</v>
      </c>
      <c r="AI120" s="118">
        <v>18838.150000000001</v>
      </c>
      <c r="AJ120" s="118">
        <v>9161.85</v>
      </c>
      <c r="AK120" s="118">
        <v>28000</v>
      </c>
      <c r="AL120" s="118">
        <v>33161.85</v>
      </c>
      <c r="AM120" s="118">
        <v>5332.15</v>
      </c>
      <c r="AN120" s="118">
        <v>38494</v>
      </c>
      <c r="AO120" s="118">
        <v>28409.56</v>
      </c>
      <c r="AP120" s="118">
        <v>5190.4399999999996</v>
      </c>
      <c r="AQ120" s="118">
        <v>33600</v>
      </c>
      <c r="AR120" s="117">
        <v>22</v>
      </c>
      <c r="AS120" s="117">
        <v>359</v>
      </c>
      <c r="AT120" s="117" t="s">
        <v>1562</v>
      </c>
      <c r="AU120" s="117"/>
      <c r="AV120" s="117"/>
      <c r="AW120" s="117"/>
      <c r="AX120" s="117" t="s">
        <v>239</v>
      </c>
      <c r="AY120" s="117" t="s">
        <v>240</v>
      </c>
      <c r="AZ120" s="117"/>
      <c r="BA120" s="118">
        <v>0</v>
      </c>
      <c r="BB120" s="81">
        <v>45775</v>
      </c>
      <c r="BC120" s="76" t="s">
        <v>557</v>
      </c>
      <c r="BD120" s="78" t="s">
        <v>558</v>
      </c>
      <c r="BE120" s="78" t="s">
        <v>1485</v>
      </c>
      <c r="BF120" s="113" t="s">
        <v>1486</v>
      </c>
      <c r="BG120" s="78"/>
      <c r="BH120" s="114"/>
      <c r="BI120" s="78"/>
      <c r="BJ120" s="76"/>
      <c r="BK120" s="109"/>
      <c r="BL120" s="13" t="s">
        <v>1506</v>
      </c>
      <c r="BM120" s="15"/>
      <c r="BN120" s="15"/>
      <c r="BO120" s="15"/>
    </row>
    <row r="121" spans="1:67" hidden="1" x14ac:dyDescent="0.3">
      <c r="A121" s="117">
        <v>116</v>
      </c>
      <c r="B121" s="117" t="s">
        <v>487</v>
      </c>
      <c r="C121" s="117" t="s">
        <v>488</v>
      </c>
      <c r="D121" s="117" t="s">
        <v>562</v>
      </c>
      <c r="E121" s="117" t="s">
        <v>563</v>
      </c>
      <c r="F121" s="117" t="s">
        <v>564</v>
      </c>
      <c r="G121" s="117" t="s">
        <v>565</v>
      </c>
      <c r="H121" s="117" t="s">
        <v>566</v>
      </c>
      <c r="I121" s="117">
        <v>181712</v>
      </c>
      <c r="J121" s="117" t="s">
        <v>963</v>
      </c>
      <c r="K121" s="117">
        <v>181712</v>
      </c>
      <c r="L121" s="117" t="s">
        <v>604</v>
      </c>
      <c r="M121" s="117" t="s">
        <v>605</v>
      </c>
      <c r="N121" s="117">
        <v>333829</v>
      </c>
      <c r="O121" s="117" t="s">
        <v>964</v>
      </c>
      <c r="P121" s="117">
        <v>469424</v>
      </c>
      <c r="Q121" s="117" t="s">
        <v>965</v>
      </c>
      <c r="R121" s="117" t="s">
        <v>193</v>
      </c>
      <c r="S121" s="117" t="s">
        <v>969</v>
      </c>
      <c r="T121" s="117" t="s">
        <v>185</v>
      </c>
      <c r="U121" s="117" t="s">
        <v>180</v>
      </c>
      <c r="V121" s="117">
        <v>541</v>
      </c>
      <c r="W121" s="117" t="s">
        <v>400</v>
      </c>
      <c r="X121" s="117">
        <v>351708595</v>
      </c>
      <c r="Y121" s="117" t="s">
        <v>700</v>
      </c>
      <c r="Z121" s="117" t="s">
        <v>359</v>
      </c>
      <c r="AA121" s="118">
        <v>52000</v>
      </c>
      <c r="AB121" s="117" t="s">
        <v>290</v>
      </c>
      <c r="AC121" s="117">
        <v>24</v>
      </c>
      <c r="AD121" s="117" t="s">
        <v>182</v>
      </c>
      <c r="AE121" s="117" t="s">
        <v>403</v>
      </c>
      <c r="AF121" s="118">
        <v>2800</v>
      </c>
      <c r="AG121" s="118">
        <v>2800</v>
      </c>
      <c r="AH121" s="117" t="s">
        <v>424</v>
      </c>
      <c r="AI121" s="118">
        <v>47247.71</v>
      </c>
      <c r="AJ121" s="118">
        <v>14352.29</v>
      </c>
      <c r="AK121" s="118">
        <v>61600</v>
      </c>
      <c r="AL121" s="118">
        <v>4752.29</v>
      </c>
      <c r="AM121" s="118">
        <v>141.71</v>
      </c>
      <c r="AN121" s="118">
        <v>4894</v>
      </c>
      <c r="AO121" s="118">
        <v>0</v>
      </c>
      <c r="AP121" s="118">
        <v>0</v>
      </c>
      <c r="AQ121" s="118">
        <v>0</v>
      </c>
      <c r="AR121" s="117">
        <v>22</v>
      </c>
      <c r="AS121" s="117">
        <v>0</v>
      </c>
      <c r="AT121" s="117" t="s">
        <v>1560</v>
      </c>
      <c r="AU121" s="117"/>
      <c r="AV121" s="117"/>
      <c r="AW121" s="117"/>
      <c r="AX121" s="117" t="s">
        <v>239</v>
      </c>
      <c r="AY121" s="117" t="s">
        <v>240</v>
      </c>
      <c r="AZ121" s="117"/>
      <c r="BA121" s="118">
        <v>0</v>
      </c>
      <c r="BB121" s="81">
        <v>45775</v>
      </c>
      <c r="BC121" s="76" t="s">
        <v>557</v>
      </c>
      <c r="BD121" s="78" t="s">
        <v>558</v>
      </c>
      <c r="BE121" s="78" t="s">
        <v>1485</v>
      </c>
      <c r="BF121" s="113" t="s">
        <v>560</v>
      </c>
      <c r="BG121" s="78"/>
      <c r="BH121" s="114"/>
      <c r="BI121" s="78"/>
      <c r="BJ121" s="76"/>
      <c r="BK121" s="109"/>
      <c r="BL121" s="13" t="s">
        <v>1505</v>
      </c>
      <c r="BM121" s="15"/>
      <c r="BN121" s="15"/>
      <c r="BO121" s="15"/>
    </row>
    <row r="122" spans="1:67" hidden="1" x14ac:dyDescent="0.3">
      <c r="A122" s="117">
        <v>117</v>
      </c>
      <c r="B122" s="117" t="s">
        <v>487</v>
      </c>
      <c r="C122" s="117" t="s">
        <v>488</v>
      </c>
      <c r="D122" s="117" t="s">
        <v>562</v>
      </c>
      <c r="E122" s="117" t="s">
        <v>563</v>
      </c>
      <c r="F122" s="117" t="s">
        <v>564</v>
      </c>
      <c r="G122" s="117" t="s">
        <v>565</v>
      </c>
      <c r="H122" s="117" t="s">
        <v>566</v>
      </c>
      <c r="I122" s="117">
        <v>181712</v>
      </c>
      <c r="J122" s="117" t="s">
        <v>963</v>
      </c>
      <c r="K122" s="117">
        <v>181712</v>
      </c>
      <c r="L122" s="117" t="s">
        <v>604</v>
      </c>
      <c r="M122" s="117" t="s">
        <v>605</v>
      </c>
      <c r="N122" s="117">
        <v>333829</v>
      </c>
      <c r="O122" s="117" t="s">
        <v>964</v>
      </c>
      <c r="P122" s="117">
        <v>469424</v>
      </c>
      <c r="Q122" s="117" t="s">
        <v>965</v>
      </c>
      <c r="R122" s="117" t="s">
        <v>193</v>
      </c>
      <c r="S122" s="117" t="s">
        <v>970</v>
      </c>
      <c r="T122" s="117" t="s">
        <v>185</v>
      </c>
      <c r="U122" s="117" t="s">
        <v>180</v>
      </c>
      <c r="V122" s="117">
        <v>541</v>
      </c>
      <c r="W122" s="117" t="s">
        <v>400</v>
      </c>
      <c r="X122" s="117">
        <v>351708622</v>
      </c>
      <c r="Y122" s="117" t="s">
        <v>744</v>
      </c>
      <c r="Z122" s="117" t="s">
        <v>359</v>
      </c>
      <c r="AA122" s="118">
        <v>52000</v>
      </c>
      <c r="AB122" s="117" t="s">
        <v>290</v>
      </c>
      <c r="AC122" s="117">
        <v>24</v>
      </c>
      <c r="AD122" s="117" t="s">
        <v>182</v>
      </c>
      <c r="AE122" s="117" t="s">
        <v>403</v>
      </c>
      <c r="AF122" s="118">
        <v>2800</v>
      </c>
      <c r="AG122" s="118">
        <v>2800</v>
      </c>
      <c r="AH122" s="117" t="s">
        <v>522</v>
      </c>
      <c r="AI122" s="118">
        <v>47247.71</v>
      </c>
      <c r="AJ122" s="118">
        <v>14352.29</v>
      </c>
      <c r="AK122" s="118">
        <v>61600</v>
      </c>
      <c r="AL122" s="118">
        <v>4752.29</v>
      </c>
      <c r="AM122" s="118">
        <v>141.71</v>
      </c>
      <c r="AN122" s="118">
        <v>4894</v>
      </c>
      <c r="AO122" s="118">
        <v>0</v>
      </c>
      <c r="AP122" s="118">
        <v>0</v>
      </c>
      <c r="AQ122" s="118">
        <v>0</v>
      </c>
      <c r="AR122" s="117">
        <v>22</v>
      </c>
      <c r="AS122" s="117">
        <v>0</v>
      </c>
      <c r="AT122" s="117" t="s">
        <v>1560</v>
      </c>
      <c r="AU122" s="117"/>
      <c r="AV122" s="117"/>
      <c r="AW122" s="117"/>
      <c r="AX122" s="117" t="s">
        <v>239</v>
      </c>
      <c r="AY122" s="117" t="s">
        <v>240</v>
      </c>
      <c r="AZ122" s="117"/>
      <c r="BA122" s="118">
        <v>0</v>
      </c>
      <c r="BB122" s="81">
        <v>45775</v>
      </c>
      <c r="BC122" s="76" t="s">
        <v>557</v>
      </c>
      <c r="BD122" s="78" t="s">
        <v>558</v>
      </c>
      <c r="BE122" s="78" t="s">
        <v>1485</v>
      </c>
      <c r="BF122" s="113" t="s">
        <v>560</v>
      </c>
      <c r="BG122" s="78"/>
      <c r="BH122" s="114"/>
      <c r="BI122" s="78"/>
      <c r="BJ122" s="76"/>
      <c r="BK122" s="109"/>
      <c r="BL122" s="13" t="s">
        <v>1505</v>
      </c>
      <c r="BM122" s="15"/>
      <c r="BN122" s="15"/>
      <c r="BO122" s="15"/>
    </row>
    <row r="123" spans="1:67" hidden="1" x14ac:dyDescent="0.3">
      <c r="A123" s="117">
        <v>118</v>
      </c>
      <c r="B123" s="117" t="s">
        <v>487</v>
      </c>
      <c r="C123" s="117" t="s">
        <v>488</v>
      </c>
      <c r="D123" s="117" t="s">
        <v>562</v>
      </c>
      <c r="E123" s="117" t="s">
        <v>563</v>
      </c>
      <c r="F123" s="117" t="s">
        <v>564</v>
      </c>
      <c r="G123" s="117" t="s">
        <v>565</v>
      </c>
      <c r="H123" s="117" t="s">
        <v>566</v>
      </c>
      <c r="I123" s="117">
        <v>226575</v>
      </c>
      <c r="J123" s="117" t="s">
        <v>608</v>
      </c>
      <c r="K123" s="117">
        <v>226575</v>
      </c>
      <c r="L123" s="117" t="s">
        <v>568</v>
      </c>
      <c r="M123" s="117" t="s">
        <v>569</v>
      </c>
      <c r="N123" s="117">
        <v>327040</v>
      </c>
      <c r="O123" s="117" t="s">
        <v>609</v>
      </c>
      <c r="P123" s="117">
        <v>456376</v>
      </c>
      <c r="Q123" s="117" t="s">
        <v>614</v>
      </c>
      <c r="R123" s="117" t="s">
        <v>193</v>
      </c>
      <c r="S123" s="117" t="s">
        <v>971</v>
      </c>
      <c r="T123" s="117" t="s">
        <v>179</v>
      </c>
      <c r="U123" s="117" t="s">
        <v>180</v>
      </c>
      <c r="V123" s="117">
        <v>541</v>
      </c>
      <c r="W123" s="117" t="s">
        <v>400</v>
      </c>
      <c r="X123" s="117">
        <v>351723958</v>
      </c>
      <c r="Y123" s="117" t="s">
        <v>972</v>
      </c>
      <c r="Z123" s="117" t="s">
        <v>281</v>
      </c>
      <c r="AA123" s="118">
        <v>52000</v>
      </c>
      <c r="AB123" s="117" t="s">
        <v>290</v>
      </c>
      <c r="AC123" s="117">
        <v>24</v>
      </c>
      <c r="AD123" s="117" t="s">
        <v>182</v>
      </c>
      <c r="AE123" s="117" t="s">
        <v>438</v>
      </c>
      <c r="AF123" s="118">
        <v>2800</v>
      </c>
      <c r="AG123" s="118">
        <v>2800</v>
      </c>
      <c r="AH123" s="117" t="s">
        <v>363</v>
      </c>
      <c r="AI123" s="118">
        <v>3427.79</v>
      </c>
      <c r="AJ123" s="118">
        <v>2172.21</v>
      </c>
      <c r="AK123" s="118">
        <v>5600</v>
      </c>
      <c r="AL123" s="118">
        <v>48572.21</v>
      </c>
      <c r="AM123" s="118">
        <v>12378.79</v>
      </c>
      <c r="AN123" s="118">
        <v>60951</v>
      </c>
      <c r="AO123" s="118">
        <v>43764.94</v>
      </c>
      <c r="AP123" s="118">
        <v>12235.06</v>
      </c>
      <c r="AQ123" s="118">
        <v>56000</v>
      </c>
      <c r="AR123" s="117">
        <v>22</v>
      </c>
      <c r="AS123" s="117">
        <v>602</v>
      </c>
      <c r="AT123" s="117" t="s">
        <v>1562</v>
      </c>
      <c r="AU123" s="117"/>
      <c r="AV123" s="117"/>
      <c r="AW123" s="117"/>
      <c r="AX123" s="117" t="s">
        <v>239</v>
      </c>
      <c r="AY123" s="117" t="s">
        <v>240</v>
      </c>
      <c r="AZ123" s="117"/>
      <c r="BA123" s="118">
        <v>0</v>
      </c>
      <c r="BB123" s="81">
        <v>45775</v>
      </c>
      <c r="BC123" s="76" t="s">
        <v>557</v>
      </c>
      <c r="BD123" s="78" t="s">
        <v>558</v>
      </c>
      <c r="BE123" s="78" t="s">
        <v>1485</v>
      </c>
      <c r="BF123" s="113" t="s">
        <v>1486</v>
      </c>
      <c r="BG123" s="78"/>
      <c r="BH123" s="114"/>
      <c r="BI123" s="78"/>
      <c r="BJ123" s="76"/>
      <c r="BK123" s="109"/>
      <c r="BL123" s="13" t="s">
        <v>1506</v>
      </c>
      <c r="BM123" s="15"/>
      <c r="BN123" s="15"/>
      <c r="BO123" s="15"/>
    </row>
    <row r="124" spans="1:67" hidden="1" x14ac:dyDescent="0.3">
      <c r="A124" s="117">
        <v>119</v>
      </c>
      <c r="B124" s="117" t="s">
        <v>487</v>
      </c>
      <c r="C124" s="117" t="s">
        <v>488</v>
      </c>
      <c r="D124" s="117" t="s">
        <v>562</v>
      </c>
      <c r="E124" s="117" t="s">
        <v>563</v>
      </c>
      <c r="F124" s="117" t="s">
        <v>564</v>
      </c>
      <c r="G124" s="117" t="s">
        <v>565</v>
      </c>
      <c r="H124" s="117" t="s">
        <v>566</v>
      </c>
      <c r="I124" s="117">
        <v>226574</v>
      </c>
      <c r="J124" s="117" t="s">
        <v>711</v>
      </c>
      <c r="K124" s="117">
        <v>226574</v>
      </c>
      <c r="L124" s="117" t="s">
        <v>568</v>
      </c>
      <c r="M124" s="117" t="s">
        <v>569</v>
      </c>
      <c r="N124" s="117">
        <v>316579</v>
      </c>
      <c r="O124" s="117" t="s">
        <v>712</v>
      </c>
      <c r="P124" s="117">
        <v>688316</v>
      </c>
      <c r="Q124" s="117" t="s">
        <v>973</v>
      </c>
      <c r="R124" s="117" t="s">
        <v>193</v>
      </c>
      <c r="S124" s="117" t="s">
        <v>974</v>
      </c>
      <c r="T124" s="117" t="s">
        <v>179</v>
      </c>
      <c r="U124" s="117" t="s">
        <v>180</v>
      </c>
      <c r="V124" s="117">
        <v>541</v>
      </c>
      <c r="W124" s="117" t="s">
        <v>400</v>
      </c>
      <c r="X124" s="117">
        <v>351727686</v>
      </c>
      <c r="Y124" s="117" t="s">
        <v>975</v>
      </c>
      <c r="Z124" s="117" t="s">
        <v>281</v>
      </c>
      <c r="AA124" s="118">
        <v>52000</v>
      </c>
      <c r="AB124" s="117" t="s">
        <v>290</v>
      </c>
      <c r="AC124" s="117">
        <v>24</v>
      </c>
      <c r="AD124" s="117" t="s">
        <v>182</v>
      </c>
      <c r="AE124" s="117" t="s">
        <v>438</v>
      </c>
      <c r="AF124" s="118">
        <v>2800</v>
      </c>
      <c r="AG124" s="118">
        <v>2800</v>
      </c>
      <c r="AH124" s="117" t="s">
        <v>513</v>
      </c>
      <c r="AI124" s="118">
        <v>47192.73</v>
      </c>
      <c r="AJ124" s="118">
        <v>14407.27</v>
      </c>
      <c r="AK124" s="118">
        <v>61600</v>
      </c>
      <c r="AL124" s="118">
        <v>4807.2700000000004</v>
      </c>
      <c r="AM124" s="118">
        <v>143.72999999999999</v>
      </c>
      <c r="AN124" s="118">
        <v>4951</v>
      </c>
      <c r="AO124" s="118">
        <v>0</v>
      </c>
      <c r="AP124" s="118">
        <v>0</v>
      </c>
      <c r="AQ124" s="118">
        <v>0</v>
      </c>
      <c r="AR124" s="117">
        <v>22</v>
      </c>
      <c r="AS124" s="117">
        <v>0</v>
      </c>
      <c r="AT124" s="117" t="s">
        <v>1560</v>
      </c>
      <c r="AU124" s="117"/>
      <c r="AV124" s="117"/>
      <c r="AW124" s="117"/>
      <c r="AX124" s="117" t="s">
        <v>239</v>
      </c>
      <c r="AY124" s="117" t="s">
        <v>240</v>
      </c>
      <c r="AZ124" s="117"/>
      <c r="BA124" s="118">
        <v>0</v>
      </c>
      <c r="BB124" s="81">
        <v>45771</v>
      </c>
      <c r="BC124" s="76" t="s">
        <v>557</v>
      </c>
      <c r="BD124" s="78" t="s">
        <v>558</v>
      </c>
      <c r="BE124" s="78" t="s">
        <v>1485</v>
      </c>
      <c r="BF124" s="113" t="s">
        <v>560</v>
      </c>
      <c r="BG124" s="78"/>
      <c r="BH124" s="114"/>
      <c r="BI124" s="78"/>
      <c r="BJ124" s="76"/>
      <c r="BK124" s="109"/>
      <c r="BL124" s="13" t="s">
        <v>1505</v>
      </c>
      <c r="BM124" s="15"/>
      <c r="BN124" s="15"/>
      <c r="BO124" s="15"/>
    </row>
    <row r="125" spans="1:67" hidden="1" x14ac:dyDescent="0.3">
      <c r="A125" s="117">
        <v>120</v>
      </c>
      <c r="B125" s="117" t="s">
        <v>487</v>
      </c>
      <c r="C125" s="117" t="s">
        <v>488</v>
      </c>
      <c r="D125" s="117" t="s">
        <v>562</v>
      </c>
      <c r="E125" s="117" t="s">
        <v>563</v>
      </c>
      <c r="F125" s="117" t="s">
        <v>564</v>
      </c>
      <c r="G125" s="117" t="s">
        <v>565</v>
      </c>
      <c r="H125" s="117" t="s">
        <v>566</v>
      </c>
      <c r="I125" s="117">
        <v>167529</v>
      </c>
      <c r="J125" s="117" t="s">
        <v>623</v>
      </c>
      <c r="K125" s="117">
        <v>167529</v>
      </c>
      <c r="L125" s="117" t="s">
        <v>588</v>
      </c>
      <c r="M125" s="117" t="s">
        <v>589</v>
      </c>
      <c r="N125" s="117">
        <v>381966</v>
      </c>
      <c r="O125" s="117" t="s">
        <v>820</v>
      </c>
      <c r="P125" s="117">
        <v>682013</v>
      </c>
      <c r="Q125" s="117" t="s">
        <v>821</v>
      </c>
      <c r="R125" s="117" t="s">
        <v>193</v>
      </c>
      <c r="S125" s="117" t="s">
        <v>976</v>
      </c>
      <c r="T125" s="117" t="s">
        <v>179</v>
      </c>
      <c r="U125" s="117" t="s">
        <v>180</v>
      </c>
      <c r="V125" s="117">
        <v>541</v>
      </c>
      <c r="W125" s="117" t="s">
        <v>400</v>
      </c>
      <c r="X125" s="117">
        <v>351743447</v>
      </c>
      <c r="Y125" s="117" t="s">
        <v>977</v>
      </c>
      <c r="Z125" s="117" t="s">
        <v>378</v>
      </c>
      <c r="AA125" s="118">
        <v>42000</v>
      </c>
      <c r="AB125" s="117" t="s">
        <v>278</v>
      </c>
      <c r="AC125" s="117">
        <v>24</v>
      </c>
      <c r="AD125" s="117" t="s">
        <v>183</v>
      </c>
      <c r="AE125" s="117" t="s">
        <v>220</v>
      </c>
      <c r="AF125" s="118">
        <v>2240</v>
      </c>
      <c r="AG125" s="118">
        <v>2240</v>
      </c>
      <c r="AH125" s="117" t="s">
        <v>527</v>
      </c>
      <c r="AI125" s="118">
        <v>34443.49</v>
      </c>
      <c r="AJ125" s="118">
        <v>12596.51</v>
      </c>
      <c r="AK125" s="118">
        <v>47040</v>
      </c>
      <c r="AL125" s="118">
        <v>7556.51</v>
      </c>
      <c r="AM125" s="118">
        <v>340.49</v>
      </c>
      <c r="AN125" s="118">
        <v>7897</v>
      </c>
      <c r="AO125" s="118">
        <v>0</v>
      </c>
      <c r="AP125" s="118">
        <v>0</v>
      </c>
      <c r="AQ125" s="118">
        <v>0</v>
      </c>
      <c r="AR125" s="117">
        <v>21</v>
      </c>
      <c r="AS125" s="117">
        <v>0</v>
      </c>
      <c r="AT125" s="117" t="s">
        <v>1560</v>
      </c>
      <c r="AU125" s="117"/>
      <c r="AV125" s="117"/>
      <c r="AW125" s="117"/>
      <c r="AX125" s="117" t="s">
        <v>239</v>
      </c>
      <c r="AY125" s="117" t="s">
        <v>240</v>
      </c>
      <c r="AZ125" s="117"/>
      <c r="BA125" s="118">
        <v>0</v>
      </c>
      <c r="BB125" s="81">
        <v>45771</v>
      </c>
      <c r="BC125" s="76" t="s">
        <v>557</v>
      </c>
      <c r="BD125" s="78" t="s">
        <v>558</v>
      </c>
      <c r="BE125" s="78" t="s">
        <v>1485</v>
      </c>
      <c r="BF125" s="113" t="s">
        <v>560</v>
      </c>
      <c r="BG125" s="78"/>
      <c r="BH125" s="114"/>
      <c r="BI125" s="78"/>
      <c r="BJ125" s="76"/>
      <c r="BK125" s="109"/>
      <c r="BL125" s="13" t="s">
        <v>1505</v>
      </c>
      <c r="BM125" s="15"/>
      <c r="BN125" s="15"/>
      <c r="BO125" s="15"/>
    </row>
    <row r="126" spans="1:67" hidden="1" x14ac:dyDescent="0.3">
      <c r="A126" s="117">
        <v>121</v>
      </c>
      <c r="B126" s="117" t="s">
        <v>487</v>
      </c>
      <c r="C126" s="117" t="s">
        <v>488</v>
      </c>
      <c r="D126" s="117" t="s">
        <v>562</v>
      </c>
      <c r="E126" s="117" t="s">
        <v>563</v>
      </c>
      <c r="F126" s="117" t="s">
        <v>564</v>
      </c>
      <c r="G126" s="117" t="s">
        <v>565</v>
      </c>
      <c r="H126" s="117" t="s">
        <v>566</v>
      </c>
      <c r="I126" s="117">
        <v>167529</v>
      </c>
      <c r="J126" s="117" t="s">
        <v>623</v>
      </c>
      <c r="K126" s="117">
        <v>167529</v>
      </c>
      <c r="L126" s="117" t="s">
        <v>588</v>
      </c>
      <c r="M126" s="117" t="s">
        <v>589</v>
      </c>
      <c r="N126" s="117">
        <v>324962</v>
      </c>
      <c r="O126" s="117" t="s">
        <v>624</v>
      </c>
      <c r="P126" s="117">
        <v>461106</v>
      </c>
      <c r="Q126" s="117" t="s">
        <v>886</v>
      </c>
      <c r="R126" s="117" t="s">
        <v>193</v>
      </c>
      <c r="S126" s="117" t="s">
        <v>978</v>
      </c>
      <c r="T126" s="117" t="s">
        <v>179</v>
      </c>
      <c r="U126" s="117" t="s">
        <v>180</v>
      </c>
      <c r="V126" s="117">
        <v>541</v>
      </c>
      <c r="W126" s="117" t="s">
        <v>400</v>
      </c>
      <c r="X126" s="117">
        <v>351747654</v>
      </c>
      <c r="Y126" s="117" t="s">
        <v>760</v>
      </c>
      <c r="Z126" s="117" t="s">
        <v>425</v>
      </c>
      <c r="AA126" s="118">
        <v>52000</v>
      </c>
      <c r="AB126" s="117" t="s">
        <v>278</v>
      </c>
      <c r="AC126" s="117">
        <v>24</v>
      </c>
      <c r="AD126" s="117" t="s">
        <v>182</v>
      </c>
      <c r="AE126" s="117" t="s">
        <v>438</v>
      </c>
      <c r="AF126" s="118">
        <v>2800</v>
      </c>
      <c r="AG126" s="118">
        <v>2800</v>
      </c>
      <c r="AH126" s="117" t="s">
        <v>309</v>
      </c>
      <c r="AI126" s="118">
        <v>7072.66</v>
      </c>
      <c r="AJ126" s="118">
        <v>4127.34</v>
      </c>
      <c r="AK126" s="118">
        <v>11200</v>
      </c>
      <c r="AL126" s="118">
        <v>44927.34</v>
      </c>
      <c r="AM126" s="118">
        <v>10366.66</v>
      </c>
      <c r="AN126" s="118">
        <v>55294</v>
      </c>
      <c r="AO126" s="118">
        <v>40175.050000000003</v>
      </c>
      <c r="AP126" s="118">
        <v>10224.950000000001</v>
      </c>
      <c r="AQ126" s="118">
        <v>50400</v>
      </c>
      <c r="AR126" s="117">
        <v>22</v>
      </c>
      <c r="AS126" s="117">
        <v>535</v>
      </c>
      <c r="AT126" s="117" t="s">
        <v>1562</v>
      </c>
      <c r="AU126" s="117"/>
      <c r="AV126" s="117"/>
      <c r="AW126" s="117"/>
      <c r="AX126" s="117" t="s">
        <v>239</v>
      </c>
      <c r="AY126" s="117" t="s">
        <v>240</v>
      </c>
      <c r="AZ126" s="117"/>
      <c r="BA126" s="118">
        <v>0</v>
      </c>
      <c r="BB126" s="81">
        <v>45771</v>
      </c>
      <c r="BC126" s="76" t="s">
        <v>557</v>
      </c>
      <c r="BD126" s="78" t="s">
        <v>558</v>
      </c>
      <c r="BE126" s="78" t="s">
        <v>1485</v>
      </c>
      <c r="BF126" s="113" t="s">
        <v>1486</v>
      </c>
      <c r="BG126" s="78"/>
      <c r="BH126" s="114"/>
      <c r="BI126" s="78"/>
      <c r="BJ126" s="76"/>
      <c r="BK126" s="109"/>
      <c r="BL126" s="13" t="s">
        <v>1506</v>
      </c>
      <c r="BM126" s="15"/>
      <c r="BN126" s="15"/>
      <c r="BO126" s="15"/>
    </row>
    <row r="127" spans="1:67" hidden="1" x14ac:dyDescent="0.3">
      <c r="A127" s="117">
        <v>122</v>
      </c>
      <c r="B127" s="117" t="s">
        <v>487</v>
      </c>
      <c r="C127" s="117" t="s">
        <v>488</v>
      </c>
      <c r="D127" s="117" t="s">
        <v>562</v>
      </c>
      <c r="E127" s="117" t="s">
        <v>563</v>
      </c>
      <c r="F127" s="117" t="s">
        <v>564</v>
      </c>
      <c r="G127" s="117" t="s">
        <v>565</v>
      </c>
      <c r="H127" s="117" t="s">
        <v>566</v>
      </c>
      <c r="I127" s="117">
        <v>181712</v>
      </c>
      <c r="J127" s="117" t="s">
        <v>963</v>
      </c>
      <c r="K127" s="117">
        <v>181712</v>
      </c>
      <c r="L127" s="117" t="s">
        <v>604</v>
      </c>
      <c r="M127" s="117" t="s">
        <v>605</v>
      </c>
      <c r="N127" s="117">
        <v>333829</v>
      </c>
      <c r="O127" s="117" t="s">
        <v>964</v>
      </c>
      <c r="P127" s="117">
        <v>469424</v>
      </c>
      <c r="Q127" s="117" t="s">
        <v>965</v>
      </c>
      <c r="R127" s="117" t="s">
        <v>193</v>
      </c>
      <c r="S127" s="117" t="s">
        <v>979</v>
      </c>
      <c r="T127" s="117" t="s">
        <v>185</v>
      </c>
      <c r="U127" s="117" t="s">
        <v>180</v>
      </c>
      <c r="V127" s="117">
        <v>541</v>
      </c>
      <c r="W127" s="117" t="s">
        <v>400</v>
      </c>
      <c r="X127" s="117">
        <v>351756961</v>
      </c>
      <c r="Y127" s="117" t="s">
        <v>555</v>
      </c>
      <c r="Z127" s="117" t="s">
        <v>445</v>
      </c>
      <c r="AA127" s="118">
        <v>42000</v>
      </c>
      <c r="AB127" s="117" t="s">
        <v>290</v>
      </c>
      <c r="AC127" s="117">
        <v>24</v>
      </c>
      <c r="AD127" s="117" t="s">
        <v>183</v>
      </c>
      <c r="AE127" s="117" t="s">
        <v>190</v>
      </c>
      <c r="AF127" s="118">
        <v>2240</v>
      </c>
      <c r="AG127" s="118">
        <v>2240</v>
      </c>
      <c r="AH127" s="117" t="s">
        <v>424</v>
      </c>
      <c r="AI127" s="118">
        <v>34660.82</v>
      </c>
      <c r="AJ127" s="118">
        <v>12379.18</v>
      </c>
      <c r="AK127" s="118">
        <v>47040</v>
      </c>
      <c r="AL127" s="118">
        <v>7339.18</v>
      </c>
      <c r="AM127" s="118">
        <v>326.82</v>
      </c>
      <c r="AN127" s="118">
        <v>7666</v>
      </c>
      <c r="AO127" s="118">
        <v>0</v>
      </c>
      <c r="AP127" s="118">
        <v>0</v>
      </c>
      <c r="AQ127" s="118">
        <v>0</v>
      </c>
      <c r="AR127" s="117">
        <v>21</v>
      </c>
      <c r="AS127" s="117">
        <v>0</v>
      </c>
      <c r="AT127" s="117" t="s">
        <v>1560</v>
      </c>
      <c r="AU127" s="117"/>
      <c r="AV127" s="117"/>
      <c r="AW127" s="117"/>
      <c r="AX127" s="117" t="s">
        <v>239</v>
      </c>
      <c r="AY127" s="117" t="s">
        <v>240</v>
      </c>
      <c r="AZ127" s="117"/>
      <c r="BA127" s="118">
        <v>0</v>
      </c>
      <c r="BB127" s="81">
        <v>45775</v>
      </c>
      <c r="BC127" s="76" t="s">
        <v>557</v>
      </c>
      <c r="BD127" s="78" t="s">
        <v>558</v>
      </c>
      <c r="BE127" s="78" t="s">
        <v>1485</v>
      </c>
      <c r="BF127" s="113" t="s">
        <v>560</v>
      </c>
      <c r="BG127" s="78"/>
      <c r="BH127" s="114"/>
      <c r="BI127" s="78"/>
      <c r="BJ127" s="76"/>
      <c r="BK127" s="109"/>
      <c r="BL127" s="13" t="s">
        <v>1505</v>
      </c>
      <c r="BM127" s="15"/>
      <c r="BN127" s="15"/>
      <c r="BO127" s="15"/>
    </row>
    <row r="128" spans="1:67" hidden="1" x14ac:dyDescent="0.3">
      <c r="A128" s="117">
        <v>123</v>
      </c>
      <c r="B128" s="117" t="s">
        <v>487</v>
      </c>
      <c r="C128" s="117" t="s">
        <v>488</v>
      </c>
      <c r="D128" s="117" t="s">
        <v>562</v>
      </c>
      <c r="E128" s="117" t="s">
        <v>563</v>
      </c>
      <c r="F128" s="117" t="s">
        <v>564</v>
      </c>
      <c r="G128" s="117" t="s">
        <v>565</v>
      </c>
      <c r="H128" s="117" t="s">
        <v>566</v>
      </c>
      <c r="I128" s="117">
        <v>189094</v>
      </c>
      <c r="J128" s="117" t="s">
        <v>777</v>
      </c>
      <c r="K128" s="117">
        <v>189094</v>
      </c>
      <c r="L128" s="117" t="s">
        <v>588</v>
      </c>
      <c r="M128" s="117" t="s">
        <v>589</v>
      </c>
      <c r="N128" s="117">
        <v>409327</v>
      </c>
      <c r="O128" s="117" t="s">
        <v>945</v>
      </c>
      <c r="P128" s="117">
        <v>621624</v>
      </c>
      <c r="Q128" s="117" t="s">
        <v>949</v>
      </c>
      <c r="R128" s="117" t="s">
        <v>193</v>
      </c>
      <c r="S128" s="117" t="s">
        <v>981</v>
      </c>
      <c r="T128" s="117" t="s">
        <v>179</v>
      </c>
      <c r="U128" s="117" t="s">
        <v>180</v>
      </c>
      <c r="V128" s="117">
        <v>541</v>
      </c>
      <c r="W128" s="117" t="s">
        <v>400</v>
      </c>
      <c r="X128" s="117">
        <v>351777236</v>
      </c>
      <c r="Y128" s="117" t="s">
        <v>982</v>
      </c>
      <c r="Z128" s="117" t="s">
        <v>378</v>
      </c>
      <c r="AA128" s="118">
        <v>42000</v>
      </c>
      <c r="AB128" s="117" t="s">
        <v>276</v>
      </c>
      <c r="AC128" s="117">
        <v>24</v>
      </c>
      <c r="AD128" s="117" t="s">
        <v>183</v>
      </c>
      <c r="AE128" s="117" t="s">
        <v>209</v>
      </c>
      <c r="AF128" s="118">
        <v>2240</v>
      </c>
      <c r="AG128" s="118">
        <v>2240</v>
      </c>
      <c r="AH128" s="117" t="s">
        <v>983</v>
      </c>
      <c r="AI128" s="118">
        <v>34617.339999999997</v>
      </c>
      <c r="AJ128" s="118">
        <v>12422.66</v>
      </c>
      <c r="AK128" s="118">
        <v>47040</v>
      </c>
      <c r="AL128" s="118">
        <v>7382.66</v>
      </c>
      <c r="AM128" s="118">
        <v>329.34</v>
      </c>
      <c r="AN128" s="118">
        <v>7712</v>
      </c>
      <c r="AO128" s="118">
        <v>0</v>
      </c>
      <c r="AP128" s="118">
        <v>0</v>
      </c>
      <c r="AQ128" s="118">
        <v>0</v>
      </c>
      <c r="AR128" s="117">
        <v>21</v>
      </c>
      <c r="AS128" s="117">
        <v>0</v>
      </c>
      <c r="AT128" s="117" t="s">
        <v>1560</v>
      </c>
      <c r="AU128" s="117"/>
      <c r="AV128" s="117"/>
      <c r="AW128" s="117"/>
      <c r="AX128" s="117" t="s">
        <v>239</v>
      </c>
      <c r="AY128" s="117" t="s">
        <v>240</v>
      </c>
      <c r="AZ128" s="117"/>
      <c r="BA128" s="118">
        <v>0</v>
      </c>
      <c r="BB128" s="81">
        <v>45775</v>
      </c>
      <c r="BC128" s="76" t="s">
        <v>557</v>
      </c>
      <c r="BD128" s="78" t="s">
        <v>558</v>
      </c>
      <c r="BE128" s="78" t="s">
        <v>1485</v>
      </c>
      <c r="BF128" s="113" t="s">
        <v>1486</v>
      </c>
      <c r="BG128" s="78"/>
      <c r="BH128" s="114"/>
      <c r="BI128" s="78"/>
      <c r="BJ128" s="76"/>
      <c r="BK128" s="109"/>
      <c r="BL128" s="13" t="s">
        <v>1506</v>
      </c>
      <c r="BM128" s="15"/>
      <c r="BN128" s="15"/>
      <c r="BO128" s="15"/>
    </row>
    <row r="129" spans="1:67" hidden="1" x14ac:dyDescent="0.3">
      <c r="A129" s="117">
        <v>124</v>
      </c>
      <c r="B129" s="117" t="s">
        <v>487</v>
      </c>
      <c r="C129" s="117" t="s">
        <v>488</v>
      </c>
      <c r="D129" s="117" t="s">
        <v>562</v>
      </c>
      <c r="E129" s="117" t="s">
        <v>563</v>
      </c>
      <c r="F129" s="117" t="s">
        <v>564</v>
      </c>
      <c r="G129" s="117" t="s">
        <v>565</v>
      </c>
      <c r="H129" s="117" t="s">
        <v>566</v>
      </c>
      <c r="I129" s="117">
        <v>189094</v>
      </c>
      <c r="J129" s="117" t="s">
        <v>777</v>
      </c>
      <c r="K129" s="117">
        <v>189094</v>
      </c>
      <c r="L129" s="117" t="s">
        <v>588</v>
      </c>
      <c r="M129" s="117" t="s">
        <v>589</v>
      </c>
      <c r="N129" s="117">
        <v>409327</v>
      </c>
      <c r="O129" s="117" t="s">
        <v>945</v>
      </c>
      <c r="P129" s="117">
        <v>625838</v>
      </c>
      <c r="Q129" s="117" t="s">
        <v>946</v>
      </c>
      <c r="R129" s="117" t="s">
        <v>193</v>
      </c>
      <c r="S129" s="117" t="s">
        <v>985</v>
      </c>
      <c r="T129" s="117" t="s">
        <v>179</v>
      </c>
      <c r="U129" s="117" t="s">
        <v>180</v>
      </c>
      <c r="V129" s="117">
        <v>541</v>
      </c>
      <c r="W129" s="117" t="s">
        <v>400</v>
      </c>
      <c r="X129" s="117">
        <v>351790864</v>
      </c>
      <c r="Y129" s="117" t="s">
        <v>986</v>
      </c>
      <c r="Z129" s="117" t="s">
        <v>378</v>
      </c>
      <c r="AA129" s="118">
        <v>42000</v>
      </c>
      <c r="AB129" s="117" t="s">
        <v>276</v>
      </c>
      <c r="AC129" s="117">
        <v>24</v>
      </c>
      <c r="AD129" s="117" t="s">
        <v>183</v>
      </c>
      <c r="AE129" s="117" t="s">
        <v>209</v>
      </c>
      <c r="AF129" s="118">
        <v>2240</v>
      </c>
      <c r="AG129" s="118">
        <v>2240</v>
      </c>
      <c r="AH129" s="117" t="s">
        <v>453</v>
      </c>
      <c r="AI129" s="118">
        <v>34617.339999999997</v>
      </c>
      <c r="AJ129" s="118">
        <v>12422.66</v>
      </c>
      <c r="AK129" s="118">
        <v>47040</v>
      </c>
      <c r="AL129" s="118">
        <v>7382.66</v>
      </c>
      <c r="AM129" s="118">
        <v>329.34</v>
      </c>
      <c r="AN129" s="118">
        <v>7712</v>
      </c>
      <c r="AO129" s="118">
        <v>0</v>
      </c>
      <c r="AP129" s="118">
        <v>0</v>
      </c>
      <c r="AQ129" s="118">
        <v>0</v>
      </c>
      <c r="AR129" s="117">
        <v>21</v>
      </c>
      <c r="AS129" s="117">
        <v>0</v>
      </c>
      <c r="AT129" s="117" t="s">
        <v>1560</v>
      </c>
      <c r="AU129" s="117"/>
      <c r="AV129" s="117"/>
      <c r="AW129" s="117"/>
      <c r="AX129" s="117" t="s">
        <v>239</v>
      </c>
      <c r="AY129" s="117" t="s">
        <v>240</v>
      </c>
      <c r="AZ129" s="117"/>
      <c r="BA129" s="118">
        <v>0</v>
      </c>
      <c r="BB129" s="81">
        <v>45775</v>
      </c>
      <c r="BC129" s="76" t="s">
        <v>557</v>
      </c>
      <c r="BD129" s="78" t="s">
        <v>558</v>
      </c>
      <c r="BE129" s="78" t="s">
        <v>1485</v>
      </c>
      <c r="BF129" s="113" t="s">
        <v>1486</v>
      </c>
      <c r="BG129" s="78"/>
      <c r="BH129" s="114"/>
      <c r="BI129" s="78"/>
      <c r="BJ129" s="76"/>
      <c r="BK129" s="109"/>
      <c r="BL129" s="13" t="s">
        <v>1506</v>
      </c>
      <c r="BM129" s="15"/>
      <c r="BN129" s="15"/>
      <c r="BO129" s="15"/>
    </row>
    <row r="130" spans="1:67" hidden="1" x14ac:dyDescent="0.3">
      <c r="A130" s="117">
        <v>125</v>
      </c>
      <c r="B130" s="117" t="s">
        <v>487</v>
      </c>
      <c r="C130" s="117" t="s">
        <v>488</v>
      </c>
      <c r="D130" s="117" t="s">
        <v>562</v>
      </c>
      <c r="E130" s="117" t="s">
        <v>563</v>
      </c>
      <c r="F130" s="117" t="s">
        <v>564</v>
      </c>
      <c r="G130" s="117" t="s">
        <v>565</v>
      </c>
      <c r="H130" s="117" t="s">
        <v>566</v>
      </c>
      <c r="I130" s="117">
        <v>189094</v>
      </c>
      <c r="J130" s="117" t="s">
        <v>777</v>
      </c>
      <c r="K130" s="117">
        <v>189094</v>
      </c>
      <c r="L130" s="117" t="s">
        <v>588</v>
      </c>
      <c r="M130" s="117" t="s">
        <v>589</v>
      </c>
      <c r="N130" s="117">
        <v>409327</v>
      </c>
      <c r="O130" s="117" t="s">
        <v>945</v>
      </c>
      <c r="P130" s="117">
        <v>625838</v>
      </c>
      <c r="Q130" s="117" t="s">
        <v>946</v>
      </c>
      <c r="R130" s="117" t="s">
        <v>193</v>
      </c>
      <c r="S130" s="117" t="s">
        <v>987</v>
      </c>
      <c r="T130" s="117" t="s">
        <v>179</v>
      </c>
      <c r="U130" s="117" t="s">
        <v>180</v>
      </c>
      <c r="V130" s="117">
        <v>541</v>
      </c>
      <c r="W130" s="117" t="s">
        <v>400</v>
      </c>
      <c r="X130" s="117">
        <v>351790914</v>
      </c>
      <c r="Y130" s="117" t="s">
        <v>988</v>
      </c>
      <c r="Z130" s="117" t="s">
        <v>378</v>
      </c>
      <c r="AA130" s="118">
        <v>42000</v>
      </c>
      <c r="AB130" s="117" t="s">
        <v>276</v>
      </c>
      <c r="AC130" s="117">
        <v>24</v>
      </c>
      <c r="AD130" s="117" t="s">
        <v>183</v>
      </c>
      <c r="AE130" s="117" t="s">
        <v>209</v>
      </c>
      <c r="AF130" s="118">
        <v>2240</v>
      </c>
      <c r="AG130" s="118">
        <v>2240</v>
      </c>
      <c r="AH130" s="117" t="s">
        <v>453</v>
      </c>
      <c r="AI130" s="118">
        <v>34617.339999999997</v>
      </c>
      <c r="AJ130" s="118">
        <v>12422.66</v>
      </c>
      <c r="AK130" s="118">
        <v>47040</v>
      </c>
      <c r="AL130" s="118">
        <v>7382.66</v>
      </c>
      <c r="AM130" s="118">
        <v>329.34</v>
      </c>
      <c r="AN130" s="118">
        <v>7712</v>
      </c>
      <c r="AO130" s="118">
        <v>0</v>
      </c>
      <c r="AP130" s="118">
        <v>0</v>
      </c>
      <c r="AQ130" s="118">
        <v>0</v>
      </c>
      <c r="AR130" s="117">
        <v>21</v>
      </c>
      <c r="AS130" s="117">
        <v>0</v>
      </c>
      <c r="AT130" s="117" t="s">
        <v>1560</v>
      </c>
      <c r="AU130" s="117"/>
      <c r="AV130" s="117"/>
      <c r="AW130" s="117"/>
      <c r="AX130" s="117" t="s">
        <v>239</v>
      </c>
      <c r="AY130" s="117" t="s">
        <v>240</v>
      </c>
      <c r="AZ130" s="117"/>
      <c r="BA130" s="118">
        <v>0</v>
      </c>
      <c r="BB130" s="81">
        <v>45775</v>
      </c>
      <c r="BC130" s="76" t="s">
        <v>557</v>
      </c>
      <c r="BD130" s="78" t="s">
        <v>558</v>
      </c>
      <c r="BE130" s="78" t="s">
        <v>1485</v>
      </c>
      <c r="BF130" s="113" t="s">
        <v>1486</v>
      </c>
      <c r="BG130" s="78"/>
      <c r="BH130" s="114"/>
      <c r="BI130" s="78"/>
      <c r="BJ130" s="76"/>
      <c r="BK130" s="109"/>
      <c r="BL130" s="13" t="s">
        <v>1506</v>
      </c>
      <c r="BM130" s="15"/>
      <c r="BN130" s="15"/>
      <c r="BO130" s="15"/>
    </row>
    <row r="131" spans="1:67" hidden="1" x14ac:dyDescent="0.3">
      <c r="A131" s="117">
        <v>126</v>
      </c>
      <c r="B131" s="117" t="s">
        <v>487</v>
      </c>
      <c r="C131" s="117" t="s">
        <v>488</v>
      </c>
      <c r="D131" s="117" t="s">
        <v>562</v>
      </c>
      <c r="E131" s="117" t="s">
        <v>563</v>
      </c>
      <c r="F131" s="117" t="s">
        <v>564</v>
      </c>
      <c r="G131" s="117" t="s">
        <v>565</v>
      </c>
      <c r="H131" s="117" t="s">
        <v>566</v>
      </c>
      <c r="I131" s="117">
        <v>181509</v>
      </c>
      <c r="J131" s="117" t="s">
        <v>622</v>
      </c>
      <c r="K131" s="117">
        <v>181509</v>
      </c>
      <c r="L131" s="117" t="s">
        <v>604</v>
      </c>
      <c r="M131" s="117" t="s">
        <v>605</v>
      </c>
      <c r="N131" s="117">
        <v>354408</v>
      </c>
      <c r="O131" s="117" t="s">
        <v>701</v>
      </c>
      <c r="P131" s="117">
        <v>415346</v>
      </c>
      <c r="Q131" s="117" t="s">
        <v>827</v>
      </c>
      <c r="R131" s="117" t="s">
        <v>193</v>
      </c>
      <c r="S131" s="117" t="s">
        <v>989</v>
      </c>
      <c r="T131" s="117" t="s">
        <v>179</v>
      </c>
      <c r="U131" s="117" t="s">
        <v>763</v>
      </c>
      <c r="V131" s="117">
        <v>541</v>
      </c>
      <c r="W131" s="117" t="s">
        <v>400</v>
      </c>
      <c r="X131" s="117">
        <v>351793915</v>
      </c>
      <c r="Y131" s="117" t="s">
        <v>990</v>
      </c>
      <c r="Z131" s="117" t="s">
        <v>361</v>
      </c>
      <c r="AA131" s="118">
        <v>42000</v>
      </c>
      <c r="AB131" s="117" t="s">
        <v>275</v>
      </c>
      <c r="AC131" s="117">
        <v>24</v>
      </c>
      <c r="AD131" s="117" t="s">
        <v>183</v>
      </c>
      <c r="AE131" s="117" t="s">
        <v>191</v>
      </c>
      <c r="AF131" s="118">
        <v>2240</v>
      </c>
      <c r="AG131" s="118">
        <v>2240</v>
      </c>
      <c r="AH131" s="117" t="s">
        <v>621</v>
      </c>
      <c r="AI131" s="118">
        <v>14346.66</v>
      </c>
      <c r="AJ131" s="118">
        <v>8053.34</v>
      </c>
      <c r="AK131" s="118">
        <v>22400</v>
      </c>
      <c r="AL131" s="118">
        <v>27653.34</v>
      </c>
      <c r="AM131" s="118">
        <v>4652.66</v>
      </c>
      <c r="AN131" s="118">
        <v>32306</v>
      </c>
      <c r="AO131" s="118">
        <v>20314.16</v>
      </c>
      <c r="AP131" s="118">
        <v>4325.84</v>
      </c>
      <c r="AQ131" s="118">
        <v>24640</v>
      </c>
      <c r="AR131" s="117">
        <v>21</v>
      </c>
      <c r="AS131" s="117">
        <v>321</v>
      </c>
      <c r="AT131" s="117" t="s">
        <v>1562</v>
      </c>
      <c r="AU131" s="117"/>
      <c r="AV131" s="117"/>
      <c r="AW131" s="117"/>
      <c r="AX131" s="117" t="s">
        <v>239</v>
      </c>
      <c r="AY131" s="117" t="s">
        <v>240</v>
      </c>
      <c r="AZ131" s="117"/>
      <c r="BA131" s="118">
        <v>0</v>
      </c>
      <c r="BB131" s="81">
        <v>45775</v>
      </c>
      <c r="BC131" s="76" t="s">
        <v>557</v>
      </c>
      <c r="BD131" s="78" t="s">
        <v>558</v>
      </c>
      <c r="BE131" s="78" t="s">
        <v>1485</v>
      </c>
      <c r="BF131" s="113" t="s">
        <v>1486</v>
      </c>
      <c r="BG131" s="78"/>
      <c r="BH131" s="114"/>
      <c r="BI131" s="78"/>
      <c r="BJ131" s="76"/>
      <c r="BK131" s="109"/>
      <c r="BL131" s="13" t="s">
        <v>1506</v>
      </c>
      <c r="BM131" s="15"/>
      <c r="BN131" s="15"/>
      <c r="BO131" s="15"/>
    </row>
    <row r="132" spans="1:67" hidden="1" x14ac:dyDescent="0.3">
      <c r="A132" s="117">
        <v>127</v>
      </c>
      <c r="B132" s="117" t="s">
        <v>487</v>
      </c>
      <c r="C132" s="117" t="s">
        <v>488</v>
      </c>
      <c r="D132" s="117" t="s">
        <v>562</v>
      </c>
      <c r="E132" s="117" t="s">
        <v>563</v>
      </c>
      <c r="F132" s="117" t="s">
        <v>564</v>
      </c>
      <c r="G132" s="117" t="s">
        <v>565</v>
      </c>
      <c r="H132" s="117" t="s">
        <v>566</v>
      </c>
      <c r="I132" s="117">
        <v>181712</v>
      </c>
      <c r="J132" s="117" t="s">
        <v>963</v>
      </c>
      <c r="K132" s="117">
        <v>181712</v>
      </c>
      <c r="L132" s="117" t="s">
        <v>604</v>
      </c>
      <c r="M132" s="117" t="s">
        <v>605</v>
      </c>
      <c r="N132" s="117">
        <v>333829</v>
      </c>
      <c r="O132" s="117" t="s">
        <v>964</v>
      </c>
      <c r="P132" s="117">
        <v>469424</v>
      </c>
      <c r="Q132" s="117" t="s">
        <v>965</v>
      </c>
      <c r="R132" s="117" t="s">
        <v>193</v>
      </c>
      <c r="S132" s="117" t="s">
        <v>991</v>
      </c>
      <c r="T132" s="117" t="s">
        <v>185</v>
      </c>
      <c r="U132" s="117" t="s">
        <v>180</v>
      </c>
      <c r="V132" s="117">
        <v>541</v>
      </c>
      <c r="W132" s="117" t="s">
        <v>400</v>
      </c>
      <c r="X132" s="117">
        <v>351801277</v>
      </c>
      <c r="Y132" s="117" t="s">
        <v>764</v>
      </c>
      <c r="Z132" s="117" t="s">
        <v>445</v>
      </c>
      <c r="AA132" s="118">
        <v>42000</v>
      </c>
      <c r="AB132" s="117" t="s">
        <v>290</v>
      </c>
      <c r="AC132" s="117">
        <v>24</v>
      </c>
      <c r="AD132" s="117" t="s">
        <v>183</v>
      </c>
      <c r="AE132" s="117" t="s">
        <v>190</v>
      </c>
      <c r="AF132" s="118">
        <v>2240</v>
      </c>
      <c r="AG132" s="118">
        <v>2240</v>
      </c>
      <c r="AH132" s="117" t="s">
        <v>522</v>
      </c>
      <c r="AI132" s="118">
        <v>34660.82</v>
      </c>
      <c r="AJ132" s="118">
        <v>12379.18</v>
      </c>
      <c r="AK132" s="118">
        <v>47040</v>
      </c>
      <c r="AL132" s="118">
        <v>7339.18</v>
      </c>
      <c r="AM132" s="118">
        <v>326.82</v>
      </c>
      <c r="AN132" s="118">
        <v>7666</v>
      </c>
      <c r="AO132" s="118">
        <v>0</v>
      </c>
      <c r="AP132" s="118">
        <v>0</v>
      </c>
      <c r="AQ132" s="118">
        <v>0</v>
      </c>
      <c r="AR132" s="117">
        <v>21</v>
      </c>
      <c r="AS132" s="117">
        <v>0</v>
      </c>
      <c r="AT132" s="117" t="s">
        <v>1560</v>
      </c>
      <c r="AU132" s="117"/>
      <c r="AV132" s="117"/>
      <c r="AW132" s="117"/>
      <c r="AX132" s="117" t="s">
        <v>239</v>
      </c>
      <c r="AY132" s="117" t="s">
        <v>240</v>
      </c>
      <c r="AZ132" s="117"/>
      <c r="BA132" s="118">
        <v>0</v>
      </c>
      <c r="BB132" s="81">
        <v>45775</v>
      </c>
      <c r="BC132" s="76" t="s">
        <v>557</v>
      </c>
      <c r="BD132" s="78" t="s">
        <v>558</v>
      </c>
      <c r="BE132" s="78" t="s">
        <v>1485</v>
      </c>
      <c r="BF132" s="113" t="s">
        <v>560</v>
      </c>
      <c r="BG132" s="78"/>
      <c r="BH132" s="114"/>
      <c r="BI132" s="78"/>
      <c r="BJ132" s="76"/>
      <c r="BK132" s="109"/>
      <c r="BL132" s="13" t="s">
        <v>1505</v>
      </c>
      <c r="BM132" s="15"/>
      <c r="BN132" s="15"/>
      <c r="BO132" s="15"/>
    </row>
    <row r="133" spans="1:67" hidden="1" x14ac:dyDescent="0.3">
      <c r="A133" s="117">
        <v>128</v>
      </c>
      <c r="B133" s="117" t="s">
        <v>487</v>
      </c>
      <c r="C133" s="117" t="s">
        <v>488</v>
      </c>
      <c r="D133" s="117" t="s">
        <v>562</v>
      </c>
      <c r="E133" s="117" t="s">
        <v>563</v>
      </c>
      <c r="F133" s="117" t="s">
        <v>564</v>
      </c>
      <c r="G133" s="117" t="s">
        <v>565</v>
      </c>
      <c r="H133" s="117" t="s">
        <v>566</v>
      </c>
      <c r="I133" s="117">
        <v>167631</v>
      </c>
      <c r="J133" s="117" t="s">
        <v>580</v>
      </c>
      <c r="K133" s="117">
        <v>167631</v>
      </c>
      <c r="L133" s="117" t="s">
        <v>568</v>
      </c>
      <c r="M133" s="117" t="s">
        <v>569</v>
      </c>
      <c r="N133" s="117">
        <v>312770</v>
      </c>
      <c r="O133" s="117" t="s">
        <v>651</v>
      </c>
      <c r="P133" s="117">
        <v>430490</v>
      </c>
      <c r="Q133" s="117" t="s">
        <v>992</v>
      </c>
      <c r="R133" s="117" t="s">
        <v>193</v>
      </c>
      <c r="S133" s="117" t="s">
        <v>993</v>
      </c>
      <c r="T133" s="117" t="s">
        <v>179</v>
      </c>
      <c r="U133" s="117" t="s">
        <v>180</v>
      </c>
      <c r="V133" s="117">
        <v>541</v>
      </c>
      <c r="W133" s="117" t="s">
        <v>400</v>
      </c>
      <c r="X133" s="117">
        <v>351809783</v>
      </c>
      <c r="Y133" s="117" t="s">
        <v>944</v>
      </c>
      <c r="Z133" s="117" t="s">
        <v>361</v>
      </c>
      <c r="AA133" s="118">
        <v>42000</v>
      </c>
      <c r="AB133" s="117" t="s">
        <v>279</v>
      </c>
      <c r="AC133" s="117">
        <v>24</v>
      </c>
      <c r="AD133" s="117" t="s">
        <v>183</v>
      </c>
      <c r="AE133" s="117" t="s">
        <v>190</v>
      </c>
      <c r="AF133" s="118">
        <v>2240</v>
      </c>
      <c r="AG133" s="118">
        <v>2240</v>
      </c>
      <c r="AH133" s="117" t="s">
        <v>422</v>
      </c>
      <c r="AI133" s="118">
        <v>34878.19</v>
      </c>
      <c r="AJ133" s="118">
        <v>12161.81</v>
      </c>
      <c r="AK133" s="118">
        <v>47040</v>
      </c>
      <c r="AL133" s="118">
        <v>7121.81</v>
      </c>
      <c r="AM133" s="118">
        <v>313.19</v>
      </c>
      <c r="AN133" s="118">
        <v>7435</v>
      </c>
      <c r="AO133" s="118">
        <v>0</v>
      </c>
      <c r="AP133" s="118">
        <v>0</v>
      </c>
      <c r="AQ133" s="118">
        <v>0</v>
      </c>
      <c r="AR133" s="117">
        <v>21</v>
      </c>
      <c r="AS133" s="117">
        <v>0</v>
      </c>
      <c r="AT133" s="117" t="s">
        <v>1560</v>
      </c>
      <c r="AU133" s="117"/>
      <c r="AV133" s="117"/>
      <c r="AW133" s="117"/>
      <c r="AX133" s="117" t="s">
        <v>239</v>
      </c>
      <c r="AY133" s="117" t="s">
        <v>240</v>
      </c>
      <c r="AZ133" s="117"/>
      <c r="BA133" s="118">
        <v>0</v>
      </c>
      <c r="BB133" s="81">
        <v>45773</v>
      </c>
      <c r="BC133" s="76" t="s">
        <v>557</v>
      </c>
      <c r="BD133" s="78" t="s">
        <v>558</v>
      </c>
      <c r="BE133" s="78" t="s">
        <v>1485</v>
      </c>
      <c r="BF133" s="113" t="s">
        <v>1486</v>
      </c>
      <c r="BG133" s="78"/>
      <c r="BH133" s="114"/>
      <c r="BI133" s="78"/>
      <c r="BJ133" s="76"/>
      <c r="BK133" s="109"/>
      <c r="BL133" s="13" t="s">
        <v>1506</v>
      </c>
      <c r="BM133" s="15"/>
      <c r="BN133" s="15"/>
      <c r="BO133" s="15"/>
    </row>
    <row r="134" spans="1:67" hidden="1" x14ac:dyDescent="0.3">
      <c r="A134" s="117">
        <v>129</v>
      </c>
      <c r="B134" s="117" t="s">
        <v>487</v>
      </c>
      <c r="C134" s="117" t="s">
        <v>488</v>
      </c>
      <c r="D134" s="117" t="s">
        <v>562</v>
      </c>
      <c r="E134" s="117" t="s">
        <v>563</v>
      </c>
      <c r="F134" s="117" t="s">
        <v>564</v>
      </c>
      <c r="G134" s="117" t="s">
        <v>565</v>
      </c>
      <c r="H134" s="117" t="s">
        <v>566</v>
      </c>
      <c r="I134" s="117">
        <v>167631</v>
      </c>
      <c r="J134" s="117" t="s">
        <v>580</v>
      </c>
      <c r="K134" s="117">
        <v>167631</v>
      </c>
      <c r="L134" s="117" t="s">
        <v>568</v>
      </c>
      <c r="M134" s="117" t="s">
        <v>569</v>
      </c>
      <c r="N134" s="117">
        <v>312770</v>
      </c>
      <c r="O134" s="117" t="s">
        <v>651</v>
      </c>
      <c r="P134" s="117">
        <v>430490</v>
      </c>
      <c r="Q134" s="117" t="s">
        <v>992</v>
      </c>
      <c r="R134" s="117" t="s">
        <v>193</v>
      </c>
      <c r="S134" s="117" t="s">
        <v>994</v>
      </c>
      <c r="T134" s="117" t="s">
        <v>179</v>
      </c>
      <c r="U134" s="117" t="s">
        <v>180</v>
      </c>
      <c r="V134" s="117">
        <v>541</v>
      </c>
      <c r="W134" s="117" t="s">
        <v>400</v>
      </c>
      <c r="X134" s="117">
        <v>351809785</v>
      </c>
      <c r="Y134" s="117" t="s">
        <v>492</v>
      </c>
      <c r="Z134" s="117" t="s">
        <v>361</v>
      </c>
      <c r="AA134" s="118">
        <v>42000</v>
      </c>
      <c r="AB134" s="117" t="s">
        <v>279</v>
      </c>
      <c r="AC134" s="117">
        <v>24</v>
      </c>
      <c r="AD134" s="117" t="s">
        <v>183</v>
      </c>
      <c r="AE134" s="117" t="s">
        <v>190</v>
      </c>
      <c r="AF134" s="118">
        <v>2240</v>
      </c>
      <c r="AG134" s="118">
        <v>2240</v>
      </c>
      <c r="AH134" s="117" t="s">
        <v>422</v>
      </c>
      <c r="AI134" s="118">
        <v>34878.19</v>
      </c>
      <c r="AJ134" s="118">
        <v>12161.81</v>
      </c>
      <c r="AK134" s="118">
        <v>47040</v>
      </c>
      <c r="AL134" s="118">
        <v>7121.81</v>
      </c>
      <c r="AM134" s="118">
        <v>313.19</v>
      </c>
      <c r="AN134" s="118">
        <v>7435</v>
      </c>
      <c r="AO134" s="118">
        <v>0</v>
      </c>
      <c r="AP134" s="118">
        <v>0</v>
      </c>
      <c r="AQ134" s="118">
        <v>0</v>
      </c>
      <c r="AR134" s="117">
        <v>21</v>
      </c>
      <c r="AS134" s="117">
        <v>0</v>
      </c>
      <c r="AT134" s="117" t="s">
        <v>1560</v>
      </c>
      <c r="AU134" s="117"/>
      <c r="AV134" s="117"/>
      <c r="AW134" s="117"/>
      <c r="AX134" s="117" t="s">
        <v>239</v>
      </c>
      <c r="AY134" s="117" t="s">
        <v>240</v>
      </c>
      <c r="AZ134" s="117"/>
      <c r="BA134" s="118">
        <v>0</v>
      </c>
      <c r="BB134" s="81">
        <v>45773</v>
      </c>
      <c r="BC134" s="76" t="s">
        <v>557</v>
      </c>
      <c r="BD134" s="78" t="s">
        <v>558</v>
      </c>
      <c r="BE134" s="78" t="s">
        <v>1485</v>
      </c>
      <c r="BF134" s="113" t="s">
        <v>560</v>
      </c>
      <c r="BG134" s="78"/>
      <c r="BH134" s="114"/>
      <c r="BI134" s="78"/>
      <c r="BJ134" s="76"/>
      <c r="BK134" s="109"/>
      <c r="BL134" s="13" t="s">
        <v>1505</v>
      </c>
      <c r="BM134" s="15"/>
      <c r="BN134" s="15"/>
      <c r="BO134" s="15"/>
    </row>
    <row r="135" spans="1:67" hidden="1" x14ac:dyDescent="0.3">
      <c r="A135" s="117">
        <v>130</v>
      </c>
      <c r="B135" s="117" t="s">
        <v>487</v>
      </c>
      <c r="C135" s="117" t="s">
        <v>488</v>
      </c>
      <c r="D135" s="117" t="s">
        <v>562</v>
      </c>
      <c r="E135" s="117" t="s">
        <v>563</v>
      </c>
      <c r="F135" s="117" t="s">
        <v>564</v>
      </c>
      <c r="G135" s="117" t="s">
        <v>565</v>
      </c>
      <c r="H135" s="117" t="s">
        <v>566</v>
      </c>
      <c r="I135" s="117">
        <v>189094</v>
      </c>
      <c r="J135" s="117" t="s">
        <v>777</v>
      </c>
      <c r="K135" s="117">
        <v>189094</v>
      </c>
      <c r="L135" s="117" t="s">
        <v>588</v>
      </c>
      <c r="M135" s="117" t="s">
        <v>589</v>
      </c>
      <c r="N135" s="117">
        <v>409327</v>
      </c>
      <c r="O135" s="117" t="s">
        <v>945</v>
      </c>
      <c r="P135" s="117">
        <v>625838</v>
      </c>
      <c r="Q135" s="117" t="s">
        <v>946</v>
      </c>
      <c r="R135" s="117" t="s">
        <v>193</v>
      </c>
      <c r="S135" s="117" t="s">
        <v>995</v>
      </c>
      <c r="T135" s="117" t="s">
        <v>179</v>
      </c>
      <c r="U135" s="117" t="s">
        <v>180</v>
      </c>
      <c r="V135" s="117">
        <v>541</v>
      </c>
      <c r="W135" s="117" t="s">
        <v>400</v>
      </c>
      <c r="X135" s="117">
        <v>351809953</v>
      </c>
      <c r="Y135" s="117" t="s">
        <v>996</v>
      </c>
      <c r="Z135" s="117" t="s">
        <v>378</v>
      </c>
      <c r="AA135" s="118">
        <v>42000</v>
      </c>
      <c r="AB135" s="117" t="s">
        <v>276</v>
      </c>
      <c r="AC135" s="117">
        <v>24</v>
      </c>
      <c r="AD135" s="117" t="s">
        <v>183</v>
      </c>
      <c r="AE135" s="117" t="s">
        <v>209</v>
      </c>
      <c r="AF135" s="118">
        <v>2240</v>
      </c>
      <c r="AG135" s="118">
        <v>2240</v>
      </c>
      <c r="AH135" s="117" t="s">
        <v>516</v>
      </c>
      <c r="AI135" s="118">
        <v>34617.339999999997</v>
      </c>
      <c r="AJ135" s="118">
        <v>12422.66</v>
      </c>
      <c r="AK135" s="118">
        <v>47040</v>
      </c>
      <c r="AL135" s="118">
        <v>7382.66</v>
      </c>
      <c r="AM135" s="118">
        <v>329.34</v>
      </c>
      <c r="AN135" s="118">
        <v>7712</v>
      </c>
      <c r="AO135" s="118">
        <v>0</v>
      </c>
      <c r="AP135" s="118">
        <v>0</v>
      </c>
      <c r="AQ135" s="118">
        <v>0</v>
      </c>
      <c r="AR135" s="117">
        <v>21</v>
      </c>
      <c r="AS135" s="117">
        <v>0</v>
      </c>
      <c r="AT135" s="117" t="s">
        <v>1560</v>
      </c>
      <c r="AU135" s="117"/>
      <c r="AV135" s="117"/>
      <c r="AW135" s="117"/>
      <c r="AX135" s="117" t="s">
        <v>239</v>
      </c>
      <c r="AY135" s="117" t="s">
        <v>240</v>
      </c>
      <c r="AZ135" s="117"/>
      <c r="BA135" s="118">
        <v>0</v>
      </c>
      <c r="BB135" s="81">
        <v>45775</v>
      </c>
      <c r="BC135" s="76" t="s">
        <v>557</v>
      </c>
      <c r="BD135" s="78" t="s">
        <v>558</v>
      </c>
      <c r="BE135" s="78" t="s">
        <v>1485</v>
      </c>
      <c r="BF135" s="113" t="s">
        <v>1486</v>
      </c>
      <c r="BG135" s="78"/>
      <c r="BH135" s="114"/>
      <c r="BI135" s="78"/>
      <c r="BJ135" s="76"/>
      <c r="BK135" s="109"/>
      <c r="BL135" s="13" t="s">
        <v>1506</v>
      </c>
      <c r="BM135" s="15"/>
      <c r="BN135" s="15"/>
      <c r="BO135" s="15"/>
    </row>
    <row r="136" spans="1:67" hidden="1" x14ac:dyDescent="0.3">
      <c r="A136" s="117">
        <v>131</v>
      </c>
      <c r="B136" s="117" t="s">
        <v>487</v>
      </c>
      <c r="C136" s="117" t="s">
        <v>488</v>
      </c>
      <c r="D136" s="117" t="s">
        <v>562</v>
      </c>
      <c r="E136" s="117" t="s">
        <v>563</v>
      </c>
      <c r="F136" s="117" t="s">
        <v>564</v>
      </c>
      <c r="G136" s="117" t="s">
        <v>565</v>
      </c>
      <c r="H136" s="117" t="s">
        <v>566</v>
      </c>
      <c r="I136" s="117">
        <v>189094</v>
      </c>
      <c r="J136" s="117" t="s">
        <v>777</v>
      </c>
      <c r="K136" s="117">
        <v>189094</v>
      </c>
      <c r="L136" s="117" t="s">
        <v>588</v>
      </c>
      <c r="M136" s="117" t="s">
        <v>589</v>
      </c>
      <c r="N136" s="117">
        <v>409327</v>
      </c>
      <c r="O136" s="117" t="s">
        <v>945</v>
      </c>
      <c r="P136" s="117">
        <v>625838</v>
      </c>
      <c r="Q136" s="117" t="s">
        <v>946</v>
      </c>
      <c r="R136" s="117" t="s">
        <v>193</v>
      </c>
      <c r="S136" s="117" t="s">
        <v>997</v>
      </c>
      <c r="T136" s="117" t="s">
        <v>179</v>
      </c>
      <c r="U136" s="117" t="s">
        <v>180</v>
      </c>
      <c r="V136" s="117">
        <v>541</v>
      </c>
      <c r="W136" s="117" t="s">
        <v>400</v>
      </c>
      <c r="X136" s="117">
        <v>351810274</v>
      </c>
      <c r="Y136" s="117" t="s">
        <v>998</v>
      </c>
      <c r="Z136" s="117" t="s">
        <v>378</v>
      </c>
      <c r="AA136" s="118">
        <v>42000</v>
      </c>
      <c r="AB136" s="117" t="s">
        <v>276</v>
      </c>
      <c r="AC136" s="117">
        <v>24</v>
      </c>
      <c r="AD136" s="117" t="s">
        <v>183</v>
      </c>
      <c r="AE136" s="117" t="s">
        <v>209</v>
      </c>
      <c r="AF136" s="118">
        <v>2240</v>
      </c>
      <c r="AG136" s="118">
        <v>2240</v>
      </c>
      <c r="AH136" s="117" t="s">
        <v>768</v>
      </c>
      <c r="AI136" s="118">
        <v>34617.339999999997</v>
      </c>
      <c r="AJ136" s="118">
        <v>12422.66</v>
      </c>
      <c r="AK136" s="118">
        <v>47040</v>
      </c>
      <c r="AL136" s="118">
        <v>7382.66</v>
      </c>
      <c r="AM136" s="118">
        <v>329.34</v>
      </c>
      <c r="AN136" s="118">
        <v>7712</v>
      </c>
      <c r="AO136" s="118">
        <v>0</v>
      </c>
      <c r="AP136" s="118">
        <v>0</v>
      </c>
      <c r="AQ136" s="118">
        <v>0</v>
      </c>
      <c r="AR136" s="117">
        <v>21</v>
      </c>
      <c r="AS136" s="117">
        <v>0</v>
      </c>
      <c r="AT136" s="117" t="s">
        <v>1560</v>
      </c>
      <c r="AU136" s="117"/>
      <c r="AV136" s="117"/>
      <c r="AW136" s="117"/>
      <c r="AX136" s="117" t="s">
        <v>239</v>
      </c>
      <c r="AY136" s="117" t="s">
        <v>240</v>
      </c>
      <c r="AZ136" s="117"/>
      <c r="BA136" s="118">
        <v>0</v>
      </c>
      <c r="BB136" s="81">
        <v>45775</v>
      </c>
      <c r="BC136" s="76" t="s">
        <v>557</v>
      </c>
      <c r="BD136" s="78" t="s">
        <v>558</v>
      </c>
      <c r="BE136" s="78" t="s">
        <v>1485</v>
      </c>
      <c r="BF136" s="113" t="s">
        <v>1486</v>
      </c>
      <c r="BG136" s="78"/>
      <c r="BH136" s="114"/>
      <c r="BI136" s="78"/>
      <c r="BJ136" s="76"/>
      <c r="BK136" s="109"/>
      <c r="BL136" s="13" t="s">
        <v>1506</v>
      </c>
      <c r="BM136" s="15"/>
      <c r="BN136" s="15"/>
      <c r="BO136" s="15"/>
    </row>
    <row r="137" spans="1:67" hidden="1" x14ac:dyDescent="0.3">
      <c r="A137" s="117">
        <v>132</v>
      </c>
      <c r="B137" s="117" t="s">
        <v>487</v>
      </c>
      <c r="C137" s="117" t="s">
        <v>488</v>
      </c>
      <c r="D137" s="117" t="s">
        <v>562</v>
      </c>
      <c r="E137" s="117" t="s">
        <v>563</v>
      </c>
      <c r="F137" s="117" t="s">
        <v>564</v>
      </c>
      <c r="G137" s="117" t="s">
        <v>565</v>
      </c>
      <c r="H137" s="117" t="s">
        <v>566</v>
      </c>
      <c r="I137" s="117">
        <v>167530</v>
      </c>
      <c r="J137" s="117" t="s">
        <v>567</v>
      </c>
      <c r="K137" s="117">
        <v>167530</v>
      </c>
      <c r="L137" s="117" t="s">
        <v>568</v>
      </c>
      <c r="M137" s="117" t="s">
        <v>569</v>
      </c>
      <c r="N137" s="117">
        <v>289298</v>
      </c>
      <c r="O137" s="117" t="s">
        <v>570</v>
      </c>
      <c r="P137" s="117">
        <v>426078</v>
      </c>
      <c r="Q137" s="117" t="s">
        <v>571</v>
      </c>
      <c r="R137" s="117" t="s">
        <v>193</v>
      </c>
      <c r="S137" s="117" t="s">
        <v>1000</v>
      </c>
      <c r="T137" s="117" t="s">
        <v>185</v>
      </c>
      <c r="U137" s="117" t="s">
        <v>180</v>
      </c>
      <c r="V137" s="117">
        <v>541</v>
      </c>
      <c r="W137" s="117" t="s">
        <v>400</v>
      </c>
      <c r="X137" s="117">
        <v>351829806</v>
      </c>
      <c r="Y137" s="117" t="s">
        <v>757</v>
      </c>
      <c r="Z137" s="117" t="s">
        <v>443</v>
      </c>
      <c r="AA137" s="118">
        <v>42000</v>
      </c>
      <c r="AB137" s="117" t="s">
        <v>278</v>
      </c>
      <c r="AC137" s="117">
        <v>24</v>
      </c>
      <c r="AD137" s="117" t="s">
        <v>183</v>
      </c>
      <c r="AE137" s="117" t="s">
        <v>219</v>
      </c>
      <c r="AF137" s="118">
        <v>2240</v>
      </c>
      <c r="AG137" s="118">
        <v>2240</v>
      </c>
      <c r="AH137" s="117" t="s">
        <v>415</v>
      </c>
      <c r="AI137" s="118">
        <v>34878.19</v>
      </c>
      <c r="AJ137" s="118">
        <v>12161.81</v>
      </c>
      <c r="AK137" s="118">
        <v>47040</v>
      </c>
      <c r="AL137" s="118">
        <v>7121.81</v>
      </c>
      <c r="AM137" s="118">
        <v>313.19</v>
      </c>
      <c r="AN137" s="118">
        <v>7435</v>
      </c>
      <c r="AO137" s="118">
        <v>0</v>
      </c>
      <c r="AP137" s="118">
        <v>0</v>
      </c>
      <c r="AQ137" s="118">
        <v>0</v>
      </c>
      <c r="AR137" s="117">
        <v>21</v>
      </c>
      <c r="AS137" s="117">
        <v>0</v>
      </c>
      <c r="AT137" s="117" t="s">
        <v>1560</v>
      </c>
      <c r="AU137" s="117"/>
      <c r="AV137" s="117"/>
      <c r="AW137" s="117"/>
      <c r="AX137" s="117" t="s">
        <v>239</v>
      </c>
      <c r="AY137" s="117" t="s">
        <v>240</v>
      </c>
      <c r="AZ137" s="117"/>
      <c r="BA137" s="118">
        <v>0</v>
      </c>
      <c r="BB137" s="81">
        <v>45775</v>
      </c>
      <c r="BC137" s="76" t="s">
        <v>557</v>
      </c>
      <c r="BD137" s="78" t="s">
        <v>558</v>
      </c>
      <c r="BE137" s="78" t="s">
        <v>1485</v>
      </c>
      <c r="BF137" s="113" t="s">
        <v>560</v>
      </c>
      <c r="BG137" s="78"/>
      <c r="BH137" s="114"/>
      <c r="BI137" s="78"/>
      <c r="BJ137" s="76"/>
      <c r="BK137" s="109"/>
      <c r="BL137" s="13" t="s">
        <v>1505</v>
      </c>
      <c r="BM137" s="15"/>
      <c r="BN137" s="15"/>
      <c r="BO137" s="15"/>
    </row>
    <row r="138" spans="1:67" hidden="1" x14ac:dyDescent="0.3">
      <c r="A138" s="117">
        <v>133</v>
      </c>
      <c r="B138" s="117" t="s">
        <v>487</v>
      </c>
      <c r="C138" s="117" t="s">
        <v>488</v>
      </c>
      <c r="D138" s="117" t="s">
        <v>562</v>
      </c>
      <c r="E138" s="117" t="s">
        <v>563</v>
      </c>
      <c r="F138" s="117" t="s">
        <v>564</v>
      </c>
      <c r="G138" s="117" t="s">
        <v>565</v>
      </c>
      <c r="H138" s="117" t="s">
        <v>566</v>
      </c>
      <c r="I138" s="117">
        <v>181636</v>
      </c>
      <c r="J138" s="117" t="s">
        <v>576</v>
      </c>
      <c r="K138" s="117">
        <v>181636</v>
      </c>
      <c r="L138" s="117" t="s">
        <v>577</v>
      </c>
      <c r="M138" s="117" t="s">
        <v>578</v>
      </c>
      <c r="N138" s="117">
        <v>329418</v>
      </c>
      <c r="O138" s="117" t="s">
        <v>617</v>
      </c>
      <c r="P138" s="117">
        <v>461045</v>
      </c>
      <c r="Q138" s="117" t="s">
        <v>618</v>
      </c>
      <c r="R138" s="117" t="s">
        <v>193</v>
      </c>
      <c r="S138" s="117" t="s">
        <v>1001</v>
      </c>
      <c r="T138" s="117" t="s">
        <v>185</v>
      </c>
      <c r="U138" s="117" t="s">
        <v>180</v>
      </c>
      <c r="V138" s="117">
        <v>541</v>
      </c>
      <c r="W138" s="117" t="s">
        <v>400</v>
      </c>
      <c r="X138" s="117">
        <v>351831110</v>
      </c>
      <c r="Y138" s="117" t="s">
        <v>540</v>
      </c>
      <c r="Z138" s="117" t="s">
        <v>443</v>
      </c>
      <c r="AA138" s="118">
        <v>42000</v>
      </c>
      <c r="AB138" s="117" t="s">
        <v>276</v>
      </c>
      <c r="AC138" s="117">
        <v>24</v>
      </c>
      <c r="AD138" s="117" t="s">
        <v>183</v>
      </c>
      <c r="AE138" s="117" t="s">
        <v>209</v>
      </c>
      <c r="AF138" s="118">
        <v>2240</v>
      </c>
      <c r="AG138" s="118">
        <v>2240</v>
      </c>
      <c r="AH138" s="117" t="s">
        <v>446</v>
      </c>
      <c r="AI138" s="118">
        <v>32705.14</v>
      </c>
      <c r="AJ138" s="118">
        <v>12094.86</v>
      </c>
      <c r="AK138" s="118">
        <v>44800</v>
      </c>
      <c r="AL138" s="118">
        <v>9294.86</v>
      </c>
      <c r="AM138" s="118">
        <v>519.14</v>
      </c>
      <c r="AN138" s="118">
        <v>9814</v>
      </c>
      <c r="AO138" s="118">
        <v>2042.64</v>
      </c>
      <c r="AP138" s="118">
        <v>197.36</v>
      </c>
      <c r="AQ138" s="118">
        <v>2240</v>
      </c>
      <c r="AR138" s="117">
        <v>21</v>
      </c>
      <c r="AS138" s="117">
        <v>0</v>
      </c>
      <c r="AT138" s="117" t="s">
        <v>1560</v>
      </c>
      <c r="AU138" s="117"/>
      <c r="AV138" s="117"/>
      <c r="AW138" s="117"/>
      <c r="AX138" s="117" t="s">
        <v>239</v>
      </c>
      <c r="AY138" s="117" t="s">
        <v>240</v>
      </c>
      <c r="AZ138" s="117"/>
      <c r="BA138" s="118">
        <v>0</v>
      </c>
      <c r="BB138" s="81">
        <v>45772</v>
      </c>
      <c r="BC138" s="76" t="s">
        <v>557</v>
      </c>
      <c r="BD138" s="78" t="s">
        <v>558</v>
      </c>
      <c r="BE138" s="78" t="s">
        <v>1485</v>
      </c>
      <c r="BF138" s="113" t="s">
        <v>560</v>
      </c>
      <c r="BG138" s="78"/>
      <c r="BH138" s="114"/>
      <c r="BI138" s="78"/>
      <c r="BJ138" s="76"/>
      <c r="BK138" s="109"/>
      <c r="BL138" s="13" t="s">
        <v>1505</v>
      </c>
      <c r="BM138" s="15"/>
      <c r="BN138" s="15"/>
      <c r="BO138" s="15"/>
    </row>
    <row r="139" spans="1:67" hidden="1" x14ac:dyDescent="0.3">
      <c r="A139" s="117">
        <v>134</v>
      </c>
      <c r="B139" s="117" t="s">
        <v>487</v>
      </c>
      <c r="C139" s="117" t="s">
        <v>488</v>
      </c>
      <c r="D139" s="117" t="s">
        <v>562</v>
      </c>
      <c r="E139" s="117" t="s">
        <v>563</v>
      </c>
      <c r="F139" s="117" t="s">
        <v>564</v>
      </c>
      <c r="G139" s="117" t="s">
        <v>565</v>
      </c>
      <c r="H139" s="117" t="s">
        <v>566</v>
      </c>
      <c r="I139" s="117">
        <v>227536</v>
      </c>
      <c r="J139" s="117" t="s">
        <v>710</v>
      </c>
      <c r="K139" s="117">
        <v>227536</v>
      </c>
      <c r="L139" s="117" t="s">
        <v>588</v>
      </c>
      <c r="M139" s="117" t="s">
        <v>589</v>
      </c>
      <c r="N139" s="117">
        <v>539869</v>
      </c>
      <c r="O139" s="117" t="s">
        <v>772</v>
      </c>
      <c r="P139" s="117">
        <v>898142</v>
      </c>
      <c r="Q139" s="117" t="s">
        <v>852</v>
      </c>
      <c r="R139" s="117" t="s">
        <v>193</v>
      </c>
      <c r="S139" s="117" t="s">
        <v>1002</v>
      </c>
      <c r="T139" s="117" t="s">
        <v>185</v>
      </c>
      <c r="U139" s="117" t="s">
        <v>180</v>
      </c>
      <c r="V139" s="117">
        <v>541</v>
      </c>
      <c r="W139" s="117" t="s">
        <v>400</v>
      </c>
      <c r="X139" s="117">
        <v>351850520</v>
      </c>
      <c r="Y139" s="117" t="s">
        <v>641</v>
      </c>
      <c r="Z139" s="117" t="s">
        <v>286</v>
      </c>
      <c r="AA139" s="118">
        <v>42000</v>
      </c>
      <c r="AB139" s="117" t="s">
        <v>520</v>
      </c>
      <c r="AC139" s="117">
        <v>24</v>
      </c>
      <c r="AD139" s="117" t="s">
        <v>183</v>
      </c>
      <c r="AE139" s="117" t="s">
        <v>209</v>
      </c>
      <c r="AF139" s="118">
        <v>2240</v>
      </c>
      <c r="AG139" s="118">
        <v>2240</v>
      </c>
      <c r="AH139" s="117" t="s">
        <v>453</v>
      </c>
      <c r="AI139" s="118">
        <v>34878.19</v>
      </c>
      <c r="AJ139" s="118">
        <v>12161.81</v>
      </c>
      <c r="AK139" s="118">
        <v>47040</v>
      </c>
      <c r="AL139" s="118">
        <v>7121.81</v>
      </c>
      <c r="AM139" s="118">
        <v>313.19</v>
      </c>
      <c r="AN139" s="118">
        <v>7435</v>
      </c>
      <c r="AO139" s="118">
        <v>0</v>
      </c>
      <c r="AP139" s="118">
        <v>0</v>
      </c>
      <c r="AQ139" s="118">
        <v>0</v>
      </c>
      <c r="AR139" s="117">
        <v>21</v>
      </c>
      <c r="AS139" s="117">
        <v>0</v>
      </c>
      <c r="AT139" s="117" t="s">
        <v>1560</v>
      </c>
      <c r="AU139" s="117"/>
      <c r="AV139" s="117"/>
      <c r="AW139" s="117"/>
      <c r="AX139" s="117" t="s">
        <v>239</v>
      </c>
      <c r="AY139" s="117" t="s">
        <v>240</v>
      </c>
      <c r="AZ139" s="117"/>
      <c r="BA139" s="118">
        <v>0</v>
      </c>
      <c r="BB139" s="81">
        <v>45775</v>
      </c>
      <c r="BC139" s="76" t="s">
        <v>557</v>
      </c>
      <c r="BD139" s="78" t="s">
        <v>558</v>
      </c>
      <c r="BE139" s="78" t="s">
        <v>1485</v>
      </c>
      <c r="BF139" s="113" t="s">
        <v>1486</v>
      </c>
      <c r="BG139" s="78"/>
      <c r="BH139" s="114"/>
      <c r="BI139" s="78"/>
      <c r="BJ139" s="76"/>
      <c r="BK139" s="109"/>
      <c r="BL139" s="13" t="s">
        <v>1506</v>
      </c>
      <c r="BM139" s="15"/>
      <c r="BN139" s="15"/>
      <c r="BO139" s="15"/>
    </row>
    <row r="140" spans="1:67" hidden="1" x14ac:dyDescent="0.3">
      <c r="A140" s="117">
        <v>135</v>
      </c>
      <c r="B140" s="117" t="s">
        <v>487</v>
      </c>
      <c r="C140" s="117" t="s">
        <v>488</v>
      </c>
      <c r="D140" s="117" t="s">
        <v>562</v>
      </c>
      <c r="E140" s="117" t="s">
        <v>563</v>
      </c>
      <c r="F140" s="117" t="s">
        <v>564</v>
      </c>
      <c r="G140" s="117" t="s">
        <v>565</v>
      </c>
      <c r="H140" s="117" t="s">
        <v>566</v>
      </c>
      <c r="I140" s="117">
        <v>181636</v>
      </c>
      <c r="J140" s="117" t="s">
        <v>576</v>
      </c>
      <c r="K140" s="117">
        <v>181636</v>
      </c>
      <c r="L140" s="117" t="s">
        <v>577</v>
      </c>
      <c r="M140" s="117" t="s">
        <v>578</v>
      </c>
      <c r="N140" s="117">
        <v>329418</v>
      </c>
      <c r="O140" s="117" t="s">
        <v>617</v>
      </c>
      <c r="P140" s="117">
        <v>461045</v>
      </c>
      <c r="Q140" s="117" t="s">
        <v>618</v>
      </c>
      <c r="R140" s="117" t="s">
        <v>193</v>
      </c>
      <c r="S140" s="117" t="s">
        <v>1003</v>
      </c>
      <c r="T140" s="117" t="s">
        <v>179</v>
      </c>
      <c r="U140" s="117" t="s">
        <v>180</v>
      </c>
      <c r="V140" s="117">
        <v>541</v>
      </c>
      <c r="W140" s="117" t="s">
        <v>400</v>
      </c>
      <c r="X140" s="117">
        <v>351858010</v>
      </c>
      <c r="Y140" s="117" t="s">
        <v>583</v>
      </c>
      <c r="Z140" s="117" t="s">
        <v>348</v>
      </c>
      <c r="AA140" s="118">
        <v>42000</v>
      </c>
      <c r="AB140" s="117" t="s">
        <v>276</v>
      </c>
      <c r="AC140" s="117">
        <v>24</v>
      </c>
      <c r="AD140" s="117" t="s">
        <v>183</v>
      </c>
      <c r="AE140" s="117" t="s">
        <v>190</v>
      </c>
      <c r="AF140" s="118">
        <v>2240</v>
      </c>
      <c r="AG140" s="118">
        <v>2240</v>
      </c>
      <c r="AH140" s="117" t="s">
        <v>453</v>
      </c>
      <c r="AI140" s="118">
        <v>34921.64</v>
      </c>
      <c r="AJ140" s="118">
        <v>12118.36</v>
      </c>
      <c r="AK140" s="118">
        <v>47040</v>
      </c>
      <c r="AL140" s="118">
        <v>7078.36</v>
      </c>
      <c r="AM140" s="118">
        <v>310.64</v>
      </c>
      <c r="AN140" s="118">
        <v>7389</v>
      </c>
      <c r="AO140" s="118">
        <v>0</v>
      </c>
      <c r="AP140" s="118">
        <v>0</v>
      </c>
      <c r="AQ140" s="118">
        <v>0</v>
      </c>
      <c r="AR140" s="117">
        <v>21</v>
      </c>
      <c r="AS140" s="117">
        <v>0</v>
      </c>
      <c r="AT140" s="117" t="s">
        <v>1560</v>
      </c>
      <c r="AU140" s="117"/>
      <c r="AV140" s="117"/>
      <c r="AW140" s="117"/>
      <c r="AX140" s="117" t="s">
        <v>239</v>
      </c>
      <c r="AY140" s="117" t="s">
        <v>240</v>
      </c>
      <c r="AZ140" s="117"/>
      <c r="BA140" s="118">
        <v>0</v>
      </c>
      <c r="BB140" s="81">
        <v>45772</v>
      </c>
      <c r="BC140" s="76" t="s">
        <v>557</v>
      </c>
      <c r="BD140" s="78" t="s">
        <v>558</v>
      </c>
      <c r="BE140" s="78" t="s">
        <v>1485</v>
      </c>
      <c r="BF140" s="113" t="s">
        <v>1486</v>
      </c>
      <c r="BG140" s="78"/>
      <c r="BH140" s="114"/>
      <c r="BI140" s="78"/>
      <c r="BJ140" s="76"/>
      <c r="BK140" s="109"/>
      <c r="BL140" s="13" t="s">
        <v>1506</v>
      </c>
      <c r="BM140" s="15"/>
      <c r="BN140" s="15"/>
      <c r="BO140" s="15"/>
    </row>
    <row r="141" spans="1:67" hidden="1" x14ac:dyDescent="0.3">
      <c r="A141" s="117">
        <v>136</v>
      </c>
      <c r="B141" s="117" t="s">
        <v>487</v>
      </c>
      <c r="C141" s="117" t="s">
        <v>488</v>
      </c>
      <c r="D141" s="117" t="s">
        <v>562</v>
      </c>
      <c r="E141" s="117" t="s">
        <v>563</v>
      </c>
      <c r="F141" s="117" t="s">
        <v>564</v>
      </c>
      <c r="G141" s="117" t="s">
        <v>565</v>
      </c>
      <c r="H141" s="117" t="s">
        <v>566</v>
      </c>
      <c r="I141" s="117">
        <v>167631</v>
      </c>
      <c r="J141" s="117" t="s">
        <v>580</v>
      </c>
      <c r="K141" s="117">
        <v>167631</v>
      </c>
      <c r="L141" s="117" t="s">
        <v>568</v>
      </c>
      <c r="M141" s="117" t="s">
        <v>569</v>
      </c>
      <c r="N141" s="117">
        <v>312770</v>
      </c>
      <c r="O141" s="117" t="s">
        <v>651</v>
      </c>
      <c r="P141" s="117">
        <v>430490</v>
      </c>
      <c r="Q141" s="117" t="s">
        <v>992</v>
      </c>
      <c r="R141" s="117" t="s">
        <v>193</v>
      </c>
      <c r="S141" s="117" t="s">
        <v>1005</v>
      </c>
      <c r="T141" s="117" t="s">
        <v>179</v>
      </c>
      <c r="U141" s="117" t="s">
        <v>180</v>
      </c>
      <c r="V141" s="117">
        <v>541</v>
      </c>
      <c r="W141" s="117" t="s">
        <v>400</v>
      </c>
      <c r="X141" s="117">
        <v>351881042</v>
      </c>
      <c r="Y141" s="117" t="s">
        <v>1006</v>
      </c>
      <c r="Z141" s="117" t="s">
        <v>319</v>
      </c>
      <c r="AA141" s="118">
        <v>42000</v>
      </c>
      <c r="AB141" s="117" t="s">
        <v>279</v>
      </c>
      <c r="AC141" s="117">
        <v>24</v>
      </c>
      <c r="AD141" s="117" t="s">
        <v>183</v>
      </c>
      <c r="AE141" s="117" t="s">
        <v>190</v>
      </c>
      <c r="AF141" s="118">
        <v>2240</v>
      </c>
      <c r="AG141" s="118">
        <v>2240</v>
      </c>
      <c r="AH141" s="117" t="s">
        <v>422</v>
      </c>
      <c r="AI141" s="118">
        <v>35138.980000000003</v>
      </c>
      <c r="AJ141" s="118">
        <v>11901.02</v>
      </c>
      <c r="AK141" s="118">
        <v>47040</v>
      </c>
      <c r="AL141" s="118">
        <v>6861.02</v>
      </c>
      <c r="AM141" s="118">
        <v>296.98</v>
      </c>
      <c r="AN141" s="118">
        <v>7158</v>
      </c>
      <c r="AO141" s="118">
        <v>0</v>
      </c>
      <c r="AP141" s="118">
        <v>0</v>
      </c>
      <c r="AQ141" s="118">
        <v>0</v>
      </c>
      <c r="AR141" s="117">
        <v>21</v>
      </c>
      <c r="AS141" s="117">
        <v>0</v>
      </c>
      <c r="AT141" s="117" t="s">
        <v>1560</v>
      </c>
      <c r="AU141" s="117"/>
      <c r="AV141" s="117"/>
      <c r="AW141" s="117"/>
      <c r="AX141" s="117" t="s">
        <v>239</v>
      </c>
      <c r="AY141" s="117" t="s">
        <v>240</v>
      </c>
      <c r="AZ141" s="117"/>
      <c r="BA141" s="118">
        <v>0</v>
      </c>
      <c r="BB141" s="81">
        <v>45773</v>
      </c>
      <c r="BC141" s="76" t="s">
        <v>557</v>
      </c>
      <c r="BD141" s="78" t="s">
        <v>558</v>
      </c>
      <c r="BE141" s="78" t="s">
        <v>1485</v>
      </c>
      <c r="BF141" s="113" t="s">
        <v>1486</v>
      </c>
      <c r="BG141" s="78"/>
      <c r="BH141" s="114"/>
      <c r="BI141" s="78"/>
      <c r="BJ141" s="76"/>
      <c r="BK141" s="109"/>
      <c r="BL141" s="13" t="s">
        <v>1506</v>
      </c>
      <c r="BM141" s="15"/>
      <c r="BN141" s="15"/>
      <c r="BO141" s="15"/>
    </row>
    <row r="142" spans="1:67" hidden="1" x14ac:dyDescent="0.3">
      <c r="A142" s="117">
        <v>137</v>
      </c>
      <c r="B142" s="117" t="s">
        <v>487</v>
      </c>
      <c r="C142" s="117" t="s">
        <v>488</v>
      </c>
      <c r="D142" s="117" t="s">
        <v>562</v>
      </c>
      <c r="E142" s="117" t="s">
        <v>563</v>
      </c>
      <c r="F142" s="117" t="s">
        <v>564</v>
      </c>
      <c r="G142" s="117" t="s">
        <v>565</v>
      </c>
      <c r="H142" s="117" t="s">
        <v>566</v>
      </c>
      <c r="I142" s="117">
        <v>167527</v>
      </c>
      <c r="J142" s="117" t="s">
        <v>592</v>
      </c>
      <c r="K142" s="117">
        <v>167527</v>
      </c>
      <c r="L142" s="117" t="s">
        <v>590</v>
      </c>
      <c r="M142" s="117" t="s">
        <v>591</v>
      </c>
      <c r="N142" s="117">
        <v>306169</v>
      </c>
      <c r="O142" s="117" t="s">
        <v>769</v>
      </c>
      <c r="P142" s="117">
        <v>416206</v>
      </c>
      <c r="Q142" s="117" t="s">
        <v>792</v>
      </c>
      <c r="R142" s="117" t="s">
        <v>193</v>
      </c>
      <c r="S142" s="117" t="s">
        <v>1007</v>
      </c>
      <c r="T142" s="117" t="s">
        <v>179</v>
      </c>
      <c r="U142" s="117" t="s">
        <v>180</v>
      </c>
      <c r="V142" s="117">
        <v>541</v>
      </c>
      <c r="W142" s="117" t="s">
        <v>400</v>
      </c>
      <c r="X142" s="117">
        <v>351882258</v>
      </c>
      <c r="Y142" s="117" t="s">
        <v>1008</v>
      </c>
      <c r="Z142" s="117" t="s">
        <v>286</v>
      </c>
      <c r="AA142" s="118">
        <v>42000</v>
      </c>
      <c r="AB142" s="117" t="s">
        <v>278</v>
      </c>
      <c r="AC142" s="117">
        <v>24</v>
      </c>
      <c r="AD142" s="117" t="s">
        <v>183</v>
      </c>
      <c r="AE142" s="117" t="s">
        <v>196</v>
      </c>
      <c r="AF142" s="118">
        <v>2240</v>
      </c>
      <c r="AG142" s="118">
        <v>2240</v>
      </c>
      <c r="AH142" s="117" t="s">
        <v>207</v>
      </c>
      <c r="AI142" s="118">
        <v>14346.66</v>
      </c>
      <c r="AJ142" s="118">
        <v>8053.34</v>
      </c>
      <c r="AK142" s="118">
        <v>22400</v>
      </c>
      <c r="AL142" s="118">
        <v>27653.34</v>
      </c>
      <c r="AM142" s="118">
        <v>4652.66</v>
      </c>
      <c r="AN142" s="118">
        <v>32306</v>
      </c>
      <c r="AO142" s="118">
        <v>20314.16</v>
      </c>
      <c r="AP142" s="118">
        <v>4325.84</v>
      </c>
      <c r="AQ142" s="118">
        <v>24640</v>
      </c>
      <c r="AR142" s="117">
        <v>21</v>
      </c>
      <c r="AS142" s="117">
        <v>331</v>
      </c>
      <c r="AT142" s="117" t="s">
        <v>1562</v>
      </c>
      <c r="AU142" s="117"/>
      <c r="AV142" s="117"/>
      <c r="AW142" s="117"/>
      <c r="AX142" s="117" t="s">
        <v>239</v>
      </c>
      <c r="AY142" s="117" t="s">
        <v>240</v>
      </c>
      <c r="AZ142" s="117"/>
      <c r="BA142" s="118">
        <v>0</v>
      </c>
      <c r="BB142" s="81">
        <v>45771</v>
      </c>
      <c r="BC142" s="112" t="s">
        <v>557</v>
      </c>
      <c r="BD142" s="78" t="s">
        <v>558</v>
      </c>
      <c r="BE142" s="78" t="s">
        <v>1485</v>
      </c>
      <c r="BF142" s="113" t="s">
        <v>1486</v>
      </c>
      <c r="BG142" s="78"/>
      <c r="BH142" s="114"/>
      <c r="BI142" s="78"/>
      <c r="BJ142" s="76"/>
      <c r="BK142" s="109"/>
      <c r="BL142" s="13" t="s">
        <v>1506</v>
      </c>
      <c r="BM142" s="15"/>
      <c r="BN142" s="15"/>
      <c r="BO142" s="15"/>
    </row>
    <row r="143" spans="1:67" hidden="1" x14ac:dyDescent="0.3">
      <c r="A143" s="117">
        <v>138</v>
      </c>
      <c r="B143" s="117" t="s">
        <v>487</v>
      </c>
      <c r="C143" s="117" t="s">
        <v>488</v>
      </c>
      <c r="D143" s="117" t="s">
        <v>562</v>
      </c>
      <c r="E143" s="117" t="s">
        <v>563</v>
      </c>
      <c r="F143" s="117" t="s">
        <v>564</v>
      </c>
      <c r="G143" s="117" t="s">
        <v>565</v>
      </c>
      <c r="H143" s="117" t="s">
        <v>566</v>
      </c>
      <c r="I143" s="117">
        <v>227536</v>
      </c>
      <c r="J143" s="117" t="s">
        <v>710</v>
      </c>
      <c r="K143" s="117">
        <v>227536</v>
      </c>
      <c r="L143" s="117" t="s">
        <v>588</v>
      </c>
      <c r="M143" s="117" t="s">
        <v>589</v>
      </c>
      <c r="N143" s="117">
        <v>539869</v>
      </c>
      <c r="O143" s="117" t="s">
        <v>772</v>
      </c>
      <c r="P143" s="117">
        <v>898145</v>
      </c>
      <c r="Q143" s="117" t="s">
        <v>1010</v>
      </c>
      <c r="R143" s="117" t="s">
        <v>193</v>
      </c>
      <c r="S143" s="117" t="s">
        <v>1011</v>
      </c>
      <c r="T143" s="117" t="s">
        <v>185</v>
      </c>
      <c r="U143" s="117" t="s">
        <v>180</v>
      </c>
      <c r="V143" s="117">
        <v>541</v>
      </c>
      <c r="W143" s="117" t="s">
        <v>400</v>
      </c>
      <c r="X143" s="117">
        <v>351911527</v>
      </c>
      <c r="Y143" s="117" t="s">
        <v>1012</v>
      </c>
      <c r="Z143" s="117" t="s">
        <v>295</v>
      </c>
      <c r="AA143" s="118">
        <v>42000</v>
      </c>
      <c r="AB143" s="117" t="s">
        <v>520</v>
      </c>
      <c r="AC143" s="117">
        <v>24</v>
      </c>
      <c r="AD143" s="117" t="s">
        <v>183</v>
      </c>
      <c r="AE143" s="117" t="s">
        <v>190</v>
      </c>
      <c r="AF143" s="118">
        <v>2240</v>
      </c>
      <c r="AG143" s="118">
        <v>2240</v>
      </c>
      <c r="AH143" s="117" t="s">
        <v>621</v>
      </c>
      <c r="AI143" s="118">
        <v>14623.77</v>
      </c>
      <c r="AJ143" s="118">
        <v>7776.23</v>
      </c>
      <c r="AK143" s="118">
        <v>22400</v>
      </c>
      <c r="AL143" s="118">
        <v>27376.23</v>
      </c>
      <c r="AM143" s="118">
        <v>4559.7700000000004</v>
      </c>
      <c r="AN143" s="118">
        <v>31936</v>
      </c>
      <c r="AO143" s="118">
        <v>20384.8</v>
      </c>
      <c r="AP143" s="118">
        <v>4255.2</v>
      </c>
      <c r="AQ143" s="118">
        <v>24640</v>
      </c>
      <c r="AR143" s="117">
        <v>21</v>
      </c>
      <c r="AS143" s="117">
        <v>325</v>
      </c>
      <c r="AT143" s="117" t="s">
        <v>1562</v>
      </c>
      <c r="AU143" s="117"/>
      <c r="AV143" s="117"/>
      <c r="AW143" s="117"/>
      <c r="AX143" s="117" t="s">
        <v>239</v>
      </c>
      <c r="AY143" s="117" t="s">
        <v>240</v>
      </c>
      <c r="AZ143" s="117"/>
      <c r="BA143" s="118">
        <v>0</v>
      </c>
      <c r="BB143" s="81">
        <v>45775</v>
      </c>
      <c r="BC143" s="76" t="s">
        <v>557</v>
      </c>
      <c r="BD143" s="78" t="s">
        <v>558</v>
      </c>
      <c r="BE143" s="78" t="s">
        <v>1485</v>
      </c>
      <c r="BF143" s="113" t="s">
        <v>1486</v>
      </c>
      <c r="BG143" s="78"/>
      <c r="BH143" s="114"/>
      <c r="BI143" s="78"/>
      <c r="BJ143" s="76"/>
      <c r="BK143" s="109"/>
      <c r="BL143" s="13" t="s">
        <v>1506</v>
      </c>
      <c r="BM143" s="15"/>
      <c r="BN143" s="15"/>
      <c r="BO143" s="15"/>
    </row>
    <row r="144" spans="1:67" hidden="1" x14ac:dyDescent="0.3">
      <c r="A144" s="117">
        <v>139</v>
      </c>
      <c r="B144" s="117" t="s">
        <v>487</v>
      </c>
      <c r="C144" s="117" t="s">
        <v>488</v>
      </c>
      <c r="D144" s="117" t="s">
        <v>562</v>
      </c>
      <c r="E144" s="117" t="s">
        <v>563</v>
      </c>
      <c r="F144" s="117" t="s">
        <v>564</v>
      </c>
      <c r="G144" s="117" t="s">
        <v>565</v>
      </c>
      <c r="H144" s="117" t="s">
        <v>566</v>
      </c>
      <c r="I144" s="117">
        <v>167530</v>
      </c>
      <c r="J144" s="117" t="s">
        <v>567</v>
      </c>
      <c r="K144" s="117">
        <v>167530</v>
      </c>
      <c r="L144" s="117" t="s">
        <v>568</v>
      </c>
      <c r="M144" s="117" t="s">
        <v>569</v>
      </c>
      <c r="N144" s="117">
        <v>336842</v>
      </c>
      <c r="O144" s="117" t="s">
        <v>656</v>
      </c>
      <c r="P144" s="117">
        <v>474561</v>
      </c>
      <c r="Q144" s="117" t="s">
        <v>658</v>
      </c>
      <c r="R144" s="117" t="s">
        <v>193</v>
      </c>
      <c r="S144" s="117" t="s">
        <v>1013</v>
      </c>
      <c r="T144" s="117" t="s">
        <v>185</v>
      </c>
      <c r="U144" s="117" t="s">
        <v>180</v>
      </c>
      <c r="V144" s="117">
        <v>541</v>
      </c>
      <c r="W144" s="117" t="s">
        <v>400</v>
      </c>
      <c r="X144" s="117">
        <v>351938429</v>
      </c>
      <c r="Y144" s="117" t="s">
        <v>1014</v>
      </c>
      <c r="Z144" s="117" t="s">
        <v>366</v>
      </c>
      <c r="AA144" s="118">
        <v>42000</v>
      </c>
      <c r="AB144" s="117" t="s">
        <v>278</v>
      </c>
      <c r="AC144" s="117">
        <v>24</v>
      </c>
      <c r="AD144" s="117" t="s">
        <v>183</v>
      </c>
      <c r="AE144" s="117" t="s">
        <v>219</v>
      </c>
      <c r="AF144" s="118">
        <v>2240</v>
      </c>
      <c r="AG144" s="118">
        <v>2240</v>
      </c>
      <c r="AH144" s="117" t="s">
        <v>415</v>
      </c>
      <c r="AI144" s="118">
        <v>35225.93</v>
      </c>
      <c r="AJ144" s="118">
        <v>11814.07</v>
      </c>
      <c r="AK144" s="118">
        <v>47040</v>
      </c>
      <c r="AL144" s="118">
        <v>6774.07</v>
      </c>
      <c r="AM144" s="118">
        <v>290.93</v>
      </c>
      <c r="AN144" s="118">
        <v>7065</v>
      </c>
      <c r="AO144" s="118">
        <v>0</v>
      </c>
      <c r="AP144" s="118">
        <v>0</v>
      </c>
      <c r="AQ144" s="118">
        <v>0</v>
      </c>
      <c r="AR144" s="117">
        <v>21</v>
      </c>
      <c r="AS144" s="117">
        <v>0</v>
      </c>
      <c r="AT144" s="117" t="s">
        <v>1560</v>
      </c>
      <c r="AU144" s="117"/>
      <c r="AV144" s="117"/>
      <c r="AW144" s="117"/>
      <c r="AX144" s="117" t="s">
        <v>239</v>
      </c>
      <c r="AY144" s="117" t="s">
        <v>240</v>
      </c>
      <c r="AZ144" s="117"/>
      <c r="BA144" s="118">
        <v>0</v>
      </c>
      <c r="BB144" s="81">
        <v>45774</v>
      </c>
      <c r="BC144" s="76" t="s">
        <v>557</v>
      </c>
      <c r="BD144" s="78" t="s">
        <v>558</v>
      </c>
      <c r="BE144" s="78" t="s">
        <v>1485</v>
      </c>
      <c r="BF144" s="113" t="s">
        <v>560</v>
      </c>
      <c r="BG144" s="78"/>
      <c r="BH144" s="114"/>
      <c r="BI144" s="78"/>
      <c r="BJ144" s="76"/>
      <c r="BK144" s="109"/>
      <c r="BL144" s="13" t="s">
        <v>1505</v>
      </c>
      <c r="BM144" s="15"/>
      <c r="BN144" s="15"/>
      <c r="BO144" s="15"/>
    </row>
    <row r="145" spans="1:67" hidden="1" x14ac:dyDescent="0.3">
      <c r="A145" s="117">
        <v>140</v>
      </c>
      <c r="B145" s="117" t="s">
        <v>487</v>
      </c>
      <c r="C145" s="117" t="s">
        <v>488</v>
      </c>
      <c r="D145" s="117" t="s">
        <v>562</v>
      </c>
      <c r="E145" s="117" t="s">
        <v>563</v>
      </c>
      <c r="F145" s="117" t="s">
        <v>564</v>
      </c>
      <c r="G145" s="117" t="s">
        <v>565</v>
      </c>
      <c r="H145" s="117" t="s">
        <v>566</v>
      </c>
      <c r="I145" s="117">
        <v>227536</v>
      </c>
      <c r="J145" s="117" t="s">
        <v>710</v>
      </c>
      <c r="K145" s="117">
        <v>227536</v>
      </c>
      <c r="L145" s="117" t="s">
        <v>588</v>
      </c>
      <c r="M145" s="117" t="s">
        <v>589</v>
      </c>
      <c r="N145" s="117">
        <v>539869</v>
      </c>
      <c r="O145" s="117" t="s">
        <v>772</v>
      </c>
      <c r="P145" s="117">
        <v>898145</v>
      </c>
      <c r="Q145" s="117" t="s">
        <v>1010</v>
      </c>
      <c r="R145" s="117" t="s">
        <v>193</v>
      </c>
      <c r="S145" s="117" t="s">
        <v>1015</v>
      </c>
      <c r="T145" s="117" t="s">
        <v>185</v>
      </c>
      <c r="U145" s="117" t="s">
        <v>180</v>
      </c>
      <c r="V145" s="117">
        <v>541</v>
      </c>
      <c r="W145" s="117" t="s">
        <v>400</v>
      </c>
      <c r="X145" s="117">
        <v>351945637</v>
      </c>
      <c r="Y145" s="117" t="s">
        <v>1016</v>
      </c>
      <c r="Z145" s="117" t="s">
        <v>366</v>
      </c>
      <c r="AA145" s="118">
        <v>42000</v>
      </c>
      <c r="AB145" s="117" t="s">
        <v>520</v>
      </c>
      <c r="AC145" s="117">
        <v>24</v>
      </c>
      <c r="AD145" s="117" t="s">
        <v>183</v>
      </c>
      <c r="AE145" s="117" t="s">
        <v>209</v>
      </c>
      <c r="AF145" s="118">
        <v>2240</v>
      </c>
      <c r="AG145" s="118">
        <v>2240</v>
      </c>
      <c r="AH145" s="117" t="s">
        <v>513</v>
      </c>
      <c r="AI145" s="118">
        <v>35095.5</v>
      </c>
      <c r="AJ145" s="118">
        <v>11944.5</v>
      </c>
      <c r="AK145" s="118">
        <v>47040</v>
      </c>
      <c r="AL145" s="118">
        <v>6904.5</v>
      </c>
      <c r="AM145" s="118">
        <v>299.5</v>
      </c>
      <c r="AN145" s="118">
        <v>7204</v>
      </c>
      <c r="AO145" s="118">
        <v>0</v>
      </c>
      <c r="AP145" s="118">
        <v>0</v>
      </c>
      <c r="AQ145" s="118">
        <v>0</v>
      </c>
      <c r="AR145" s="117">
        <v>21</v>
      </c>
      <c r="AS145" s="117">
        <v>0</v>
      </c>
      <c r="AT145" s="117" t="s">
        <v>1560</v>
      </c>
      <c r="AU145" s="117"/>
      <c r="AV145" s="117"/>
      <c r="AW145" s="117"/>
      <c r="AX145" s="117" t="s">
        <v>239</v>
      </c>
      <c r="AY145" s="117" t="s">
        <v>240</v>
      </c>
      <c r="AZ145" s="117"/>
      <c r="BA145" s="118">
        <v>0</v>
      </c>
      <c r="BB145" s="81">
        <v>45775</v>
      </c>
      <c r="BC145" s="76" t="s">
        <v>557</v>
      </c>
      <c r="BD145" s="78" t="s">
        <v>558</v>
      </c>
      <c r="BE145" s="78" t="s">
        <v>1485</v>
      </c>
      <c r="BF145" s="113" t="s">
        <v>560</v>
      </c>
      <c r="BG145" s="78"/>
      <c r="BH145" s="114"/>
      <c r="BI145" s="78"/>
      <c r="BJ145" s="76"/>
      <c r="BK145" s="109"/>
      <c r="BL145" s="13" t="s">
        <v>1505</v>
      </c>
      <c r="BM145" s="15"/>
      <c r="BN145" s="15"/>
      <c r="BO145" s="15"/>
    </row>
    <row r="146" spans="1:67" hidden="1" x14ac:dyDescent="0.3">
      <c r="A146" s="117">
        <v>141</v>
      </c>
      <c r="B146" s="117" t="s">
        <v>487</v>
      </c>
      <c r="C146" s="117" t="s">
        <v>488</v>
      </c>
      <c r="D146" s="117" t="s">
        <v>562</v>
      </c>
      <c r="E146" s="117" t="s">
        <v>563</v>
      </c>
      <c r="F146" s="117" t="s">
        <v>564</v>
      </c>
      <c r="G146" s="117" t="s">
        <v>565</v>
      </c>
      <c r="H146" s="117" t="s">
        <v>566</v>
      </c>
      <c r="I146" s="117">
        <v>167530</v>
      </c>
      <c r="J146" s="117" t="s">
        <v>567</v>
      </c>
      <c r="K146" s="117">
        <v>167530</v>
      </c>
      <c r="L146" s="117" t="s">
        <v>568</v>
      </c>
      <c r="M146" s="117" t="s">
        <v>569</v>
      </c>
      <c r="N146" s="117">
        <v>336842</v>
      </c>
      <c r="O146" s="117" t="s">
        <v>656</v>
      </c>
      <c r="P146" s="117">
        <v>474561</v>
      </c>
      <c r="Q146" s="117" t="s">
        <v>658</v>
      </c>
      <c r="R146" s="117" t="s">
        <v>193</v>
      </c>
      <c r="S146" s="117" t="s">
        <v>1017</v>
      </c>
      <c r="T146" s="117" t="s">
        <v>179</v>
      </c>
      <c r="U146" s="117" t="s">
        <v>180</v>
      </c>
      <c r="V146" s="117">
        <v>541</v>
      </c>
      <c r="W146" s="117" t="s">
        <v>400</v>
      </c>
      <c r="X146" s="117">
        <v>351945779</v>
      </c>
      <c r="Y146" s="117" t="s">
        <v>1018</v>
      </c>
      <c r="Z146" s="117" t="s">
        <v>444</v>
      </c>
      <c r="AA146" s="118">
        <v>42000</v>
      </c>
      <c r="AB146" s="117" t="s">
        <v>278</v>
      </c>
      <c r="AC146" s="117">
        <v>24</v>
      </c>
      <c r="AD146" s="117" t="s">
        <v>183</v>
      </c>
      <c r="AE146" s="117" t="s">
        <v>335</v>
      </c>
      <c r="AF146" s="118">
        <v>2240</v>
      </c>
      <c r="AG146" s="118">
        <v>2240</v>
      </c>
      <c r="AH146" s="117" t="s">
        <v>415</v>
      </c>
      <c r="AI146" s="118">
        <v>35242.11</v>
      </c>
      <c r="AJ146" s="118">
        <v>11797.89</v>
      </c>
      <c r="AK146" s="118">
        <v>47040</v>
      </c>
      <c r="AL146" s="118">
        <v>6757.89</v>
      </c>
      <c r="AM146" s="118">
        <v>301.11</v>
      </c>
      <c r="AN146" s="118">
        <v>7059</v>
      </c>
      <c r="AO146" s="118">
        <v>0</v>
      </c>
      <c r="AP146" s="118">
        <v>0</v>
      </c>
      <c r="AQ146" s="118">
        <v>0</v>
      </c>
      <c r="AR146" s="117">
        <v>21</v>
      </c>
      <c r="AS146" s="117">
        <v>0</v>
      </c>
      <c r="AT146" s="117" t="s">
        <v>1560</v>
      </c>
      <c r="AU146" s="117"/>
      <c r="AV146" s="117"/>
      <c r="AW146" s="117"/>
      <c r="AX146" s="117" t="s">
        <v>239</v>
      </c>
      <c r="AY146" s="117" t="s">
        <v>240</v>
      </c>
      <c r="AZ146" s="117"/>
      <c r="BA146" s="118">
        <v>0</v>
      </c>
      <c r="BB146" s="81">
        <v>45774</v>
      </c>
      <c r="BC146" s="76" t="s">
        <v>557</v>
      </c>
      <c r="BD146" s="78" t="s">
        <v>558</v>
      </c>
      <c r="BE146" s="78" t="s">
        <v>1485</v>
      </c>
      <c r="BF146" s="113" t="s">
        <v>560</v>
      </c>
      <c r="BG146" s="78"/>
      <c r="BH146" s="114"/>
      <c r="BI146" s="78"/>
      <c r="BJ146" s="76"/>
      <c r="BK146" s="109"/>
      <c r="BL146" s="13" t="s">
        <v>1505</v>
      </c>
      <c r="BM146" s="15"/>
      <c r="BN146" s="15"/>
      <c r="BO146" s="15"/>
    </row>
    <row r="147" spans="1:67" hidden="1" x14ac:dyDescent="0.3">
      <c r="A147" s="117">
        <v>142</v>
      </c>
      <c r="B147" s="117" t="s">
        <v>487</v>
      </c>
      <c r="C147" s="117" t="s">
        <v>488</v>
      </c>
      <c r="D147" s="117" t="s">
        <v>562</v>
      </c>
      <c r="E147" s="117" t="s">
        <v>563</v>
      </c>
      <c r="F147" s="117" t="s">
        <v>564</v>
      </c>
      <c r="G147" s="117" t="s">
        <v>565</v>
      </c>
      <c r="H147" s="117" t="s">
        <v>566</v>
      </c>
      <c r="I147" s="117">
        <v>181636</v>
      </c>
      <c r="J147" s="117" t="s">
        <v>576</v>
      </c>
      <c r="K147" s="117">
        <v>181636</v>
      </c>
      <c r="L147" s="117" t="s">
        <v>577</v>
      </c>
      <c r="M147" s="117" t="s">
        <v>578</v>
      </c>
      <c r="N147" s="117">
        <v>310766</v>
      </c>
      <c r="O147" s="117" t="s">
        <v>579</v>
      </c>
      <c r="P147" s="117">
        <v>428389</v>
      </c>
      <c r="Q147" s="117" t="s">
        <v>1019</v>
      </c>
      <c r="R147" s="117" t="s">
        <v>193</v>
      </c>
      <c r="S147" s="117" t="s">
        <v>1020</v>
      </c>
      <c r="T147" s="117" t="s">
        <v>179</v>
      </c>
      <c r="U147" s="117" t="s">
        <v>177</v>
      </c>
      <c r="V147" s="117">
        <v>541</v>
      </c>
      <c r="W147" s="117" t="s">
        <v>400</v>
      </c>
      <c r="X147" s="117">
        <v>351950451</v>
      </c>
      <c r="Y147" s="117" t="s">
        <v>885</v>
      </c>
      <c r="Z147" s="117" t="s">
        <v>444</v>
      </c>
      <c r="AA147" s="118">
        <v>42000</v>
      </c>
      <c r="AB147" s="117" t="s">
        <v>275</v>
      </c>
      <c r="AC147" s="117">
        <v>24</v>
      </c>
      <c r="AD147" s="117" t="s">
        <v>183</v>
      </c>
      <c r="AE147" s="117" t="s">
        <v>335</v>
      </c>
      <c r="AF147" s="118">
        <v>2240</v>
      </c>
      <c r="AG147" s="118">
        <v>2240</v>
      </c>
      <c r="AH147" s="117" t="s">
        <v>434</v>
      </c>
      <c r="AI147" s="118">
        <v>35242.11</v>
      </c>
      <c r="AJ147" s="118">
        <v>11797.89</v>
      </c>
      <c r="AK147" s="118">
        <v>47040</v>
      </c>
      <c r="AL147" s="118">
        <v>6757.89</v>
      </c>
      <c r="AM147" s="118">
        <v>301.11</v>
      </c>
      <c r="AN147" s="118">
        <v>7059</v>
      </c>
      <c r="AO147" s="118">
        <v>0</v>
      </c>
      <c r="AP147" s="118">
        <v>0</v>
      </c>
      <c r="AQ147" s="118">
        <v>0</v>
      </c>
      <c r="AR147" s="117">
        <v>21</v>
      </c>
      <c r="AS147" s="117">
        <v>0</v>
      </c>
      <c r="AT147" s="117" t="s">
        <v>1560</v>
      </c>
      <c r="AU147" s="117"/>
      <c r="AV147" s="117"/>
      <c r="AW147" s="117"/>
      <c r="AX147" s="117" t="s">
        <v>239</v>
      </c>
      <c r="AY147" s="117" t="s">
        <v>240</v>
      </c>
      <c r="AZ147" s="117"/>
      <c r="BA147" s="118">
        <v>0</v>
      </c>
      <c r="BB147" s="81">
        <v>45772</v>
      </c>
      <c r="BC147" s="112" t="s">
        <v>557</v>
      </c>
      <c r="BD147" s="78" t="s">
        <v>558</v>
      </c>
      <c r="BE147" s="78" t="s">
        <v>1485</v>
      </c>
      <c r="BF147" s="113" t="s">
        <v>1486</v>
      </c>
      <c r="BG147" s="78"/>
      <c r="BH147" s="114"/>
      <c r="BI147" s="78"/>
      <c r="BJ147" s="76"/>
      <c r="BK147" s="109"/>
      <c r="BL147" s="13" t="s">
        <v>1506</v>
      </c>
      <c r="BM147" s="15"/>
      <c r="BN147" s="15"/>
      <c r="BO147" s="15"/>
    </row>
    <row r="148" spans="1:67" hidden="1" x14ac:dyDescent="0.3">
      <c r="A148" s="117">
        <v>143</v>
      </c>
      <c r="B148" s="117" t="s">
        <v>487</v>
      </c>
      <c r="C148" s="117" t="s">
        <v>488</v>
      </c>
      <c r="D148" s="117" t="s">
        <v>562</v>
      </c>
      <c r="E148" s="117" t="s">
        <v>563</v>
      </c>
      <c r="F148" s="117" t="s">
        <v>564</v>
      </c>
      <c r="G148" s="117" t="s">
        <v>565</v>
      </c>
      <c r="H148" s="117" t="s">
        <v>566</v>
      </c>
      <c r="I148" s="117">
        <v>167500</v>
      </c>
      <c r="J148" s="117" t="s">
        <v>587</v>
      </c>
      <c r="K148" s="117">
        <v>167500</v>
      </c>
      <c r="L148" s="117" t="s">
        <v>577</v>
      </c>
      <c r="M148" s="117" t="s">
        <v>578</v>
      </c>
      <c r="N148" s="117">
        <v>316715</v>
      </c>
      <c r="O148" s="117" t="s">
        <v>732</v>
      </c>
      <c r="P148" s="117">
        <v>437902</v>
      </c>
      <c r="Q148" s="117" t="s">
        <v>733</v>
      </c>
      <c r="R148" s="117" t="s">
        <v>193</v>
      </c>
      <c r="S148" s="117" t="s">
        <v>1021</v>
      </c>
      <c r="T148" s="117" t="s">
        <v>179</v>
      </c>
      <c r="U148" s="117" t="s">
        <v>180</v>
      </c>
      <c r="V148" s="117">
        <v>541</v>
      </c>
      <c r="W148" s="117" t="s">
        <v>400</v>
      </c>
      <c r="X148" s="117">
        <v>351950504</v>
      </c>
      <c r="Y148" s="117" t="s">
        <v>506</v>
      </c>
      <c r="Z148" s="117" t="s">
        <v>319</v>
      </c>
      <c r="AA148" s="118">
        <v>52000</v>
      </c>
      <c r="AB148" s="117" t="s">
        <v>275</v>
      </c>
      <c r="AC148" s="117">
        <v>24</v>
      </c>
      <c r="AD148" s="117" t="s">
        <v>182</v>
      </c>
      <c r="AE148" s="117" t="s">
        <v>191</v>
      </c>
      <c r="AF148" s="118">
        <v>2780</v>
      </c>
      <c r="AG148" s="118">
        <v>2780</v>
      </c>
      <c r="AH148" s="117" t="s">
        <v>522</v>
      </c>
      <c r="AI148" s="118">
        <v>43409.69</v>
      </c>
      <c r="AJ148" s="118">
        <v>14970.31</v>
      </c>
      <c r="AK148" s="118">
        <v>58380</v>
      </c>
      <c r="AL148" s="118">
        <v>8590.31</v>
      </c>
      <c r="AM148" s="118">
        <v>372.69</v>
      </c>
      <c r="AN148" s="118">
        <v>8963</v>
      </c>
      <c r="AO148" s="118">
        <v>0</v>
      </c>
      <c r="AP148" s="118">
        <v>0</v>
      </c>
      <c r="AQ148" s="118">
        <v>0</v>
      </c>
      <c r="AR148" s="117">
        <v>21</v>
      </c>
      <c r="AS148" s="117">
        <v>0</v>
      </c>
      <c r="AT148" s="117" t="s">
        <v>1560</v>
      </c>
      <c r="AU148" s="117"/>
      <c r="AV148" s="117"/>
      <c r="AW148" s="117"/>
      <c r="AX148" s="117" t="s">
        <v>239</v>
      </c>
      <c r="AY148" s="117" t="s">
        <v>240</v>
      </c>
      <c r="AZ148" s="117"/>
      <c r="BA148" s="118">
        <v>0</v>
      </c>
      <c r="BB148" s="81">
        <v>45773</v>
      </c>
      <c r="BC148" s="76" t="s">
        <v>557</v>
      </c>
      <c r="BD148" s="78" t="s">
        <v>558</v>
      </c>
      <c r="BE148" s="78" t="s">
        <v>1485</v>
      </c>
      <c r="BF148" s="113" t="s">
        <v>560</v>
      </c>
      <c r="BG148" s="78"/>
      <c r="BH148" s="114"/>
      <c r="BI148" s="78"/>
      <c r="BJ148" s="76"/>
      <c r="BK148" s="109"/>
      <c r="BL148" s="13" t="s">
        <v>1505</v>
      </c>
      <c r="BM148" s="15"/>
      <c r="BN148" s="15"/>
      <c r="BO148" s="15"/>
    </row>
    <row r="149" spans="1:67" hidden="1" x14ac:dyDescent="0.3">
      <c r="A149" s="117">
        <v>144</v>
      </c>
      <c r="B149" s="117" t="s">
        <v>487</v>
      </c>
      <c r="C149" s="117" t="s">
        <v>488</v>
      </c>
      <c r="D149" s="117" t="s">
        <v>562</v>
      </c>
      <c r="E149" s="117" t="s">
        <v>563</v>
      </c>
      <c r="F149" s="117" t="s">
        <v>564</v>
      </c>
      <c r="G149" s="117" t="s">
        <v>565</v>
      </c>
      <c r="H149" s="117" t="s">
        <v>566</v>
      </c>
      <c r="I149" s="117">
        <v>167500</v>
      </c>
      <c r="J149" s="117" t="s">
        <v>587</v>
      </c>
      <c r="K149" s="117">
        <v>167500</v>
      </c>
      <c r="L149" s="117" t="s">
        <v>577</v>
      </c>
      <c r="M149" s="117" t="s">
        <v>578</v>
      </c>
      <c r="N149" s="117">
        <v>316715</v>
      </c>
      <c r="O149" s="117" t="s">
        <v>732</v>
      </c>
      <c r="P149" s="117">
        <v>437902</v>
      </c>
      <c r="Q149" s="117" t="s">
        <v>733</v>
      </c>
      <c r="R149" s="117" t="s">
        <v>193</v>
      </c>
      <c r="S149" s="117" t="s">
        <v>1022</v>
      </c>
      <c r="T149" s="117" t="s">
        <v>179</v>
      </c>
      <c r="U149" s="117" t="s">
        <v>180</v>
      </c>
      <c r="V149" s="117">
        <v>541</v>
      </c>
      <c r="W149" s="117" t="s">
        <v>400</v>
      </c>
      <c r="X149" s="117">
        <v>351964581</v>
      </c>
      <c r="Y149" s="117" t="s">
        <v>1023</v>
      </c>
      <c r="Z149" s="117" t="s">
        <v>319</v>
      </c>
      <c r="AA149" s="118">
        <v>52000</v>
      </c>
      <c r="AB149" s="117" t="s">
        <v>275</v>
      </c>
      <c r="AC149" s="117">
        <v>24</v>
      </c>
      <c r="AD149" s="117" t="s">
        <v>182</v>
      </c>
      <c r="AE149" s="117" t="s">
        <v>191</v>
      </c>
      <c r="AF149" s="118">
        <v>2780</v>
      </c>
      <c r="AG149" s="118">
        <v>2780</v>
      </c>
      <c r="AH149" s="117" t="s">
        <v>522</v>
      </c>
      <c r="AI149" s="118">
        <v>43409.69</v>
      </c>
      <c r="AJ149" s="118">
        <v>14970.31</v>
      </c>
      <c r="AK149" s="118">
        <v>58380</v>
      </c>
      <c r="AL149" s="118">
        <v>8590.31</v>
      </c>
      <c r="AM149" s="118">
        <v>372.69</v>
      </c>
      <c r="AN149" s="118">
        <v>8963</v>
      </c>
      <c r="AO149" s="118">
        <v>0</v>
      </c>
      <c r="AP149" s="118">
        <v>0</v>
      </c>
      <c r="AQ149" s="118">
        <v>0</v>
      </c>
      <c r="AR149" s="117">
        <v>21</v>
      </c>
      <c r="AS149" s="117">
        <v>0</v>
      </c>
      <c r="AT149" s="117" t="s">
        <v>1560</v>
      </c>
      <c r="AU149" s="117"/>
      <c r="AV149" s="117"/>
      <c r="AW149" s="117"/>
      <c r="AX149" s="117" t="s">
        <v>239</v>
      </c>
      <c r="AY149" s="117" t="s">
        <v>240</v>
      </c>
      <c r="AZ149" s="117"/>
      <c r="BA149" s="118">
        <v>0</v>
      </c>
      <c r="BB149" s="81">
        <v>45773</v>
      </c>
      <c r="BC149" s="76" t="s">
        <v>557</v>
      </c>
      <c r="BD149" s="78" t="s">
        <v>558</v>
      </c>
      <c r="BE149" s="78" t="s">
        <v>1485</v>
      </c>
      <c r="BF149" s="113" t="s">
        <v>560</v>
      </c>
      <c r="BG149" s="78"/>
      <c r="BH149" s="114"/>
      <c r="BI149" s="78"/>
      <c r="BJ149" s="76"/>
      <c r="BK149" s="109"/>
      <c r="BL149" s="13" t="s">
        <v>1505</v>
      </c>
      <c r="BM149" s="15"/>
      <c r="BN149" s="15"/>
      <c r="BO149" s="15"/>
    </row>
    <row r="150" spans="1:67" hidden="1" x14ac:dyDescent="0.3">
      <c r="A150" s="117">
        <v>145</v>
      </c>
      <c r="B150" s="117" t="s">
        <v>487</v>
      </c>
      <c r="C150" s="117" t="s">
        <v>488</v>
      </c>
      <c r="D150" s="117" t="s">
        <v>562</v>
      </c>
      <c r="E150" s="117" t="s">
        <v>563</v>
      </c>
      <c r="F150" s="117" t="s">
        <v>564</v>
      </c>
      <c r="G150" s="117" t="s">
        <v>565</v>
      </c>
      <c r="H150" s="117" t="s">
        <v>566</v>
      </c>
      <c r="I150" s="117">
        <v>181509</v>
      </c>
      <c r="J150" s="117" t="s">
        <v>622</v>
      </c>
      <c r="K150" s="117">
        <v>181509</v>
      </c>
      <c r="L150" s="117" t="s">
        <v>604</v>
      </c>
      <c r="M150" s="117" t="s">
        <v>605</v>
      </c>
      <c r="N150" s="117">
        <v>354408</v>
      </c>
      <c r="O150" s="117" t="s">
        <v>701</v>
      </c>
      <c r="P150" s="117">
        <v>505986</v>
      </c>
      <c r="Q150" s="117" t="s">
        <v>846</v>
      </c>
      <c r="R150" s="117" t="s">
        <v>193</v>
      </c>
      <c r="S150" s="117" t="s">
        <v>1024</v>
      </c>
      <c r="T150" s="117" t="s">
        <v>185</v>
      </c>
      <c r="U150" s="117" t="s">
        <v>180</v>
      </c>
      <c r="V150" s="117">
        <v>541</v>
      </c>
      <c r="W150" s="117" t="s">
        <v>400</v>
      </c>
      <c r="X150" s="117">
        <v>351969689</v>
      </c>
      <c r="Y150" s="117" t="s">
        <v>524</v>
      </c>
      <c r="Z150" s="117" t="s">
        <v>366</v>
      </c>
      <c r="AA150" s="118">
        <v>42000</v>
      </c>
      <c r="AB150" s="117" t="s">
        <v>275</v>
      </c>
      <c r="AC150" s="117">
        <v>24</v>
      </c>
      <c r="AD150" s="117" t="s">
        <v>183</v>
      </c>
      <c r="AE150" s="117" t="s">
        <v>220</v>
      </c>
      <c r="AF150" s="118">
        <v>2240</v>
      </c>
      <c r="AG150" s="118">
        <v>2240</v>
      </c>
      <c r="AH150" s="117" t="s">
        <v>514</v>
      </c>
      <c r="AI150" s="118">
        <v>34921.64</v>
      </c>
      <c r="AJ150" s="118">
        <v>12118.36</v>
      </c>
      <c r="AK150" s="118">
        <v>47040</v>
      </c>
      <c r="AL150" s="118">
        <v>7078.36</v>
      </c>
      <c r="AM150" s="118">
        <v>310.64</v>
      </c>
      <c r="AN150" s="118">
        <v>7389</v>
      </c>
      <c r="AO150" s="118">
        <v>0</v>
      </c>
      <c r="AP150" s="118">
        <v>0</v>
      </c>
      <c r="AQ150" s="118">
        <v>0</v>
      </c>
      <c r="AR150" s="117">
        <v>21</v>
      </c>
      <c r="AS150" s="117">
        <v>0</v>
      </c>
      <c r="AT150" s="117" t="s">
        <v>1560</v>
      </c>
      <c r="AU150" s="117"/>
      <c r="AV150" s="117"/>
      <c r="AW150" s="117"/>
      <c r="AX150" s="117" t="s">
        <v>239</v>
      </c>
      <c r="AY150" s="117" t="s">
        <v>240</v>
      </c>
      <c r="AZ150" s="117"/>
      <c r="BA150" s="118">
        <v>0</v>
      </c>
      <c r="BB150" s="81">
        <v>45775</v>
      </c>
      <c r="BC150" s="76" t="s">
        <v>557</v>
      </c>
      <c r="BD150" s="78" t="s">
        <v>558</v>
      </c>
      <c r="BE150" s="78" t="s">
        <v>1485</v>
      </c>
      <c r="BF150" s="113" t="s">
        <v>1486</v>
      </c>
      <c r="BG150" s="78"/>
      <c r="BH150" s="114"/>
      <c r="BI150" s="78"/>
      <c r="BJ150" s="76"/>
      <c r="BK150" s="109"/>
      <c r="BL150" s="13" t="s">
        <v>1506</v>
      </c>
      <c r="BM150" s="15"/>
      <c r="BN150" s="15"/>
      <c r="BO150" s="15"/>
    </row>
    <row r="151" spans="1:67" hidden="1" x14ac:dyDescent="0.3">
      <c r="A151" s="117">
        <v>146</v>
      </c>
      <c r="B151" s="117" t="s">
        <v>487</v>
      </c>
      <c r="C151" s="117" t="s">
        <v>488</v>
      </c>
      <c r="D151" s="117" t="s">
        <v>562</v>
      </c>
      <c r="E151" s="117" t="s">
        <v>563</v>
      </c>
      <c r="F151" s="117" t="s">
        <v>564</v>
      </c>
      <c r="G151" s="117" t="s">
        <v>565</v>
      </c>
      <c r="H151" s="117" t="s">
        <v>566</v>
      </c>
      <c r="I151" s="117">
        <v>181509</v>
      </c>
      <c r="J151" s="117" t="s">
        <v>622</v>
      </c>
      <c r="K151" s="117">
        <v>181509</v>
      </c>
      <c r="L151" s="117" t="s">
        <v>604</v>
      </c>
      <c r="M151" s="117" t="s">
        <v>605</v>
      </c>
      <c r="N151" s="117">
        <v>354408</v>
      </c>
      <c r="O151" s="117" t="s">
        <v>701</v>
      </c>
      <c r="P151" s="117">
        <v>505986</v>
      </c>
      <c r="Q151" s="117" t="s">
        <v>846</v>
      </c>
      <c r="R151" s="117" t="s">
        <v>193</v>
      </c>
      <c r="S151" s="117" t="s">
        <v>1025</v>
      </c>
      <c r="T151" s="117" t="s">
        <v>185</v>
      </c>
      <c r="U151" s="117" t="s">
        <v>180</v>
      </c>
      <c r="V151" s="117">
        <v>541</v>
      </c>
      <c r="W151" s="117" t="s">
        <v>400</v>
      </c>
      <c r="X151" s="117">
        <v>351969763</v>
      </c>
      <c r="Y151" s="117" t="s">
        <v>1026</v>
      </c>
      <c r="Z151" s="117" t="s">
        <v>366</v>
      </c>
      <c r="AA151" s="118">
        <v>42000</v>
      </c>
      <c r="AB151" s="117" t="s">
        <v>275</v>
      </c>
      <c r="AC151" s="117">
        <v>24</v>
      </c>
      <c r="AD151" s="117" t="s">
        <v>183</v>
      </c>
      <c r="AE151" s="117" t="s">
        <v>220</v>
      </c>
      <c r="AF151" s="118">
        <v>2240</v>
      </c>
      <c r="AG151" s="118">
        <v>2240</v>
      </c>
      <c r="AH151" s="117" t="s">
        <v>321</v>
      </c>
      <c r="AI151" s="118">
        <v>14554.5</v>
      </c>
      <c r="AJ151" s="118">
        <v>7845.5</v>
      </c>
      <c r="AK151" s="118">
        <v>22400</v>
      </c>
      <c r="AL151" s="118">
        <v>27445.5</v>
      </c>
      <c r="AM151" s="118">
        <v>4583.5</v>
      </c>
      <c r="AN151" s="118">
        <v>32029</v>
      </c>
      <c r="AO151" s="118">
        <v>20367.14</v>
      </c>
      <c r="AP151" s="118">
        <v>4272.8599999999997</v>
      </c>
      <c r="AQ151" s="118">
        <v>24640</v>
      </c>
      <c r="AR151" s="117">
        <v>21</v>
      </c>
      <c r="AS151" s="117">
        <v>321</v>
      </c>
      <c r="AT151" s="117" t="s">
        <v>1562</v>
      </c>
      <c r="AU151" s="117"/>
      <c r="AV151" s="117"/>
      <c r="AW151" s="117"/>
      <c r="AX151" s="117" t="s">
        <v>239</v>
      </c>
      <c r="AY151" s="117" t="s">
        <v>240</v>
      </c>
      <c r="AZ151" s="117"/>
      <c r="BA151" s="118">
        <v>0</v>
      </c>
      <c r="BB151" s="81">
        <v>45775</v>
      </c>
      <c r="BC151" s="76" t="s">
        <v>557</v>
      </c>
      <c r="BD151" s="78" t="s">
        <v>558</v>
      </c>
      <c r="BE151" s="78" t="s">
        <v>1485</v>
      </c>
      <c r="BF151" s="113" t="s">
        <v>1486</v>
      </c>
      <c r="BG151" s="78"/>
      <c r="BH151" s="114"/>
      <c r="BI151" s="78"/>
      <c r="BJ151" s="76"/>
      <c r="BK151" s="109"/>
      <c r="BL151" s="13" t="s">
        <v>1506</v>
      </c>
      <c r="BM151" s="15"/>
      <c r="BN151" s="15"/>
      <c r="BO151" s="15"/>
    </row>
    <row r="152" spans="1:67" hidden="1" x14ac:dyDescent="0.3">
      <c r="A152" s="117">
        <v>147</v>
      </c>
      <c r="B152" s="117" t="s">
        <v>487</v>
      </c>
      <c r="C152" s="117" t="s">
        <v>488</v>
      </c>
      <c r="D152" s="117" t="s">
        <v>562</v>
      </c>
      <c r="E152" s="117" t="s">
        <v>563</v>
      </c>
      <c r="F152" s="117" t="s">
        <v>564</v>
      </c>
      <c r="G152" s="117" t="s">
        <v>565</v>
      </c>
      <c r="H152" s="117" t="s">
        <v>566</v>
      </c>
      <c r="I152" s="117">
        <v>167530</v>
      </c>
      <c r="J152" s="117" t="s">
        <v>567</v>
      </c>
      <c r="K152" s="117">
        <v>167530</v>
      </c>
      <c r="L152" s="117" t="s">
        <v>568</v>
      </c>
      <c r="M152" s="117" t="s">
        <v>569</v>
      </c>
      <c r="N152" s="117">
        <v>336842</v>
      </c>
      <c r="O152" s="117" t="s">
        <v>656</v>
      </c>
      <c r="P152" s="117">
        <v>476121</v>
      </c>
      <c r="Q152" s="117" t="s">
        <v>657</v>
      </c>
      <c r="R152" s="117" t="s">
        <v>193</v>
      </c>
      <c r="S152" s="117" t="s">
        <v>1027</v>
      </c>
      <c r="T152" s="117" t="s">
        <v>185</v>
      </c>
      <c r="U152" s="117" t="s">
        <v>180</v>
      </c>
      <c r="V152" s="117">
        <v>541</v>
      </c>
      <c r="W152" s="117" t="s">
        <v>400</v>
      </c>
      <c r="X152" s="117">
        <v>351969910</v>
      </c>
      <c r="Y152" s="117" t="s">
        <v>1028</v>
      </c>
      <c r="Z152" s="117" t="s">
        <v>297</v>
      </c>
      <c r="AA152" s="118">
        <v>42000</v>
      </c>
      <c r="AB152" s="117" t="s">
        <v>278</v>
      </c>
      <c r="AC152" s="117">
        <v>24</v>
      </c>
      <c r="AD152" s="117" t="s">
        <v>183</v>
      </c>
      <c r="AE152" s="117" t="s">
        <v>298</v>
      </c>
      <c r="AF152" s="118">
        <v>2240</v>
      </c>
      <c r="AG152" s="118">
        <v>2240</v>
      </c>
      <c r="AH152" s="117" t="s">
        <v>514</v>
      </c>
      <c r="AI152" s="118">
        <v>33037.19</v>
      </c>
      <c r="AJ152" s="118">
        <v>11762.81</v>
      </c>
      <c r="AK152" s="118">
        <v>44800</v>
      </c>
      <c r="AL152" s="118">
        <v>8962.81</v>
      </c>
      <c r="AM152" s="118">
        <v>505.19</v>
      </c>
      <c r="AN152" s="118">
        <v>9468</v>
      </c>
      <c r="AO152" s="118">
        <v>0</v>
      </c>
      <c r="AP152" s="118">
        <v>0</v>
      </c>
      <c r="AQ152" s="118">
        <v>0</v>
      </c>
      <c r="AR152" s="117">
        <v>20</v>
      </c>
      <c r="AS152" s="117">
        <v>0</v>
      </c>
      <c r="AT152" s="117" t="s">
        <v>1560</v>
      </c>
      <c r="AU152" s="117"/>
      <c r="AV152" s="117"/>
      <c r="AW152" s="117"/>
      <c r="AX152" s="117" t="s">
        <v>239</v>
      </c>
      <c r="AY152" s="117" t="s">
        <v>240</v>
      </c>
      <c r="AZ152" s="117"/>
      <c r="BA152" s="118">
        <v>0</v>
      </c>
      <c r="BB152" s="81">
        <v>45774</v>
      </c>
      <c r="BC152" s="76" t="s">
        <v>557</v>
      </c>
      <c r="BD152" s="78" t="s">
        <v>558</v>
      </c>
      <c r="BE152" s="78" t="s">
        <v>1485</v>
      </c>
      <c r="BF152" s="113" t="s">
        <v>560</v>
      </c>
      <c r="BG152" s="78"/>
      <c r="BH152" s="114"/>
      <c r="BI152" s="78"/>
      <c r="BJ152" s="76"/>
      <c r="BK152" s="109"/>
      <c r="BL152" s="13" t="s">
        <v>1505</v>
      </c>
      <c r="BM152" s="15"/>
      <c r="BN152" s="15"/>
      <c r="BO152" s="15"/>
    </row>
    <row r="153" spans="1:67" hidden="1" x14ac:dyDescent="0.3">
      <c r="A153" s="117">
        <v>148</v>
      </c>
      <c r="B153" s="117" t="s">
        <v>487</v>
      </c>
      <c r="C153" s="117" t="s">
        <v>488</v>
      </c>
      <c r="D153" s="117" t="s">
        <v>562</v>
      </c>
      <c r="E153" s="117" t="s">
        <v>563</v>
      </c>
      <c r="F153" s="117" t="s">
        <v>564</v>
      </c>
      <c r="G153" s="117" t="s">
        <v>565</v>
      </c>
      <c r="H153" s="117" t="s">
        <v>566</v>
      </c>
      <c r="I153" s="117">
        <v>167631</v>
      </c>
      <c r="J153" s="117" t="s">
        <v>580</v>
      </c>
      <c r="K153" s="117">
        <v>167631</v>
      </c>
      <c r="L153" s="117" t="s">
        <v>568</v>
      </c>
      <c r="M153" s="117" t="s">
        <v>569</v>
      </c>
      <c r="N153" s="117">
        <v>312770</v>
      </c>
      <c r="O153" s="117" t="s">
        <v>651</v>
      </c>
      <c r="P153" s="117">
        <v>444706</v>
      </c>
      <c r="Q153" s="117" t="s">
        <v>809</v>
      </c>
      <c r="R153" s="117" t="s">
        <v>193</v>
      </c>
      <c r="S153" s="117" t="s">
        <v>1029</v>
      </c>
      <c r="T153" s="117" t="s">
        <v>185</v>
      </c>
      <c r="U153" s="117" t="s">
        <v>180</v>
      </c>
      <c r="V153" s="117">
        <v>541</v>
      </c>
      <c r="W153" s="117" t="s">
        <v>400</v>
      </c>
      <c r="X153" s="117">
        <v>352028640</v>
      </c>
      <c r="Y153" s="117" t="s">
        <v>555</v>
      </c>
      <c r="Z153" s="117" t="s">
        <v>403</v>
      </c>
      <c r="AA153" s="118">
        <v>52000</v>
      </c>
      <c r="AB153" s="117" t="s">
        <v>279</v>
      </c>
      <c r="AC153" s="117">
        <v>24</v>
      </c>
      <c r="AD153" s="117" t="s">
        <v>182</v>
      </c>
      <c r="AE153" s="117" t="s">
        <v>219</v>
      </c>
      <c r="AF153" s="118">
        <v>2780</v>
      </c>
      <c r="AG153" s="118">
        <v>2780</v>
      </c>
      <c r="AH153" s="117" t="s">
        <v>464</v>
      </c>
      <c r="AI153" s="118">
        <v>8714.42</v>
      </c>
      <c r="AJ153" s="118">
        <v>5185.58</v>
      </c>
      <c r="AK153" s="118">
        <v>13900</v>
      </c>
      <c r="AL153" s="118">
        <v>43285.58</v>
      </c>
      <c r="AM153" s="118">
        <v>9525.42</v>
      </c>
      <c r="AN153" s="118">
        <v>52811</v>
      </c>
      <c r="AO153" s="118">
        <v>35301.89</v>
      </c>
      <c r="AP153" s="118">
        <v>9178.11</v>
      </c>
      <c r="AQ153" s="118">
        <v>44480</v>
      </c>
      <c r="AR153" s="117">
        <v>21</v>
      </c>
      <c r="AS153" s="117">
        <v>477</v>
      </c>
      <c r="AT153" s="117" t="s">
        <v>1562</v>
      </c>
      <c r="AU153" s="117"/>
      <c r="AV153" s="117"/>
      <c r="AW153" s="117"/>
      <c r="AX153" s="117" t="s">
        <v>239</v>
      </c>
      <c r="AY153" s="117" t="s">
        <v>240</v>
      </c>
      <c r="AZ153" s="117"/>
      <c r="BA153" s="118">
        <v>0</v>
      </c>
      <c r="BB153" s="81">
        <v>45775</v>
      </c>
      <c r="BC153" s="76" t="s">
        <v>557</v>
      </c>
      <c r="BD153" s="78" t="s">
        <v>558</v>
      </c>
      <c r="BE153" s="78" t="s">
        <v>1485</v>
      </c>
      <c r="BF153" s="113" t="s">
        <v>560</v>
      </c>
      <c r="BG153" s="78"/>
      <c r="BH153" s="114"/>
      <c r="BI153" s="78"/>
      <c r="BJ153" s="76"/>
      <c r="BK153" s="109"/>
      <c r="BL153" s="13" t="s">
        <v>1505</v>
      </c>
      <c r="BM153" s="15"/>
      <c r="BN153" s="15"/>
      <c r="BO153" s="15"/>
    </row>
    <row r="154" spans="1:67" hidden="1" x14ac:dyDescent="0.3">
      <c r="A154" s="117">
        <v>149</v>
      </c>
      <c r="B154" s="117" t="s">
        <v>487</v>
      </c>
      <c r="C154" s="117" t="s">
        <v>488</v>
      </c>
      <c r="D154" s="117" t="s">
        <v>562</v>
      </c>
      <c r="E154" s="117" t="s">
        <v>563</v>
      </c>
      <c r="F154" s="117" t="s">
        <v>564</v>
      </c>
      <c r="G154" s="117" t="s">
        <v>565</v>
      </c>
      <c r="H154" s="117" t="s">
        <v>566</v>
      </c>
      <c r="I154" s="117">
        <v>167631</v>
      </c>
      <c r="J154" s="117" t="s">
        <v>580</v>
      </c>
      <c r="K154" s="117">
        <v>167631</v>
      </c>
      <c r="L154" s="117" t="s">
        <v>568</v>
      </c>
      <c r="M154" s="117" t="s">
        <v>569</v>
      </c>
      <c r="N154" s="117">
        <v>312979</v>
      </c>
      <c r="O154" s="117" t="s">
        <v>581</v>
      </c>
      <c r="P154" s="117">
        <v>438412</v>
      </c>
      <c r="Q154" s="117" t="s">
        <v>719</v>
      </c>
      <c r="R154" s="117" t="s">
        <v>193</v>
      </c>
      <c r="S154" s="117" t="s">
        <v>1030</v>
      </c>
      <c r="T154" s="117" t="s">
        <v>185</v>
      </c>
      <c r="U154" s="117" t="s">
        <v>180</v>
      </c>
      <c r="V154" s="117">
        <v>541</v>
      </c>
      <c r="W154" s="117" t="s">
        <v>400</v>
      </c>
      <c r="X154" s="117">
        <v>352030666</v>
      </c>
      <c r="Y154" s="117" t="s">
        <v>521</v>
      </c>
      <c r="Z154" s="117" t="s">
        <v>403</v>
      </c>
      <c r="AA154" s="118">
        <v>42000</v>
      </c>
      <c r="AB154" s="117" t="s">
        <v>279</v>
      </c>
      <c r="AC154" s="117">
        <v>24</v>
      </c>
      <c r="AD154" s="117" t="s">
        <v>183</v>
      </c>
      <c r="AE154" s="117" t="s">
        <v>219</v>
      </c>
      <c r="AF154" s="118">
        <v>2240</v>
      </c>
      <c r="AG154" s="118">
        <v>2240</v>
      </c>
      <c r="AH154" s="117" t="s">
        <v>422</v>
      </c>
      <c r="AI154" s="118">
        <v>35411.78</v>
      </c>
      <c r="AJ154" s="118">
        <v>11628.22</v>
      </c>
      <c r="AK154" s="118">
        <v>47040</v>
      </c>
      <c r="AL154" s="118">
        <v>6588.22</v>
      </c>
      <c r="AM154" s="118">
        <v>289.77999999999997</v>
      </c>
      <c r="AN154" s="118">
        <v>6878</v>
      </c>
      <c r="AO154" s="118">
        <v>0</v>
      </c>
      <c r="AP154" s="118">
        <v>0</v>
      </c>
      <c r="AQ154" s="118">
        <v>0</v>
      </c>
      <c r="AR154" s="117">
        <v>21</v>
      </c>
      <c r="AS154" s="117">
        <v>0</v>
      </c>
      <c r="AT154" s="117" t="s">
        <v>1560</v>
      </c>
      <c r="AU154" s="117"/>
      <c r="AV154" s="117"/>
      <c r="AW154" s="117"/>
      <c r="AX154" s="117" t="s">
        <v>239</v>
      </c>
      <c r="AY154" s="117" t="s">
        <v>240</v>
      </c>
      <c r="AZ154" s="117"/>
      <c r="BA154" s="118">
        <v>0</v>
      </c>
      <c r="BB154" s="81">
        <v>45773</v>
      </c>
      <c r="BC154" s="76" t="s">
        <v>557</v>
      </c>
      <c r="BD154" s="78" t="s">
        <v>558</v>
      </c>
      <c r="BE154" s="78" t="s">
        <v>1485</v>
      </c>
      <c r="BF154" s="113" t="s">
        <v>560</v>
      </c>
      <c r="BG154" s="78"/>
      <c r="BH154" s="114"/>
      <c r="BI154" s="78"/>
      <c r="BJ154" s="76"/>
      <c r="BK154" s="109"/>
      <c r="BL154" s="13" t="s">
        <v>1505</v>
      </c>
      <c r="BM154" s="15"/>
      <c r="BN154" s="15"/>
      <c r="BO154" s="15"/>
    </row>
    <row r="155" spans="1:67" hidden="1" x14ac:dyDescent="0.3">
      <c r="A155" s="117">
        <v>150</v>
      </c>
      <c r="B155" s="117" t="s">
        <v>487</v>
      </c>
      <c r="C155" s="117" t="s">
        <v>488</v>
      </c>
      <c r="D155" s="117" t="s">
        <v>562</v>
      </c>
      <c r="E155" s="117" t="s">
        <v>563</v>
      </c>
      <c r="F155" s="117" t="s">
        <v>564</v>
      </c>
      <c r="G155" s="117" t="s">
        <v>565</v>
      </c>
      <c r="H155" s="117" t="s">
        <v>566</v>
      </c>
      <c r="I155" s="117">
        <v>181636</v>
      </c>
      <c r="J155" s="117" t="s">
        <v>576</v>
      </c>
      <c r="K155" s="117">
        <v>181636</v>
      </c>
      <c r="L155" s="117" t="s">
        <v>577</v>
      </c>
      <c r="M155" s="117" t="s">
        <v>578</v>
      </c>
      <c r="N155" s="117">
        <v>394682</v>
      </c>
      <c r="O155" s="117" t="s">
        <v>761</v>
      </c>
      <c r="P155" s="117">
        <v>587056</v>
      </c>
      <c r="Q155" s="117" t="s">
        <v>762</v>
      </c>
      <c r="R155" s="117" t="s">
        <v>193</v>
      </c>
      <c r="S155" s="117" t="s">
        <v>1031</v>
      </c>
      <c r="T155" s="117" t="s">
        <v>179</v>
      </c>
      <c r="U155" s="117" t="s">
        <v>177</v>
      </c>
      <c r="V155" s="117">
        <v>541</v>
      </c>
      <c r="W155" s="117" t="s">
        <v>400</v>
      </c>
      <c r="X155" s="117">
        <v>352064653</v>
      </c>
      <c r="Y155" s="117" t="s">
        <v>1032</v>
      </c>
      <c r="Z155" s="117" t="s">
        <v>262</v>
      </c>
      <c r="AA155" s="118">
        <v>42000</v>
      </c>
      <c r="AB155" s="117" t="s">
        <v>276</v>
      </c>
      <c r="AC155" s="117">
        <v>24</v>
      </c>
      <c r="AD155" s="117" t="s">
        <v>183</v>
      </c>
      <c r="AE155" s="117" t="s">
        <v>298</v>
      </c>
      <c r="AF155" s="118">
        <v>2240</v>
      </c>
      <c r="AG155" s="118">
        <v>2240</v>
      </c>
      <c r="AH155" s="117" t="s">
        <v>283</v>
      </c>
      <c r="AI155" s="118">
        <v>14004.69</v>
      </c>
      <c r="AJ155" s="118">
        <v>8365.31</v>
      </c>
      <c r="AK155" s="118">
        <v>22370</v>
      </c>
      <c r="AL155" s="118">
        <v>27995.31</v>
      </c>
      <c r="AM155" s="118">
        <v>4734.6899999999996</v>
      </c>
      <c r="AN155" s="118">
        <v>32730</v>
      </c>
      <c r="AO155" s="118">
        <v>18268.419999999998</v>
      </c>
      <c r="AP155" s="118">
        <v>4161.58</v>
      </c>
      <c r="AQ155" s="118">
        <v>22430</v>
      </c>
      <c r="AR155" s="117">
        <v>20</v>
      </c>
      <c r="AS155" s="117">
        <v>331</v>
      </c>
      <c r="AT155" s="117" t="s">
        <v>1562</v>
      </c>
      <c r="AU155" s="117"/>
      <c r="AV155" s="117"/>
      <c r="AW155" s="117"/>
      <c r="AX155" s="117" t="s">
        <v>239</v>
      </c>
      <c r="AY155" s="117" t="s">
        <v>240</v>
      </c>
      <c r="AZ155" s="117"/>
      <c r="BA155" s="118">
        <v>0</v>
      </c>
      <c r="BB155" s="81">
        <v>45772</v>
      </c>
      <c r="BC155" s="76" t="s">
        <v>557</v>
      </c>
      <c r="BD155" s="78" t="s">
        <v>558</v>
      </c>
      <c r="BE155" s="78" t="s">
        <v>1485</v>
      </c>
      <c r="BF155" s="113" t="s">
        <v>1486</v>
      </c>
      <c r="BG155" s="78"/>
      <c r="BH155" s="114"/>
      <c r="BI155" s="78"/>
      <c r="BJ155" s="76"/>
      <c r="BK155" s="109"/>
      <c r="BL155" s="13" t="s">
        <v>1506</v>
      </c>
      <c r="BM155" s="15"/>
      <c r="BN155" s="15"/>
      <c r="BO155" s="15"/>
    </row>
    <row r="156" spans="1:67" hidden="1" x14ac:dyDescent="0.3">
      <c r="A156" s="117">
        <v>151</v>
      </c>
      <c r="B156" s="117" t="s">
        <v>487</v>
      </c>
      <c r="C156" s="117" t="s">
        <v>488</v>
      </c>
      <c r="D156" s="117" t="s">
        <v>562</v>
      </c>
      <c r="E156" s="117" t="s">
        <v>563</v>
      </c>
      <c r="F156" s="117" t="s">
        <v>564</v>
      </c>
      <c r="G156" s="117" t="s">
        <v>565</v>
      </c>
      <c r="H156" s="117" t="s">
        <v>566</v>
      </c>
      <c r="I156" s="117">
        <v>181636</v>
      </c>
      <c r="J156" s="117" t="s">
        <v>576</v>
      </c>
      <c r="K156" s="117">
        <v>181636</v>
      </c>
      <c r="L156" s="117" t="s">
        <v>577</v>
      </c>
      <c r="M156" s="117" t="s">
        <v>578</v>
      </c>
      <c r="N156" s="117">
        <v>394682</v>
      </c>
      <c r="O156" s="117" t="s">
        <v>761</v>
      </c>
      <c r="P156" s="117">
        <v>587056</v>
      </c>
      <c r="Q156" s="117" t="s">
        <v>762</v>
      </c>
      <c r="R156" s="117" t="s">
        <v>193</v>
      </c>
      <c r="S156" s="117" t="s">
        <v>1033</v>
      </c>
      <c r="T156" s="117" t="s">
        <v>179</v>
      </c>
      <c r="U156" s="117" t="s">
        <v>177</v>
      </c>
      <c r="V156" s="117">
        <v>541</v>
      </c>
      <c r="W156" s="117" t="s">
        <v>400</v>
      </c>
      <c r="X156" s="117">
        <v>352064654</v>
      </c>
      <c r="Y156" s="117" t="s">
        <v>1034</v>
      </c>
      <c r="Z156" s="117" t="s">
        <v>262</v>
      </c>
      <c r="AA156" s="118">
        <v>42000</v>
      </c>
      <c r="AB156" s="117" t="s">
        <v>276</v>
      </c>
      <c r="AC156" s="117">
        <v>24</v>
      </c>
      <c r="AD156" s="117" t="s">
        <v>183</v>
      </c>
      <c r="AE156" s="117" t="s">
        <v>298</v>
      </c>
      <c r="AF156" s="118">
        <v>2240</v>
      </c>
      <c r="AG156" s="118">
        <v>2240</v>
      </c>
      <c r="AH156" s="117" t="s">
        <v>453</v>
      </c>
      <c r="AI156" s="118">
        <v>32273.11</v>
      </c>
      <c r="AJ156" s="118">
        <v>12526.89</v>
      </c>
      <c r="AK156" s="118">
        <v>44800</v>
      </c>
      <c r="AL156" s="118">
        <v>9726.89</v>
      </c>
      <c r="AM156" s="118">
        <v>573.11</v>
      </c>
      <c r="AN156" s="118">
        <v>10300</v>
      </c>
      <c r="AO156" s="118">
        <v>0</v>
      </c>
      <c r="AP156" s="118">
        <v>0</v>
      </c>
      <c r="AQ156" s="118">
        <v>0</v>
      </c>
      <c r="AR156" s="117">
        <v>20</v>
      </c>
      <c r="AS156" s="117">
        <v>0</v>
      </c>
      <c r="AT156" s="117" t="s">
        <v>1560</v>
      </c>
      <c r="AU156" s="117"/>
      <c r="AV156" s="117"/>
      <c r="AW156" s="117"/>
      <c r="AX156" s="117" t="s">
        <v>239</v>
      </c>
      <c r="AY156" s="117" t="s">
        <v>240</v>
      </c>
      <c r="AZ156" s="117"/>
      <c r="BA156" s="118">
        <v>0</v>
      </c>
      <c r="BB156" s="81">
        <v>45772</v>
      </c>
      <c r="BC156" s="76" t="s">
        <v>557</v>
      </c>
      <c r="BD156" s="78" t="s">
        <v>558</v>
      </c>
      <c r="BE156" s="78" t="s">
        <v>1485</v>
      </c>
      <c r="BF156" s="113" t="s">
        <v>1486</v>
      </c>
      <c r="BG156" s="78"/>
      <c r="BH156" s="114"/>
      <c r="BI156" s="78"/>
      <c r="BJ156" s="76"/>
      <c r="BK156" s="109"/>
      <c r="BL156" s="13" t="s">
        <v>1506</v>
      </c>
      <c r="BM156" s="15"/>
      <c r="BN156" s="15"/>
      <c r="BO156" s="15"/>
    </row>
    <row r="157" spans="1:67" hidden="1" x14ac:dyDescent="0.3">
      <c r="A157" s="117">
        <v>152</v>
      </c>
      <c r="B157" s="117" t="s">
        <v>487</v>
      </c>
      <c r="C157" s="117" t="s">
        <v>488</v>
      </c>
      <c r="D157" s="117" t="s">
        <v>562</v>
      </c>
      <c r="E157" s="117" t="s">
        <v>563</v>
      </c>
      <c r="F157" s="117" t="s">
        <v>564</v>
      </c>
      <c r="G157" s="117" t="s">
        <v>565</v>
      </c>
      <c r="H157" s="117" t="s">
        <v>566</v>
      </c>
      <c r="I157" s="117">
        <v>227507</v>
      </c>
      <c r="J157" s="117" t="s">
        <v>746</v>
      </c>
      <c r="K157" s="117">
        <v>227507</v>
      </c>
      <c r="L157" s="117" t="s">
        <v>590</v>
      </c>
      <c r="M157" s="117" t="s">
        <v>591</v>
      </c>
      <c r="N157" s="117">
        <v>539866</v>
      </c>
      <c r="O157" s="117" t="s">
        <v>747</v>
      </c>
      <c r="P157" s="117">
        <v>898135</v>
      </c>
      <c r="Q157" s="117" t="s">
        <v>748</v>
      </c>
      <c r="R157" s="117" t="s">
        <v>193</v>
      </c>
      <c r="S157" s="117" t="s">
        <v>1036</v>
      </c>
      <c r="T157" s="117" t="s">
        <v>179</v>
      </c>
      <c r="U157" s="117" t="s">
        <v>180</v>
      </c>
      <c r="V157" s="117">
        <v>541</v>
      </c>
      <c r="W157" s="117" t="s">
        <v>400</v>
      </c>
      <c r="X157" s="117">
        <v>352085803</v>
      </c>
      <c r="Y157" s="117" t="s">
        <v>593</v>
      </c>
      <c r="Z157" s="117" t="s">
        <v>450</v>
      </c>
      <c r="AA157" s="118">
        <v>42000</v>
      </c>
      <c r="AB157" s="117" t="s">
        <v>275</v>
      </c>
      <c r="AC157" s="117">
        <v>24</v>
      </c>
      <c r="AD157" s="117" t="s">
        <v>183</v>
      </c>
      <c r="AE157" s="117" t="s">
        <v>222</v>
      </c>
      <c r="AF157" s="118">
        <v>2240</v>
      </c>
      <c r="AG157" s="118">
        <v>2240</v>
      </c>
      <c r="AH157" s="117" t="s">
        <v>522</v>
      </c>
      <c r="AI157" s="118">
        <v>32779.269999999997</v>
      </c>
      <c r="AJ157" s="118">
        <v>12020.73</v>
      </c>
      <c r="AK157" s="118">
        <v>44800</v>
      </c>
      <c r="AL157" s="118">
        <v>9220.73</v>
      </c>
      <c r="AM157" s="118">
        <v>528.27</v>
      </c>
      <c r="AN157" s="118">
        <v>9749</v>
      </c>
      <c r="AO157" s="118">
        <v>0</v>
      </c>
      <c r="AP157" s="118">
        <v>0</v>
      </c>
      <c r="AQ157" s="118">
        <v>0</v>
      </c>
      <c r="AR157" s="117">
        <v>20</v>
      </c>
      <c r="AS157" s="117">
        <v>0</v>
      </c>
      <c r="AT157" s="117" t="s">
        <v>1560</v>
      </c>
      <c r="AU157" s="117"/>
      <c r="AV157" s="117"/>
      <c r="AW157" s="117"/>
      <c r="AX157" s="117" t="s">
        <v>239</v>
      </c>
      <c r="AY157" s="117" t="s">
        <v>240</v>
      </c>
      <c r="AZ157" s="117"/>
      <c r="BA157" s="118">
        <v>0</v>
      </c>
      <c r="BB157" s="81">
        <v>45775</v>
      </c>
      <c r="BC157" s="76" t="s">
        <v>557</v>
      </c>
      <c r="BD157" s="78" t="s">
        <v>558</v>
      </c>
      <c r="BE157" s="78" t="s">
        <v>1485</v>
      </c>
      <c r="BF157" s="113" t="s">
        <v>1486</v>
      </c>
      <c r="BG157" s="78"/>
      <c r="BH157" s="114"/>
      <c r="BI157" s="78"/>
      <c r="BJ157" s="76"/>
      <c r="BK157" s="109"/>
      <c r="BL157" s="13" t="s">
        <v>1506</v>
      </c>
      <c r="BM157" s="15"/>
      <c r="BN157" s="15"/>
      <c r="BO157" s="15"/>
    </row>
    <row r="158" spans="1:67" hidden="1" x14ac:dyDescent="0.3">
      <c r="A158" s="117">
        <v>153</v>
      </c>
      <c r="B158" s="117" t="s">
        <v>487</v>
      </c>
      <c r="C158" s="117" t="s">
        <v>488</v>
      </c>
      <c r="D158" s="117" t="s">
        <v>562</v>
      </c>
      <c r="E158" s="117" t="s">
        <v>563</v>
      </c>
      <c r="F158" s="117" t="s">
        <v>564</v>
      </c>
      <c r="G158" s="117" t="s">
        <v>565</v>
      </c>
      <c r="H158" s="117" t="s">
        <v>566</v>
      </c>
      <c r="I158" s="117">
        <v>227507</v>
      </c>
      <c r="J158" s="117" t="s">
        <v>746</v>
      </c>
      <c r="K158" s="117">
        <v>227507</v>
      </c>
      <c r="L158" s="117" t="s">
        <v>590</v>
      </c>
      <c r="M158" s="117" t="s">
        <v>591</v>
      </c>
      <c r="N158" s="117">
        <v>539866</v>
      </c>
      <c r="O158" s="117" t="s">
        <v>747</v>
      </c>
      <c r="P158" s="117">
        <v>898135</v>
      </c>
      <c r="Q158" s="117" t="s">
        <v>748</v>
      </c>
      <c r="R158" s="117" t="s">
        <v>193</v>
      </c>
      <c r="S158" s="117" t="s">
        <v>1037</v>
      </c>
      <c r="T158" s="117" t="s">
        <v>179</v>
      </c>
      <c r="U158" s="117" t="s">
        <v>180</v>
      </c>
      <c r="V158" s="117">
        <v>541</v>
      </c>
      <c r="W158" s="117" t="s">
        <v>400</v>
      </c>
      <c r="X158" s="117">
        <v>352085822</v>
      </c>
      <c r="Y158" s="117" t="s">
        <v>685</v>
      </c>
      <c r="Z158" s="117" t="s">
        <v>450</v>
      </c>
      <c r="AA158" s="118">
        <v>42000</v>
      </c>
      <c r="AB158" s="117" t="s">
        <v>275</v>
      </c>
      <c r="AC158" s="117">
        <v>24</v>
      </c>
      <c r="AD158" s="117" t="s">
        <v>183</v>
      </c>
      <c r="AE158" s="117" t="s">
        <v>222</v>
      </c>
      <c r="AF158" s="118">
        <v>2240</v>
      </c>
      <c r="AG158" s="118">
        <v>2240</v>
      </c>
      <c r="AH158" s="117" t="s">
        <v>440</v>
      </c>
      <c r="AI158" s="118">
        <v>30754.93</v>
      </c>
      <c r="AJ158" s="118">
        <v>11805.07</v>
      </c>
      <c r="AK158" s="118">
        <v>42560</v>
      </c>
      <c r="AL158" s="118">
        <v>11245.07</v>
      </c>
      <c r="AM158" s="118">
        <v>743.93</v>
      </c>
      <c r="AN158" s="118">
        <v>11989</v>
      </c>
      <c r="AO158" s="118">
        <v>2024.34</v>
      </c>
      <c r="AP158" s="118">
        <v>215.66</v>
      </c>
      <c r="AQ158" s="118">
        <v>2240</v>
      </c>
      <c r="AR158" s="117">
        <v>20</v>
      </c>
      <c r="AS158" s="117">
        <v>0</v>
      </c>
      <c r="AT158" s="117" t="s">
        <v>1560</v>
      </c>
      <c r="AU158" s="117"/>
      <c r="AV158" s="117"/>
      <c r="AW158" s="117"/>
      <c r="AX158" s="117" t="s">
        <v>239</v>
      </c>
      <c r="AY158" s="117" t="s">
        <v>240</v>
      </c>
      <c r="AZ158" s="117"/>
      <c r="BA158" s="118">
        <v>0</v>
      </c>
      <c r="BB158" s="81">
        <v>45775</v>
      </c>
      <c r="BC158" s="76" t="s">
        <v>557</v>
      </c>
      <c r="BD158" s="78" t="s">
        <v>558</v>
      </c>
      <c r="BE158" s="78" t="s">
        <v>1485</v>
      </c>
      <c r="BF158" s="113" t="s">
        <v>1486</v>
      </c>
      <c r="BG158" s="78"/>
      <c r="BH158" s="114"/>
      <c r="BI158" s="78"/>
      <c r="BJ158" s="76"/>
      <c r="BK158" s="109"/>
      <c r="BL158" s="13" t="s">
        <v>1506</v>
      </c>
      <c r="BM158" s="15"/>
      <c r="BN158" s="15"/>
      <c r="BO158" s="15"/>
    </row>
    <row r="159" spans="1:67" hidden="1" x14ac:dyDescent="0.3">
      <c r="A159" s="117">
        <v>154</v>
      </c>
      <c r="B159" s="117" t="s">
        <v>487</v>
      </c>
      <c r="C159" s="117" t="s">
        <v>488</v>
      </c>
      <c r="D159" s="117" t="s">
        <v>562</v>
      </c>
      <c r="E159" s="117" t="s">
        <v>563</v>
      </c>
      <c r="F159" s="117" t="s">
        <v>564</v>
      </c>
      <c r="G159" s="117" t="s">
        <v>565</v>
      </c>
      <c r="H159" s="117" t="s">
        <v>566</v>
      </c>
      <c r="I159" s="117">
        <v>226574</v>
      </c>
      <c r="J159" s="117" t="s">
        <v>711</v>
      </c>
      <c r="K159" s="117">
        <v>226574</v>
      </c>
      <c r="L159" s="117" t="s">
        <v>568</v>
      </c>
      <c r="M159" s="117" t="s">
        <v>569</v>
      </c>
      <c r="N159" s="117">
        <v>316579</v>
      </c>
      <c r="O159" s="117" t="s">
        <v>712</v>
      </c>
      <c r="P159" s="117">
        <v>437624</v>
      </c>
      <c r="Q159" s="117" t="s">
        <v>929</v>
      </c>
      <c r="R159" s="117" t="s">
        <v>193</v>
      </c>
      <c r="S159" s="117" t="s">
        <v>1038</v>
      </c>
      <c r="T159" s="117" t="s">
        <v>179</v>
      </c>
      <c r="U159" s="117" t="s">
        <v>180</v>
      </c>
      <c r="V159" s="117">
        <v>541</v>
      </c>
      <c r="W159" s="117" t="s">
        <v>400</v>
      </c>
      <c r="X159" s="117">
        <v>352101875</v>
      </c>
      <c r="Y159" s="117" t="s">
        <v>857</v>
      </c>
      <c r="Z159" s="117" t="s">
        <v>342</v>
      </c>
      <c r="AA159" s="118">
        <v>42000</v>
      </c>
      <c r="AB159" s="117" t="s">
        <v>290</v>
      </c>
      <c r="AC159" s="117">
        <v>24</v>
      </c>
      <c r="AD159" s="117" t="s">
        <v>183</v>
      </c>
      <c r="AE159" s="117" t="s">
        <v>451</v>
      </c>
      <c r="AF159" s="118">
        <v>2240</v>
      </c>
      <c r="AG159" s="118">
        <v>2240</v>
      </c>
      <c r="AH159" s="117" t="s">
        <v>229</v>
      </c>
      <c r="AI159" s="118">
        <v>9286.02</v>
      </c>
      <c r="AJ159" s="118">
        <v>6393.98</v>
      </c>
      <c r="AK159" s="118">
        <v>15680</v>
      </c>
      <c r="AL159" s="118">
        <v>32713.98</v>
      </c>
      <c r="AM159" s="118">
        <v>6704.02</v>
      </c>
      <c r="AN159" s="118">
        <v>39418</v>
      </c>
      <c r="AO159" s="118">
        <v>22970.71</v>
      </c>
      <c r="AP159" s="118">
        <v>6149.29</v>
      </c>
      <c r="AQ159" s="118">
        <v>29120</v>
      </c>
      <c r="AR159" s="117">
        <v>20</v>
      </c>
      <c r="AS159" s="117">
        <v>386</v>
      </c>
      <c r="AT159" s="117" t="s">
        <v>1562</v>
      </c>
      <c r="AU159" s="117"/>
      <c r="AV159" s="117"/>
      <c r="AW159" s="117"/>
      <c r="AX159" s="117" t="s">
        <v>239</v>
      </c>
      <c r="AY159" s="117" t="s">
        <v>240</v>
      </c>
      <c r="AZ159" s="117"/>
      <c r="BA159" s="118">
        <v>0</v>
      </c>
      <c r="BB159" s="81">
        <v>45771</v>
      </c>
      <c r="BC159" s="76" t="s">
        <v>557</v>
      </c>
      <c r="BD159" s="78" t="s">
        <v>558</v>
      </c>
      <c r="BE159" s="78" t="s">
        <v>1485</v>
      </c>
      <c r="BF159" s="113" t="s">
        <v>1486</v>
      </c>
      <c r="BG159" s="78"/>
      <c r="BH159" s="114"/>
      <c r="BI159" s="78"/>
      <c r="BJ159" s="76"/>
      <c r="BK159" s="109"/>
      <c r="BL159" s="13" t="s">
        <v>1506</v>
      </c>
      <c r="BM159" s="15"/>
      <c r="BN159" s="15"/>
      <c r="BO159" s="15"/>
    </row>
    <row r="160" spans="1:67" hidden="1" x14ac:dyDescent="0.3">
      <c r="A160" s="117">
        <v>155</v>
      </c>
      <c r="B160" s="117" t="s">
        <v>487</v>
      </c>
      <c r="C160" s="117" t="s">
        <v>488</v>
      </c>
      <c r="D160" s="117" t="s">
        <v>562</v>
      </c>
      <c r="E160" s="117" t="s">
        <v>563</v>
      </c>
      <c r="F160" s="117" t="s">
        <v>564</v>
      </c>
      <c r="G160" s="117" t="s">
        <v>565</v>
      </c>
      <c r="H160" s="117" t="s">
        <v>566</v>
      </c>
      <c r="I160" s="117">
        <v>167529</v>
      </c>
      <c r="J160" s="117" t="s">
        <v>623</v>
      </c>
      <c r="K160" s="117">
        <v>167529</v>
      </c>
      <c r="L160" s="117" t="s">
        <v>588</v>
      </c>
      <c r="M160" s="117" t="s">
        <v>589</v>
      </c>
      <c r="N160" s="117">
        <v>324962</v>
      </c>
      <c r="O160" s="117" t="s">
        <v>624</v>
      </c>
      <c r="P160" s="117">
        <v>461106</v>
      </c>
      <c r="Q160" s="117" t="s">
        <v>886</v>
      </c>
      <c r="R160" s="117" t="s">
        <v>193</v>
      </c>
      <c r="S160" s="117" t="s">
        <v>1039</v>
      </c>
      <c r="T160" s="117" t="s">
        <v>179</v>
      </c>
      <c r="U160" s="117" t="s">
        <v>180</v>
      </c>
      <c r="V160" s="117">
        <v>541</v>
      </c>
      <c r="W160" s="117" t="s">
        <v>400</v>
      </c>
      <c r="X160" s="117">
        <v>352102063</v>
      </c>
      <c r="Y160" s="117" t="s">
        <v>1040</v>
      </c>
      <c r="Z160" s="117" t="s">
        <v>369</v>
      </c>
      <c r="AA160" s="118">
        <v>42000</v>
      </c>
      <c r="AB160" s="117" t="s">
        <v>278</v>
      </c>
      <c r="AC160" s="117">
        <v>24</v>
      </c>
      <c r="AD160" s="117" t="s">
        <v>183</v>
      </c>
      <c r="AE160" s="117" t="s">
        <v>303</v>
      </c>
      <c r="AF160" s="118">
        <v>2240</v>
      </c>
      <c r="AG160" s="118">
        <v>2240</v>
      </c>
      <c r="AH160" s="117" t="s">
        <v>527</v>
      </c>
      <c r="AI160" s="118">
        <v>32805.69</v>
      </c>
      <c r="AJ160" s="118">
        <v>11994.31</v>
      </c>
      <c r="AK160" s="118">
        <v>44800</v>
      </c>
      <c r="AL160" s="118">
        <v>9194.31</v>
      </c>
      <c r="AM160" s="118">
        <v>514.69000000000005</v>
      </c>
      <c r="AN160" s="118">
        <v>9709</v>
      </c>
      <c r="AO160" s="118">
        <v>0</v>
      </c>
      <c r="AP160" s="118">
        <v>0</v>
      </c>
      <c r="AQ160" s="118">
        <v>0</v>
      </c>
      <c r="AR160" s="117">
        <v>20</v>
      </c>
      <c r="AS160" s="117">
        <v>0</v>
      </c>
      <c r="AT160" s="117" t="s">
        <v>1560</v>
      </c>
      <c r="AU160" s="117"/>
      <c r="AV160" s="117"/>
      <c r="AW160" s="117"/>
      <c r="AX160" s="117" t="s">
        <v>239</v>
      </c>
      <c r="AY160" s="117" t="s">
        <v>240</v>
      </c>
      <c r="AZ160" s="117"/>
      <c r="BA160" s="118">
        <v>0</v>
      </c>
      <c r="BB160" s="81">
        <v>45771</v>
      </c>
      <c r="BC160" s="76" t="s">
        <v>557</v>
      </c>
      <c r="BD160" s="78" t="s">
        <v>558</v>
      </c>
      <c r="BE160" s="78" t="s">
        <v>1485</v>
      </c>
      <c r="BF160" s="113" t="s">
        <v>1486</v>
      </c>
      <c r="BG160" s="78"/>
      <c r="BH160" s="114"/>
      <c r="BI160" s="78"/>
      <c r="BJ160" s="76"/>
      <c r="BK160" s="109"/>
      <c r="BL160" s="13" t="s">
        <v>1506</v>
      </c>
      <c r="BM160" s="15"/>
      <c r="BN160" s="15"/>
      <c r="BO160" s="15"/>
    </row>
    <row r="161" spans="1:67" hidden="1" x14ac:dyDescent="0.3">
      <c r="A161" s="117">
        <v>156</v>
      </c>
      <c r="B161" s="117" t="s">
        <v>487</v>
      </c>
      <c r="C161" s="117" t="s">
        <v>488</v>
      </c>
      <c r="D161" s="117" t="s">
        <v>562</v>
      </c>
      <c r="E161" s="117" t="s">
        <v>563</v>
      </c>
      <c r="F161" s="117" t="s">
        <v>564</v>
      </c>
      <c r="G161" s="117" t="s">
        <v>565</v>
      </c>
      <c r="H161" s="117" t="s">
        <v>566</v>
      </c>
      <c r="I161" s="117">
        <v>167500</v>
      </c>
      <c r="J161" s="117" t="s">
        <v>587</v>
      </c>
      <c r="K161" s="117">
        <v>167500</v>
      </c>
      <c r="L161" s="117" t="s">
        <v>577</v>
      </c>
      <c r="M161" s="117" t="s">
        <v>578</v>
      </c>
      <c r="N161" s="117">
        <v>312618</v>
      </c>
      <c r="O161" s="117" t="s">
        <v>815</v>
      </c>
      <c r="P161" s="117">
        <v>430451</v>
      </c>
      <c r="Q161" s="117" t="s">
        <v>1041</v>
      </c>
      <c r="R161" s="117" t="s">
        <v>193</v>
      </c>
      <c r="S161" s="117" t="s">
        <v>1042</v>
      </c>
      <c r="T161" s="117" t="s">
        <v>179</v>
      </c>
      <c r="U161" s="117" t="s">
        <v>180</v>
      </c>
      <c r="V161" s="117">
        <v>541</v>
      </c>
      <c r="W161" s="117" t="s">
        <v>400</v>
      </c>
      <c r="X161" s="117">
        <v>352130387</v>
      </c>
      <c r="Y161" s="117" t="s">
        <v>1043</v>
      </c>
      <c r="Z161" s="117" t="s">
        <v>342</v>
      </c>
      <c r="AA161" s="118">
        <v>47000</v>
      </c>
      <c r="AB161" s="117" t="s">
        <v>275</v>
      </c>
      <c r="AC161" s="117">
        <v>24</v>
      </c>
      <c r="AD161" s="117" t="s">
        <v>182</v>
      </c>
      <c r="AE161" s="117" t="s">
        <v>448</v>
      </c>
      <c r="AF161" s="118">
        <v>2510</v>
      </c>
      <c r="AG161" s="118">
        <v>2510</v>
      </c>
      <c r="AH161" s="117" t="s">
        <v>522</v>
      </c>
      <c r="AI161" s="118">
        <v>36454.74</v>
      </c>
      <c r="AJ161" s="118">
        <v>13745.26</v>
      </c>
      <c r="AK161" s="118">
        <v>50200</v>
      </c>
      <c r="AL161" s="118">
        <v>10545.26</v>
      </c>
      <c r="AM161" s="118">
        <v>569.74</v>
      </c>
      <c r="AN161" s="118">
        <v>11115</v>
      </c>
      <c r="AO161" s="118">
        <v>0</v>
      </c>
      <c r="AP161" s="118">
        <v>0</v>
      </c>
      <c r="AQ161" s="118">
        <v>0</v>
      </c>
      <c r="AR161" s="117">
        <v>20</v>
      </c>
      <c r="AS161" s="117">
        <v>0</v>
      </c>
      <c r="AT161" s="117" t="s">
        <v>1560</v>
      </c>
      <c r="AU161" s="117"/>
      <c r="AV161" s="117"/>
      <c r="AW161" s="117"/>
      <c r="AX161" s="117" t="s">
        <v>239</v>
      </c>
      <c r="AY161" s="117" t="s">
        <v>240</v>
      </c>
      <c r="AZ161" s="117"/>
      <c r="BA161" s="118">
        <v>0</v>
      </c>
      <c r="BB161" s="81">
        <v>45773</v>
      </c>
      <c r="BC161" s="76" t="s">
        <v>557</v>
      </c>
      <c r="BD161" s="78" t="s">
        <v>558</v>
      </c>
      <c r="BE161" s="78" t="s">
        <v>1485</v>
      </c>
      <c r="BF161" s="113" t="s">
        <v>560</v>
      </c>
      <c r="BG161" s="78"/>
      <c r="BH161" s="114"/>
      <c r="BI161" s="78"/>
      <c r="BJ161" s="76"/>
      <c r="BK161" s="109"/>
      <c r="BL161" s="13" t="s">
        <v>1505</v>
      </c>
      <c r="BM161" s="15"/>
      <c r="BN161" s="15"/>
      <c r="BO161" s="15"/>
    </row>
    <row r="162" spans="1:67" hidden="1" x14ac:dyDescent="0.3">
      <c r="A162" s="117">
        <v>157</v>
      </c>
      <c r="B162" s="117" t="s">
        <v>487</v>
      </c>
      <c r="C162" s="117" t="s">
        <v>488</v>
      </c>
      <c r="D162" s="117" t="s">
        <v>562</v>
      </c>
      <c r="E162" s="117" t="s">
        <v>563</v>
      </c>
      <c r="F162" s="117" t="s">
        <v>564</v>
      </c>
      <c r="G162" s="117" t="s">
        <v>565</v>
      </c>
      <c r="H162" s="117" t="s">
        <v>566</v>
      </c>
      <c r="I162" s="117">
        <v>189094</v>
      </c>
      <c r="J162" s="117" t="s">
        <v>777</v>
      </c>
      <c r="K162" s="117">
        <v>189094</v>
      </c>
      <c r="L162" s="117" t="s">
        <v>588</v>
      </c>
      <c r="M162" s="117" t="s">
        <v>589</v>
      </c>
      <c r="N162" s="117">
        <v>409327</v>
      </c>
      <c r="O162" s="117" t="s">
        <v>945</v>
      </c>
      <c r="P162" s="117">
        <v>621624</v>
      </c>
      <c r="Q162" s="117" t="s">
        <v>949</v>
      </c>
      <c r="R162" s="117" t="s">
        <v>193</v>
      </c>
      <c r="S162" s="117" t="s">
        <v>1044</v>
      </c>
      <c r="T162" s="117" t="s">
        <v>185</v>
      </c>
      <c r="U162" s="117" t="s">
        <v>180</v>
      </c>
      <c r="V162" s="117">
        <v>541</v>
      </c>
      <c r="W162" s="117" t="s">
        <v>400</v>
      </c>
      <c r="X162" s="117">
        <v>352152611</v>
      </c>
      <c r="Y162" s="117" t="s">
        <v>723</v>
      </c>
      <c r="Z162" s="117" t="s">
        <v>299</v>
      </c>
      <c r="AA162" s="118">
        <v>42000</v>
      </c>
      <c r="AB162" s="117" t="s">
        <v>276</v>
      </c>
      <c r="AC162" s="117">
        <v>24</v>
      </c>
      <c r="AD162" s="117" t="s">
        <v>183</v>
      </c>
      <c r="AE162" s="117" t="s">
        <v>298</v>
      </c>
      <c r="AF162" s="118">
        <v>2240</v>
      </c>
      <c r="AG162" s="118">
        <v>2240</v>
      </c>
      <c r="AH162" s="117" t="s">
        <v>283</v>
      </c>
      <c r="AI162" s="118">
        <v>12736.24</v>
      </c>
      <c r="AJ162" s="118">
        <v>7423.76</v>
      </c>
      <c r="AK162" s="118">
        <v>20160</v>
      </c>
      <c r="AL162" s="118">
        <v>29263.759999999998</v>
      </c>
      <c r="AM162" s="118">
        <v>5257.24</v>
      </c>
      <c r="AN162" s="118">
        <v>34521</v>
      </c>
      <c r="AO162" s="118">
        <v>19903.62</v>
      </c>
      <c r="AP162" s="118">
        <v>4736.38</v>
      </c>
      <c r="AQ162" s="118">
        <v>24640</v>
      </c>
      <c r="AR162" s="117">
        <v>20</v>
      </c>
      <c r="AS162" s="117">
        <v>330</v>
      </c>
      <c r="AT162" s="117" t="s">
        <v>1562</v>
      </c>
      <c r="AU162" s="117"/>
      <c r="AV162" s="117"/>
      <c r="AW162" s="117"/>
      <c r="AX162" s="117" t="s">
        <v>239</v>
      </c>
      <c r="AY162" s="117" t="s">
        <v>240</v>
      </c>
      <c r="AZ162" s="117"/>
      <c r="BA162" s="118">
        <v>0</v>
      </c>
      <c r="BB162" s="81">
        <v>45775</v>
      </c>
      <c r="BC162" s="76" t="s">
        <v>557</v>
      </c>
      <c r="BD162" s="78" t="s">
        <v>558</v>
      </c>
      <c r="BE162" s="78" t="s">
        <v>1485</v>
      </c>
      <c r="BF162" s="113" t="s">
        <v>1486</v>
      </c>
      <c r="BG162" s="78"/>
      <c r="BH162" s="114"/>
      <c r="BI162" s="78"/>
      <c r="BJ162" s="76"/>
      <c r="BK162" s="109"/>
      <c r="BL162" s="13" t="s">
        <v>1506</v>
      </c>
      <c r="BM162" s="15"/>
      <c r="BN162" s="15"/>
      <c r="BO162" s="15"/>
    </row>
    <row r="163" spans="1:67" hidden="1" x14ac:dyDescent="0.3">
      <c r="A163" s="117">
        <v>158</v>
      </c>
      <c r="B163" s="117" t="s">
        <v>487</v>
      </c>
      <c r="C163" s="117" t="s">
        <v>488</v>
      </c>
      <c r="D163" s="117" t="s">
        <v>562</v>
      </c>
      <c r="E163" s="117" t="s">
        <v>563</v>
      </c>
      <c r="F163" s="117" t="s">
        <v>564</v>
      </c>
      <c r="G163" s="117" t="s">
        <v>565</v>
      </c>
      <c r="H163" s="117" t="s">
        <v>566</v>
      </c>
      <c r="I163" s="117">
        <v>167529</v>
      </c>
      <c r="J163" s="117" t="s">
        <v>623</v>
      </c>
      <c r="K163" s="117">
        <v>167529</v>
      </c>
      <c r="L163" s="117" t="s">
        <v>588</v>
      </c>
      <c r="M163" s="117" t="s">
        <v>589</v>
      </c>
      <c r="N163" s="117">
        <v>324962</v>
      </c>
      <c r="O163" s="117" t="s">
        <v>624</v>
      </c>
      <c r="P163" s="117">
        <v>461106</v>
      </c>
      <c r="Q163" s="117" t="s">
        <v>886</v>
      </c>
      <c r="R163" s="117" t="s">
        <v>193</v>
      </c>
      <c r="S163" s="117" t="s">
        <v>1045</v>
      </c>
      <c r="T163" s="117" t="s">
        <v>179</v>
      </c>
      <c r="U163" s="117" t="s">
        <v>180</v>
      </c>
      <c r="V163" s="117">
        <v>541</v>
      </c>
      <c r="W163" s="117" t="s">
        <v>400</v>
      </c>
      <c r="X163" s="117">
        <v>352155872</v>
      </c>
      <c r="Y163" s="117" t="s">
        <v>834</v>
      </c>
      <c r="Z163" s="117" t="s">
        <v>369</v>
      </c>
      <c r="AA163" s="118">
        <v>42000</v>
      </c>
      <c r="AB163" s="117" t="s">
        <v>278</v>
      </c>
      <c r="AC163" s="117">
        <v>24</v>
      </c>
      <c r="AD163" s="117" t="s">
        <v>183</v>
      </c>
      <c r="AE163" s="117" t="s">
        <v>303</v>
      </c>
      <c r="AF163" s="118">
        <v>2240</v>
      </c>
      <c r="AG163" s="118">
        <v>2240</v>
      </c>
      <c r="AH163" s="117" t="s">
        <v>527</v>
      </c>
      <c r="AI163" s="118">
        <v>32805.69</v>
      </c>
      <c r="AJ163" s="118">
        <v>11994.31</v>
      </c>
      <c r="AK163" s="118">
        <v>44800</v>
      </c>
      <c r="AL163" s="118">
        <v>9194.31</v>
      </c>
      <c r="AM163" s="118">
        <v>514.69000000000005</v>
      </c>
      <c r="AN163" s="118">
        <v>9709</v>
      </c>
      <c r="AO163" s="118">
        <v>0</v>
      </c>
      <c r="AP163" s="118">
        <v>0</v>
      </c>
      <c r="AQ163" s="118">
        <v>0</v>
      </c>
      <c r="AR163" s="117">
        <v>20</v>
      </c>
      <c r="AS163" s="117">
        <v>0</v>
      </c>
      <c r="AT163" s="117" t="s">
        <v>1560</v>
      </c>
      <c r="AU163" s="117"/>
      <c r="AV163" s="117"/>
      <c r="AW163" s="117"/>
      <c r="AX163" s="117" t="s">
        <v>239</v>
      </c>
      <c r="AY163" s="117" t="s">
        <v>240</v>
      </c>
      <c r="AZ163" s="117"/>
      <c r="BA163" s="118">
        <v>0</v>
      </c>
      <c r="BB163" s="81">
        <v>45771</v>
      </c>
      <c r="BC163" s="76" t="s">
        <v>557</v>
      </c>
      <c r="BD163" s="78" t="s">
        <v>558</v>
      </c>
      <c r="BE163" s="78" t="s">
        <v>1485</v>
      </c>
      <c r="BF163" s="113" t="s">
        <v>560</v>
      </c>
      <c r="BG163" s="78"/>
      <c r="BH163" s="114"/>
      <c r="BI163" s="78"/>
      <c r="BJ163" s="76"/>
      <c r="BK163" s="109"/>
      <c r="BL163" s="13" t="s">
        <v>1505</v>
      </c>
      <c r="BM163" s="15"/>
      <c r="BN163" s="15"/>
      <c r="BO163" s="15"/>
    </row>
    <row r="164" spans="1:67" hidden="1" x14ac:dyDescent="0.3">
      <c r="A164" s="117">
        <v>159</v>
      </c>
      <c r="B164" s="117" t="s">
        <v>487</v>
      </c>
      <c r="C164" s="117" t="s">
        <v>488</v>
      </c>
      <c r="D164" s="117" t="s">
        <v>562</v>
      </c>
      <c r="E164" s="117" t="s">
        <v>563</v>
      </c>
      <c r="F164" s="117" t="s">
        <v>564</v>
      </c>
      <c r="G164" s="117" t="s">
        <v>565</v>
      </c>
      <c r="H164" s="117" t="s">
        <v>566</v>
      </c>
      <c r="I164" s="117">
        <v>167529</v>
      </c>
      <c r="J164" s="117" t="s">
        <v>623</v>
      </c>
      <c r="K164" s="117">
        <v>167529</v>
      </c>
      <c r="L164" s="117" t="s">
        <v>588</v>
      </c>
      <c r="M164" s="117" t="s">
        <v>589</v>
      </c>
      <c r="N164" s="117">
        <v>324962</v>
      </c>
      <c r="O164" s="117" t="s">
        <v>624</v>
      </c>
      <c r="P164" s="117">
        <v>461106</v>
      </c>
      <c r="Q164" s="117" t="s">
        <v>886</v>
      </c>
      <c r="R164" s="117" t="s">
        <v>193</v>
      </c>
      <c r="S164" s="117" t="s">
        <v>1046</v>
      </c>
      <c r="T164" s="117" t="s">
        <v>179</v>
      </c>
      <c r="U164" s="117" t="s">
        <v>180</v>
      </c>
      <c r="V164" s="117">
        <v>541</v>
      </c>
      <c r="W164" s="117" t="s">
        <v>400</v>
      </c>
      <c r="X164" s="117">
        <v>352155909</v>
      </c>
      <c r="Y164" s="117" t="s">
        <v>1047</v>
      </c>
      <c r="Z164" s="117" t="s">
        <v>369</v>
      </c>
      <c r="AA164" s="118">
        <v>42000</v>
      </c>
      <c r="AB164" s="117" t="s">
        <v>278</v>
      </c>
      <c r="AC164" s="117">
        <v>24</v>
      </c>
      <c r="AD164" s="117" t="s">
        <v>183</v>
      </c>
      <c r="AE164" s="117" t="s">
        <v>303</v>
      </c>
      <c r="AF164" s="118">
        <v>2240</v>
      </c>
      <c r="AG164" s="118">
        <v>2240</v>
      </c>
      <c r="AH164" s="117" t="s">
        <v>527</v>
      </c>
      <c r="AI164" s="118">
        <v>32805.69</v>
      </c>
      <c r="AJ164" s="118">
        <v>11994.31</v>
      </c>
      <c r="AK164" s="118">
        <v>44800</v>
      </c>
      <c r="AL164" s="118">
        <v>9194.31</v>
      </c>
      <c r="AM164" s="118">
        <v>514.69000000000005</v>
      </c>
      <c r="AN164" s="118">
        <v>9709</v>
      </c>
      <c r="AO164" s="118">
        <v>0</v>
      </c>
      <c r="AP164" s="118">
        <v>0</v>
      </c>
      <c r="AQ164" s="118">
        <v>0</v>
      </c>
      <c r="AR164" s="117">
        <v>20</v>
      </c>
      <c r="AS164" s="117">
        <v>0</v>
      </c>
      <c r="AT164" s="117" t="s">
        <v>1560</v>
      </c>
      <c r="AU164" s="117"/>
      <c r="AV164" s="117"/>
      <c r="AW164" s="117"/>
      <c r="AX164" s="117" t="s">
        <v>239</v>
      </c>
      <c r="AY164" s="117" t="s">
        <v>240</v>
      </c>
      <c r="AZ164" s="117"/>
      <c r="BA164" s="118">
        <v>0</v>
      </c>
      <c r="BB164" s="81">
        <v>45771</v>
      </c>
      <c r="BC164" s="76" t="s">
        <v>557</v>
      </c>
      <c r="BD164" s="78" t="s">
        <v>558</v>
      </c>
      <c r="BE164" s="78" t="s">
        <v>1485</v>
      </c>
      <c r="BF164" s="113" t="s">
        <v>560</v>
      </c>
      <c r="BG164" s="78"/>
      <c r="BH164" s="114"/>
      <c r="BI164" s="78"/>
      <c r="BJ164" s="76"/>
      <c r="BK164" s="109"/>
      <c r="BL164" s="13" t="s">
        <v>1505</v>
      </c>
      <c r="BM164" s="15"/>
      <c r="BN164" s="15"/>
      <c r="BO164" s="15"/>
    </row>
    <row r="165" spans="1:67" hidden="1" x14ac:dyDescent="0.3">
      <c r="A165" s="117">
        <v>160</v>
      </c>
      <c r="B165" s="117" t="s">
        <v>487</v>
      </c>
      <c r="C165" s="117" t="s">
        <v>488</v>
      </c>
      <c r="D165" s="117" t="s">
        <v>562</v>
      </c>
      <c r="E165" s="117" t="s">
        <v>563</v>
      </c>
      <c r="F165" s="117" t="s">
        <v>564</v>
      </c>
      <c r="G165" s="117" t="s">
        <v>565</v>
      </c>
      <c r="H165" s="117" t="s">
        <v>566</v>
      </c>
      <c r="I165" s="117">
        <v>167500</v>
      </c>
      <c r="J165" s="117" t="s">
        <v>587</v>
      </c>
      <c r="K165" s="117">
        <v>167500</v>
      </c>
      <c r="L165" s="117" t="s">
        <v>568</v>
      </c>
      <c r="M165" s="117" t="s">
        <v>569</v>
      </c>
      <c r="N165" s="117">
        <v>306030</v>
      </c>
      <c r="O165" s="117" t="s">
        <v>643</v>
      </c>
      <c r="P165" s="117">
        <v>433473</v>
      </c>
      <c r="Q165" s="117" t="s">
        <v>930</v>
      </c>
      <c r="R165" s="117" t="s">
        <v>193</v>
      </c>
      <c r="S165" s="117" t="s">
        <v>1048</v>
      </c>
      <c r="T165" s="117" t="s">
        <v>179</v>
      </c>
      <c r="U165" s="117" t="s">
        <v>180</v>
      </c>
      <c r="V165" s="117">
        <v>541</v>
      </c>
      <c r="W165" s="117" t="s">
        <v>400</v>
      </c>
      <c r="X165" s="117">
        <v>352162539</v>
      </c>
      <c r="Y165" s="117" t="s">
        <v>494</v>
      </c>
      <c r="Z165" s="117" t="s">
        <v>342</v>
      </c>
      <c r="AA165" s="118">
        <v>52000</v>
      </c>
      <c r="AB165" s="117" t="s">
        <v>275</v>
      </c>
      <c r="AC165" s="117">
        <v>24</v>
      </c>
      <c r="AD165" s="117" t="s">
        <v>182</v>
      </c>
      <c r="AE165" s="117" t="s">
        <v>448</v>
      </c>
      <c r="AF165" s="118">
        <v>2780</v>
      </c>
      <c r="AG165" s="118">
        <v>2780</v>
      </c>
      <c r="AH165" s="117" t="s">
        <v>522</v>
      </c>
      <c r="AI165" s="118">
        <v>40405.980000000003</v>
      </c>
      <c r="AJ165" s="118">
        <v>15194.02</v>
      </c>
      <c r="AK165" s="118">
        <v>55600</v>
      </c>
      <c r="AL165" s="118">
        <v>11594.02</v>
      </c>
      <c r="AM165" s="118">
        <v>622.98</v>
      </c>
      <c r="AN165" s="118">
        <v>12217</v>
      </c>
      <c r="AO165" s="118">
        <v>0</v>
      </c>
      <c r="AP165" s="118">
        <v>0</v>
      </c>
      <c r="AQ165" s="118">
        <v>0</v>
      </c>
      <c r="AR165" s="117">
        <v>20</v>
      </c>
      <c r="AS165" s="117">
        <v>0</v>
      </c>
      <c r="AT165" s="117" t="s">
        <v>1560</v>
      </c>
      <c r="AU165" s="117"/>
      <c r="AV165" s="117"/>
      <c r="AW165" s="117"/>
      <c r="AX165" s="117" t="s">
        <v>239</v>
      </c>
      <c r="AY165" s="117" t="s">
        <v>240</v>
      </c>
      <c r="AZ165" s="117"/>
      <c r="BA165" s="118">
        <v>0</v>
      </c>
      <c r="BB165" s="81">
        <v>45774</v>
      </c>
      <c r="BC165" s="76" t="s">
        <v>557</v>
      </c>
      <c r="BD165" s="78" t="s">
        <v>558</v>
      </c>
      <c r="BE165" s="78" t="s">
        <v>1485</v>
      </c>
      <c r="BF165" s="113" t="s">
        <v>560</v>
      </c>
      <c r="BG165" s="78"/>
      <c r="BH165" s="114"/>
      <c r="BI165" s="78"/>
      <c r="BJ165" s="76"/>
      <c r="BK165" s="109"/>
      <c r="BL165" s="13" t="s">
        <v>1505</v>
      </c>
      <c r="BM165" s="15"/>
      <c r="BN165" s="15"/>
      <c r="BO165" s="15"/>
    </row>
    <row r="166" spans="1:67" hidden="1" x14ac:dyDescent="0.3">
      <c r="A166" s="117">
        <v>161</v>
      </c>
      <c r="B166" s="117" t="s">
        <v>487</v>
      </c>
      <c r="C166" s="117" t="s">
        <v>488</v>
      </c>
      <c r="D166" s="117" t="s">
        <v>562</v>
      </c>
      <c r="E166" s="117" t="s">
        <v>563</v>
      </c>
      <c r="F166" s="117" t="s">
        <v>564</v>
      </c>
      <c r="G166" s="117" t="s">
        <v>565</v>
      </c>
      <c r="H166" s="117" t="s">
        <v>566</v>
      </c>
      <c r="I166" s="117">
        <v>167500</v>
      </c>
      <c r="J166" s="117" t="s">
        <v>587</v>
      </c>
      <c r="K166" s="117">
        <v>167500</v>
      </c>
      <c r="L166" s="117" t="s">
        <v>577</v>
      </c>
      <c r="M166" s="117" t="s">
        <v>578</v>
      </c>
      <c r="N166" s="117">
        <v>312618</v>
      </c>
      <c r="O166" s="117" t="s">
        <v>815</v>
      </c>
      <c r="P166" s="117">
        <v>430451</v>
      </c>
      <c r="Q166" s="117" t="s">
        <v>1041</v>
      </c>
      <c r="R166" s="117" t="s">
        <v>193</v>
      </c>
      <c r="S166" s="117" t="s">
        <v>1050</v>
      </c>
      <c r="T166" s="117" t="s">
        <v>179</v>
      </c>
      <c r="U166" s="117" t="s">
        <v>180</v>
      </c>
      <c r="V166" s="117">
        <v>541</v>
      </c>
      <c r="W166" s="117" t="s">
        <v>400</v>
      </c>
      <c r="X166" s="117">
        <v>352238939</v>
      </c>
      <c r="Y166" s="117" t="s">
        <v>620</v>
      </c>
      <c r="Z166" s="117" t="s">
        <v>297</v>
      </c>
      <c r="AA166" s="118">
        <v>42000</v>
      </c>
      <c r="AB166" s="117" t="s">
        <v>275</v>
      </c>
      <c r="AC166" s="117">
        <v>24</v>
      </c>
      <c r="AD166" s="117" t="s">
        <v>183</v>
      </c>
      <c r="AE166" s="117" t="s">
        <v>448</v>
      </c>
      <c r="AF166" s="118">
        <v>2240</v>
      </c>
      <c r="AG166" s="118">
        <v>2240</v>
      </c>
      <c r="AH166" s="117" t="s">
        <v>522</v>
      </c>
      <c r="AI166" s="118">
        <v>33015.22</v>
      </c>
      <c r="AJ166" s="118">
        <v>11784.78</v>
      </c>
      <c r="AK166" s="118">
        <v>44800</v>
      </c>
      <c r="AL166" s="118">
        <v>8984.7800000000007</v>
      </c>
      <c r="AM166" s="118">
        <v>472.22</v>
      </c>
      <c r="AN166" s="118">
        <v>9457</v>
      </c>
      <c r="AO166" s="118">
        <v>0</v>
      </c>
      <c r="AP166" s="118">
        <v>0</v>
      </c>
      <c r="AQ166" s="118">
        <v>0</v>
      </c>
      <c r="AR166" s="117">
        <v>20</v>
      </c>
      <c r="AS166" s="117">
        <v>0</v>
      </c>
      <c r="AT166" s="117" t="s">
        <v>1560</v>
      </c>
      <c r="AU166" s="117"/>
      <c r="AV166" s="117"/>
      <c r="AW166" s="117"/>
      <c r="AX166" s="117" t="s">
        <v>239</v>
      </c>
      <c r="AY166" s="117" t="s">
        <v>240</v>
      </c>
      <c r="AZ166" s="117"/>
      <c r="BA166" s="118">
        <v>0</v>
      </c>
      <c r="BB166" s="81">
        <v>45773</v>
      </c>
      <c r="BC166" s="76" t="s">
        <v>557</v>
      </c>
      <c r="BD166" s="78" t="s">
        <v>558</v>
      </c>
      <c r="BE166" s="78" t="s">
        <v>1485</v>
      </c>
      <c r="BF166" s="113" t="s">
        <v>560</v>
      </c>
      <c r="BG166" s="78"/>
      <c r="BH166" s="114"/>
      <c r="BI166" s="78"/>
      <c r="BJ166" s="76"/>
      <c r="BK166" s="109"/>
      <c r="BL166" s="13" t="s">
        <v>1505</v>
      </c>
      <c r="BM166" s="15"/>
      <c r="BN166" s="15"/>
      <c r="BO166" s="15"/>
    </row>
    <row r="167" spans="1:67" hidden="1" x14ac:dyDescent="0.3">
      <c r="A167" s="117">
        <v>162</v>
      </c>
      <c r="B167" s="117" t="s">
        <v>487</v>
      </c>
      <c r="C167" s="117" t="s">
        <v>488</v>
      </c>
      <c r="D167" s="117" t="s">
        <v>562</v>
      </c>
      <c r="E167" s="117" t="s">
        <v>563</v>
      </c>
      <c r="F167" s="117" t="s">
        <v>564</v>
      </c>
      <c r="G167" s="117" t="s">
        <v>565</v>
      </c>
      <c r="H167" s="117" t="s">
        <v>566</v>
      </c>
      <c r="I167" s="117">
        <v>167500</v>
      </c>
      <c r="J167" s="117" t="s">
        <v>587</v>
      </c>
      <c r="K167" s="117">
        <v>167500</v>
      </c>
      <c r="L167" s="117" t="s">
        <v>577</v>
      </c>
      <c r="M167" s="117" t="s">
        <v>578</v>
      </c>
      <c r="N167" s="117">
        <v>312618</v>
      </c>
      <c r="O167" s="117" t="s">
        <v>815</v>
      </c>
      <c r="P167" s="117">
        <v>430451</v>
      </c>
      <c r="Q167" s="117" t="s">
        <v>1041</v>
      </c>
      <c r="R167" s="117" t="s">
        <v>193</v>
      </c>
      <c r="S167" s="117" t="s">
        <v>1051</v>
      </c>
      <c r="T167" s="117" t="s">
        <v>179</v>
      </c>
      <c r="U167" s="117" t="s">
        <v>180</v>
      </c>
      <c r="V167" s="117">
        <v>541</v>
      </c>
      <c r="W167" s="117" t="s">
        <v>400</v>
      </c>
      <c r="X167" s="117">
        <v>352238941</v>
      </c>
      <c r="Y167" s="117" t="s">
        <v>555</v>
      </c>
      <c r="Z167" s="117" t="s">
        <v>297</v>
      </c>
      <c r="AA167" s="118">
        <v>42000</v>
      </c>
      <c r="AB167" s="117" t="s">
        <v>275</v>
      </c>
      <c r="AC167" s="117">
        <v>24</v>
      </c>
      <c r="AD167" s="117" t="s">
        <v>183</v>
      </c>
      <c r="AE167" s="117" t="s">
        <v>448</v>
      </c>
      <c r="AF167" s="118">
        <v>2240</v>
      </c>
      <c r="AG167" s="118">
        <v>2240</v>
      </c>
      <c r="AH167" s="117" t="s">
        <v>522</v>
      </c>
      <c r="AI167" s="118">
        <v>33015.22</v>
      </c>
      <c r="AJ167" s="118">
        <v>11784.78</v>
      </c>
      <c r="AK167" s="118">
        <v>44800</v>
      </c>
      <c r="AL167" s="118">
        <v>8984.7800000000007</v>
      </c>
      <c r="AM167" s="118">
        <v>472.22</v>
      </c>
      <c r="AN167" s="118">
        <v>9457</v>
      </c>
      <c r="AO167" s="118">
        <v>0</v>
      </c>
      <c r="AP167" s="118">
        <v>0</v>
      </c>
      <c r="AQ167" s="118">
        <v>0</v>
      </c>
      <c r="AR167" s="117">
        <v>20</v>
      </c>
      <c r="AS167" s="117">
        <v>0</v>
      </c>
      <c r="AT167" s="117" t="s">
        <v>1560</v>
      </c>
      <c r="AU167" s="117"/>
      <c r="AV167" s="117"/>
      <c r="AW167" s="117"/>
      <c r="AX167" s="117" t="s">
        <v>239</v>
      </c>
      <c r="AY167" s="117" t="s">
        <v>240</v>
      </c>
      <c r="AZ167" s="117"/>
      <c r="BA167" s="118">
        <v>0</v>
      </c>
      <c r="BB167" s="81">
        <v>45773</v>
      </c>
      <c r="BC167" s="76" t="s">
        <v>557</v>
      </c>
      <c r="BD167" s="78" t="s">
        <v>558</v>
      </c>
      <c r="BE167" s="78" t="s">
        <v>1485</v>
      </c>
      <c r="BF167" s="113" t="s">
        <v>560</v>
      </c>
      <c r="BG167" s="78"/>
      <c r="BH167" s="114"/>
      <c r="BI167" s="78"/>
      <c r="BJ167" s="76"/>
      <c r="BK167" s="109"/>
      <c r="BL167" s="13" t="s">
        <v>1505</v>
      </c>
      <c r="BM167" s="15"/>
      <c r="BN167" s="15"/>
      <c r="BO167" s="15"/>
    </row>
    <row r="168" spans="1:67" hidden="1" x14ac:dyDescent="0.3">
      <c r="A168" s="117">
        <v>163</v>
      </c>
      <c r="B168" s="117" t="s">
        <v>487</v>
      </c>
      <c r="C168" s="117" t="s">
        <v>488</v>
      </c>
      <c r="D168" s="117" t="s">
        <v>562</v>
      </c>
      <c r="E168" s="117" t="s">
        <v>563</v>
      </c>
      <c r="F168" s="117" t="s">
        <v>564</v>
      </c>
      <c r="G168" s="117" t="s">
        <v>565</v>
      </c>
      <c r="H168" s="117" t="s">
        <v>566</v>
      </c>
      <c r="I168" s="117">
        <v>167500</v>
      </c>
      <c r="J168" s="117" t="s">
        <v>587</v>
      </c>
      <c r="K168" s="117">
        <v>167500</v>
      </c>
      <c r="L168" s="117" t="s">
        <v>577</v>
      </c>
      <c r="M168" s="117" t="s">
        <v>578</v>
      </c>
      <c r="N168" s="117">
        <v>312618</v>
      </c>
      <c r="O168" s="117" t="s">
        <v>815</v>
      </c>
      <c r="P168" s="117">
        <v>430451</v>
      </c>
      <c r="Q168" s="117" t="s">
        <v>1041</v>
      </c>
      <c r="R168" s="117" t="s">
        <v>193</v>
      </c>
      <c r="S168" s="117" t="s">
        <v>1052</v>
      </c>
      <c r="T168" s="117" t="s">
        <v>179</v>
      </c>
      <c r="U168" s="117" t="s">
        <v>180</v>
      </c>
      <c r="V168" s="117">
        <v>541</v>
      </c>
      <c r="W168" s="117" t="s">
        <v>400</v>
      </c>
      <c r="X168" s="117">
        <v>352238942</v>
      </c>
      <c r="Y168" s="117" t="s">
        <v>525</v>
      </c>
      <c r="Z168" s="117" t="s">
        <v>297</v>
      </c>
      <c r="AA168" s="118">
        <v>42000</v>
      </c>
      <c r="AB168" s="117" t="s">
        <v>275</v>
      </c>
      <c r="AC168" s="117">
        <v>24</v>
      </c>
      <c r="AD168" s="117" t="s">
        <v>183</v>
      </c>
      <c r="AE168" s="117" t="s">
        <v>448</v>
      </c>
      <c r="AF168" s="118">
        <v>2240</v>
      </c>
      <c r="AG168" s="118">
        <v>2240</v>
      </c>
      <c r="AH168" s="117" t="s">
        <v>522</v>
      </c>
      <c r="AI168" s="118">
        <v>33015.22</v>
      </c>
      <c r="AJ168" s="118">
        <v>11784.78</v>
      </c>
      <c r="AK168" s="118">
        <v>44800</v>
      </c>
      <c r="AL168" s="118">
        <v>8984.7800000000007</v>
      </c>
      <c r="AM168" s="118">
        <v>472.22</v>
      </c>
      <c r="AN168" s="118">
        <v>9457</v>
      </c>
      <c r="AO168" s="118">
        <v>0</v>
      </c>
      <c r="AP168" s="118">
        <v>0</v>
      </c>
      <c r="AQ168" s="118">
        <v>0</v>
      </c>
      <c r="AR168" s="117">
        <v>20</v>
      </c>
      <c r="AS168" s="117">
        <v>0</v>
      </c>
      <c r="AT168" s="117" t="s">
        <v>1560</v>
      </c>
      <c r="AU168" s="117"/>
      <c r="AV168" s="117"/>
      <c r="AW168" s="117"/>
      <c r="AX168" s="117" t="s">
        <v>239</v>
      </c>
      <c r="AY168" s="117" t="s">
        <v>240</v>
      </c>
      <c r="AZ168" s="117"/>
      <c r="BA168" s="118">
        <v>0</v>
      </c>
      <c r="BB168" s="81">
        <v>45773</v>
      </c>
      <c r="BC168" s="76" t="s">
        <v>557</v>
      </c>
      <c r="BD168" s="78" t="s">
        <v>558</v>
      </c>
      <c r="BE168" s="78" t="s">
        <v>1485</v>
      </c>
      <c r="BF168" s="113" t="s">
        <v>560</v>
      </c>
      <c r="BG168" s="78"/>
      <c r="BH168" s="114"/>
      <c r="BI168" s="78"/>
      <c r="BJ168" s="76"/>
      <c r="BK168" s="109"/>
      <c r="BL168" s="13" t="s">
        <v>1505</v>
      </c>
      <c r="BM168" s="15"/>
      <c r="BN168" s="15"/>
      <c r="BO168" s="15"/>
    </row>
    <row r="169" spans="1:67" hidden="1" x14ac:dyDescent="0.3">
      <c r="A169" s="117">
        <v>164</v>
      </c>
      <c r="B169" s="117" t="s">
        <v>487</v>
      </c>
      <c r="C169" s="117" t="s">
        <v>488</v>
      </c>
      <c r="D169" s="117" t="s">
        <v>562</v>
      </c>
      <c r="E169" s="117" t="s">
        <v>563</v>
      </c>
      <c r="F169" s="117" t="s">
        <v>564</v>
      </c>
      <c r="G169" s="117" t="s">
        <v>565</v>
      </c>
      <c r="H169" s="117" t="s">
        <v>566</v>
      </c>
      <c r="I169" s="117">
        <v>181636</v>
      </c>
      <c r="J169" s="117" t="s">
        <v>576</v>
      </c>
      <c r="K169" s="117">
        <v>181636</v>
      </c>
      <c r="L169" s="117" t="s">
        <v>577</v>
      </c>
      <c r="M169" s="117" t="s">
        <v>578</v>
      </c>
      <c r="N169" s="117">
        <v>338447</v>
      </c>
      <c r="O169" s="117" t="s">
        <v>726</v>
      </c>
      <c r="P169" s="117">
        <v>477821</v>
      </c>
      <c r="Q169" s="117" t="s">
        <v>1053</v>
      </c>
      <c r="R169" s="117" t="s">
        <v>193</v>
      </c>
      <c r="S169" s="117" t="s">
        <v>1054</v>
      </c>
      <c r="T169" s="117" t="s">
        <v>185</v>
      </c>
      <c r="U169" s="117" t="s">
        <v>180</v>
      </c>
      <c r="V169" s="117">
        <v>541</v>
      </c>
      <c r="W169" s="117" t="s">
        <v>400</v>
      </c>
      <c r="X169" s="117">
        <v>352240498</v>
      </c>
      <c r="Y169" s="117" t="s">
        <v>1055</v>
      </c>
      <c r="Z169" s="117" t="s">
        <v>332</v>
      </c>
      <c r="AA169" s="118">
        <v>42000</v>
      </c>
      <c r="AB169" s="117" t="s">
        <v>276</v>
      </c>
      <c r="AC169" s="117">
        <v>24</v>
      </c>
      <c r="AD169" s="117" t="s">
        <v>183</v>
      </c>
      <c r="AE169" s="117" t="s">
        <v>298</v>
      </c>
      <c r="AF169" s="118">
        <v>2240</v>
      </c>
      <c r="AG169" s="118">
        <v>2240</v>
      </c>
      <c r="AH169" s="117" t="s">
        <v>453</v>
      </c>
      <c r="AI169" s="118">
        <v>32994.730000000003</v>
      </c>
      <c r="AJ169" s="118">
        <v>11805.27</v>
      </c>
      <c r="AK169" s="118">
        <v>44800</v>
      </c>
      <c r="AL169" s="118">
        <v>9005.27</v>
      </c>
      <c r="AM169" s="118">
        <v>508.73</v>
      </c>
      <c r="AN169" s="118">
        <v>9514</v>
      </c>
      <c r="AO169" s="118">
        <v>0</v>
      </c>
      <c r="AP169" s="118">
        <v>0</v>
      </c>
      <c r="AQ169" s="118">
        <v>0</v>
      </c>
      <c r="AR169" s="117">
        <v>20</v>
      </c>
      <c r="AS169" s="117">
        <v>0</v>
      </c>
      <c r="AT169" s="117" t="s">
        <v>1560</v>
      </c>
      <c r="AU169" s="117"/>
      <c r="AV169" s="117"/>
      <c r="AW169" s="117"/>
      <c r="AX169" s="117" t="s">
        <v>239</v>
      </c>
      <c r="AY169" s="117" t="s">
        <v>240</v>
      </c>
      <c r="AZ169" s="117"/>
      <c r="BA169" s="118">
        <v>0</v>
      </c>
      <c r="BB169" s="81">
        <v>45772</v>
      </c>
      <c r="BC169" s="76" t="s">
        <v>557</v>
      </c>
      <c r="BD169" s="78" t="s">
        <v>558</v>
      </c>
      <c r="BE169" s="78" t="s">
        <v>1485</v>
      </c>
      <c r="BF169" s="113" t="s">
        <v>560</v>
      </c>
      <c r="BG169" s="78"/>
      <c r="BH169" s="114"/>
      <c r="BI169" s="78"/>
      <c r="BJ169" s="76"/>
      <c r="BK169" s="109"/>
      <c r="BL169" s="13" t="s">
        <v>1505</v>
      </c>
      <c r="BM169" s="15"/>
      <c r="BN169" s="15"/>
      <c r="BO169" s="15"/>
    </row>
    <row r="170" spans="1:67" hidden="1" x14ac:dyDescent="0.3">
      <c r="A170" s="117">
        <v>165</v>
      </c>
      <c r="B170" s="117" t="s">
        <v>487</v>
      </c>
      <c r="C170" s="117" t="s">
        <v>488</v>
      </c>
      <c r="D170" s="117" t="s">
        <v>562</v>
      </c>
      <c r="E170" s="117" t="s">
        <v>563</v>
      </c>
      <c r="F170" s="117" t="s">
        <v>564</v>
      </c>
      <c r="G170" s="117" t="s">
        <v>565</v>
      </c>
      <c r="H170" s="117" t="s">
        <v>566</v>
      </c>
      <c r="I170" s="117">
        <v>189094</v>
      </c>
      <c r="J170" s="117" t="s">
        <v>777</v>
      </c>
      <c r="K170" s="117">
        <v>189094</v>
      </c>
      <c r="L170" s="117" t="s">
        <v>588</v>
      </c>
      <c r="M170" s="117" t="s">
        <v>589</v>
      </c>
      <c r="N170" s="117">
        <v>409327</v>
      </c>
      <c r="O170" s="117" t="s">
        <v>945</v>
      </c>
      <c r="P170" s="117">
        <v>625838</v>
      </c>
      <c r="Q170" s="117" t="s">
        <v>946</v>
      </c>
      <c r="R170" s="117" t="s">
        <v>193</v>
      </c>
      <c r="S170" s="117" t="s">
        <v>1057</v>
      </c>
      <c r="T170" s="117" t="s">
        <v>179</v>
      </c>
      <c r="U170" s="117" t="s">
        <v>180</v>
      </c>
      <c r="V170" s="117">
        <v>541</v>
      </c>
      <c r="W170" s="117" t="s">
        <v>400</v>
      </c>
      <c r="X170" s="117">
        <v>352269876</v>
      </c>
      <c r="Y170" s="117" t="s">
        <v>489</v>
      </c>
      <c r="Z170" s="117" t="s">
        <v>297</v>
      </c>
      <c r="AA170" s="118">
        <v>42000</v>
      </c>
      <c r="AB170" s="117" t="s">
        <v>276</v>
      </c>
      <c r="AC170" s="117">
        <v>24</v>
      </c>
      <c r="AD170" s="117" t="s">
        <v>183</v>
      </c>
      <c r="AE170" s="117" t="s">
        <v>298</v>
      </c>
      <c r="AF170" s="118">
        <v>2240</v>
      </c>
      <c r="AG170" s="118">
        <v>2240</v>
      </c>
      <c r="AH170" s="117" t="s">
        <v>453</v>
      </c>
      <c r="AI170" s="118">
        <v>32980.370000000003</v>
      </c>
      <c r="AJ170" s="118">
        <v>11819.63</v>
      </c>
      <c r="AK170" s="118">
        <v>44800</v>
      </c>
      <c r="AL170" s="118">
        <v>9019.6299999999992</v>
      </c>
      <c r="AM170" s="118">
        <v>492.37</v>
      </c>
      <c r="AN170" s="118">
        <v>9512</v>
      </c>
      <c r="AO170" s="118">
        <v>0</v>
      </c>
      <c r="AP170" s="118">
        <v>0</v>
      </c>
      <c r="AQ170" s="118">
        <v>0</v>
      </c>
      <c r="AR170" s="117">
        <v>20</v>
      </c>
      <c r="AS170" s="117">
        <v>0</v>
      </c>
      <c r="AT170" s="117" t="s">
        <v>1560</v>
      </c>
      <c r="AU170" s="117"/>
      <c r="AV170" s="117"/>
      <c r="AW170" s="117"/>
      <c r="AX170" s="117" t="s">
        <v>239</v>
      </c>
      <c r="AY170" s="117" t="s">
        <v>240</v>
      </c>
      <c r="AZ170" s="117"/>
      <c r="BA170" s="118">
        <v>0</v>
      </c>
      <c r="BB170" s="81">
        <v>45775</v>
      </c>
      <c r="BC170" s="76" t="s">
        <v>557</v>
      </c>
      <c r="BD170" s="78" t="s">
        <v>558</v>
      </c>
      <c r="BE170" s="78" t="s">
        <v>1485</v>
      </c>
      <c r="BF170" s="113" t="s">
        <v>1486</v>
      </c>
      <c r="BG170" s="78"/>
      <c r="BH170" s="114"/>
      <c r="BI170" s="78"/>
      <c r="BJ170" s="76"/>
      <c r="BK170" s="109"/>
      <c r="BL170" s="13" t="s">
        <v>1506</v>
      </c>
      <c r="BM170" s="15"/>
      <c r="BN170" s="15"/>
      <c r="BO170" s="15"/>
    </row>
    <row r="171" spans="1:67" hidden="1" x14ac:dyDescent="0.3">
      <c r="A171" s="117">
        <v>166</v>
      </c>
      <c r="B171" s="117" t="s">
        <v>487</v>
      </c>
      <c r="C171" s="117" t="s">
        <v>488</v>
      </c>
      <c r="D171" s="117" t="s">
        <v>562</v>
      </c>
      <c r="E171" s="117" t="s">
        <v>563</v>
      </c>
      <c r="F171" s="117" t="s">
        <v>564</v>
      </c>
      <c r="G171" s="117" t="s">
        <v>565</v>
      </c>
      <c r="H171" s="117" t="s">
        <v>566</v>
      </c>
      <c r="I171" s="117">
        <v>227536</v>
      </c>
      <c r="J171" s="117" t="s">
        <v>710</v>
      </c>
      <c r="K171" s="117">
        <v>227536</v>
      </c>
      <c r="L171" s="117" t="s">
        <v>588</v>
      </c>
      <c r="M171" s="117" t="s">
        <v>589</v>
      </c>
      <c r="N171" s="117">
        <v>539869</v>
      </c>
      <c r="O171" s="117" t="s">
        <v>772</v>
      </c>
      <c r="P171" s="117">
        <v>898145</v>
      </c>
      <c r="Q171" s="117" t="s">
        <v>1010</v>
      </c>
      <c r="R171" s="117" t="s">
        <v>193</v>
      </c>
      <c r="S171" s="117" t="s">
        <v>1058</v>
      </c>
      <c r="T171" s="117" t="s">
        <v>179</v>
      </c>
      <c r="U171" s="117" t="s">
        <v>180</v>
      </c>
      <c r="V171" s="117">
        <v>541</v>
      </c>
      <c r="W171" s="117" t="s">
        <v>400</v>
      </c>
      <c r="X171" s="117">
        <v>352273525</v>
      </c>
      <c r="Y171" s="117" t="s">
        <v>1059</v>
      </c>
      <c r="Z171" s="117" t="s">
        <v>297</v>
      </c>
      <c r="AA171" s="118">
        <v>42000</v>
      </c>
      <c r="AB171" s="117" t="s">
        <v>520</v>
      </c>
      <c r="AC171" s="117">
        <v>24</v>
      </c>
      <c r="AD171" s="117" t="s">
        <v>183</v>
      </c>
      <c r="AE171" s="117" t="s">
        <v>298</v>
      </c>
      <c r="AF171" s="118">
        <v>2240</v>
      </c>
      <c r="AG171" s="118">
        <v>2240</v>
      </c>
      <c r="AH171" s="117" t="s">
        <v>453</v>
      </c>
      <c r="AI171" s="118">
        <v>32980.370000000003</v>
      </c>
      <c r="AJ171" s="118">
        <v>11819.63</v>
      </c>
      <c r="AK171" s="118">
        <v>44800</v>
      </c>
      <c r="AL171" s="118">
        <v>9019.6299999999992</v>
      </c>
      <c r="AM171" s="118">
        <v>492.37</v>
      </c>
      <c r="AN171" s="118">
        <v>9512</v>
      </c>
      <c r="AO171" s="118">
        <v>0</v>
      </c>
      <c r="AP171" s="118">
        <v>0</v>
      </c>
      <c r="AQ171" s="118">
        <v>0</v>
      </c>
      <c r="AR171" s="117">
        <v>20</v>
      </c>
      <c r="AS171" s="117">
        <v>0</v>
      </c>
      <c r="AT171" s="117" t="s">
        <v>1560</v>
      </c>
      <c r="AU171" s="117"/>
      <c r="AV171" s="117"/>
      <c r="AW171" s="117"/>
      <c r="AX171" s="117" t="s">
        <v>239</v>
      </c>
      <c r="AY171" s="117" t="s">
        <v>240</v>
      </c>
      <c r="AZ171" s="117"/>
      <c r="BA171" s="118">
        <v>0</v>
      </c>
      <c r="BB171" s="81">
        <v>45775</v>
      </c>
      <c r="BC171" s="76" t="s">
        <v>557</v>
      </c>
      <c r="BD171" s="78" t="s">
        <v>558</v>
      </c>
      <c r="BE171" s="78" t="s">
        <v>1485</v>
      </c>
      <c r="BF171" s="113" t="s">
        <v>560</v>
      </c>
      <c r="BG171" s="78"/>
      <c r="BH171" s="114"/>
      <c r="BI171" s="78"/>
      <c r="BJ171" s="76"/>
      <c r="BK171" s="109"/>
      <c r="BL171" s="13" t="s">
        <v>1505</v>
      </c>
    </row>
    <row r="172" spans="1:67" hidden="1" x14ac:dyDescent="0.3">
      <c r="A172" s="117">
        <v>167</v>
      </c>
      <c r="B172" s="117" t="s">
        <v>487</v>
      </c>
      <c r="C172" s="117" t="s">
        <v>488</v>
      </c>
      <c r="D172" s="117" t="s">
        <v>562</v>
      </c>
      <c r="E172" s="117" t="s">
        <v>563</v>
      </c>
      <c r="F172" s="117" t="s">
        <v>564</v>
      </c>
      <c r="G172" s="117" t="s">
        <v>565</v>
      </c>
      <c r="H172" s="117" t="s">
        <v>566</v>
      </c>
      <c r="I172" s="117">
        <v>227536</v>
      </c>
      <c r="J172" s="117" t="s">
        <v>710</v>
      </c>
      <c r="K172" s="117">
        <v>227536</v>
      </c>
      <c r="L172" s="117" t="s">
        <v>588</v>
      </c>
      <c r="M172" s="117" t="s">
        <v>589</v>
      </c>
      <c r="N172" s="117">
        <v>539869</v>
      </c>
      <c r="O172" s="117" t="s">
        <v>772</v>
      </c>
      <c r="P172" s="117">
        <v>898145</v>
      </c>
      <c r="Q172" s="117" t="s">
        <v>1010</v>
      </c>
      <c r="R172" s="117" t="s">
        <v>193</v>
      </c>
      <c r="S172" s="117" t="s">
        <v>1060</v>
      </c>
      <c r="T172" s="117" t="s">
        <v>185</v>
      </c>
      <c r="U172" s="117" t="s">
        <v>180</v>
      </c>
      <c r="V172" s="117">
        <v>541</v>
      </c>
      <c r="W172" s="117" t="s">
        <v>400</v>
      </c>
      <c r="X172" s="117">
        <v>352280545</v>
      </c>
      <c r="Y172" s="117" t="s">
        <v>1061</v>
      </c>
      <c r="Z172" s="117" t="s">
        <v>317</v>
      </c>
      <c r="AA172" s="118">
        <v>42000</v>
      </c>
      <c r="AB172" s="117" t="s">
        <v>520</v>
      </c>
      <c r="AC172" s="117">
        <v>24</v>
      </c>
      <c r="AD172" s="117" t="s">
        <v>183</v>
      </c>
      <c r="AE172" s="117" t="s">
        <v>303</v>
      </c>
      <c r="AF172" s="118">
        <v>2240</v>
      </c>
      <c r="AG172" s="118">
        <v>2240</v>
      </c>
      <c r="AH172" s="117" t="s">
        <v>453</v>
      </c>
      <c r="AI172" s="118">
        <v>32980.370000000003</v>
      </c>
      <c r="AJ172" s="118">
        <v>11819.63</v>
      </c>
      <c r="AK172" s="118">
        <v>44800</v>
      </c>
      <c r="AL172" s="118">
        <v>9019.6299999999992</v>
      </c>
      <c r="AM172" s="118">
        <v>492.37</v>
      </c>
      <c r="AN172" s="118">
        <v>9512</v>
      </c>
      <c r="AO172" s="118">
        <v>0</v>
      </c>
      <c r="AP172" s="118">
        <v>0</v>
      </c>
      <c r="AQ172" s="118">
        <v>0</v>
      </c>
      <c r="AR172" s="117">
        <v>20</v>
      </c>
      <c r="AS172" s="117">
        <v>0</v>
      </c>
      <c r="AT172" s="117" t="s">
        <v>1560</v>
      </c>
      <c r="AU172" s="117"/>
      <c r="AV172" s="117"/>
      <c r="AW172" s="117"/>
      <c r="AX172" s="117" t="s">
        <v>239</v>
      </c>
      <c r="AY172" s="117" t="s">
        <v>240</v>
      </c>
      <c r="AZ172" s="117"/>
      <c r="BA172" s="118">
        <v>0</v>
      </c>
      <c r="BB172" s="81">
        <v>45775</v>
      </c>
      <c r="BC172" s="76" t="s">
        <v>557</v>
      </c>
      <c r="BD172" s="78" t="s">
        <v>558</v>
      </c>
      <c r="BE172" s="78" t="s">
        <v>1485</v>
      </c>
      <c r="BF172" s="113" t="s">
        <v>1486</v>
      </c>
      <c r="BG172" s="78"/>
      <c r="BH172" s="114"/>
      <c r="BI172" s="78"/>
      <c r="BJ172" s="76"/>
      <c r="BK172" s="109"/>
      <c r="BL172" s="13" t="s">
        <v>1506</v>
      </c>
    </row>
    <row r="173" spans="1:67" hidden="1" x14ac:dyDescent="0.3">
      <c r="A173" s="117">
        <v>168</v>
      </c>
      <c r="B173" s="117" t="s">
        <v>487</v>
      </c>
      <c r="C173" s="117" t="s">
        <v>488</v>
      </c>
      <c r="D173" s="117" t="s">
        <v>562</v>
      </c>
      <c r="E173" s="117" t="s">
        <v>563</v>
      </c>
      <c r="F173" s="117" t="s">
        <v>564</v>
      </c>
      <c r="G173" s="117" t="s">
        <v>565</v>
      </c>
      <c r="H173" s="117" t="s">
        <v>566</v>
      </c>
      <c r="I173" s="117">
        <v>181636</v>
      </c>
      <c r="J173" s="117" t="s">
        <v>576</v>
      </c>
      <c r="K173" s="117">
        <v>181636</v>
      </c>
      <c r="L173" s="117" t="s">
        <v>577</v>
      </c>
      <c r="M173" s="117" t="s">
        <v>578</v>
      </c>
      <c r="N173" s="117">
        <v>329418</v>
      </c>
      <c r="O173" s="117" t="s">
        <v>617</v>
      </c>
      <c r="P173" s="117">
        <v>461045</v>
      </c>
      <c r="Q173" s="117" t="s">
        <v>618</v>
      </c>
      <c r="R173" s="117" t="s">
        <v>193</v>
      </c>
      <c r="S173" s="117" t="s">
        <v>1062</v>
      </c>
      <c r="T173" s="117" t="s">
        <v>179</v>
      </c>
      <c r="U173" s="117" t="s">
        <v>180</v>
      </c>
      <c r="V173" s="117">
        <v>541</v>
      </c>
      <c r="W173" s="117" t="s">
        <v>400</v>
      </c>
      <c r="X173" s="117">
        <v>352283872</v>
      </c>
      <c r="Y173" s="117" t="s">
        <v>1035</v>
      </c>
      <c r="Z173" s="117" t="s">
        <v>332</v>
      </c>
      <c r="AA173" s="118">
        <v>42000</v>
      </c>
      <c r="AB173" s="117" t="s">
        <v>276</v>
      </c>
      <c r="AC173" s="117">
        <v>24</v>
      </c>
      <c r="AD173" s="117" t="s">
        <v>183</v>
      </c>
      <c r="AE173" s="117" t="s">
        <v>298</v>
      </c>
      <c r="AF173" s="118">
        <v>2240</v>
      </c>
      <c r="AG173" s="118">
        <v>2240</v>
      </c>
      <c r="AH173" s="117" t="s">
        <v>621</v>
      </c>
      <c r="AI173" s="118">
        <v>12940.44</v>
      </c>
      <c r="AJ173" s="118">
        <v>7219.56</v>
      </c>
      <c r="AK173" s="118">
        <v>20160</v>
      </c>
      <c r="AL173" s="118">
        <v>29059.56</v>
      </c>
      <c r="AM173" s="118">
        <v>5094.4399999999996</v>
      </c>
      <c r="AN173" s="118">
        <v>34154</v>
      </c>
      <c r="AO173" s="118">
        <v>20054.29</v>
      </c>
      <c r="AP173" s="118">
        <v>4585.71</v>
      </c>
      <c r="AQ173" s="118">
        <v>24640</v>
      </c>
      <c r="AR173" s="117">
        <v>20</v>
      </c>
      <c r="AS173" s="117">
        <v>331</v>
      </c>
      <c r="AT173" s="117" t="s">
        <v>1562</v>
      </c>
      <c r="AU173" s="117"/>
      <c r="AV173" s="117"/>
      <c r="AW173" s="117"/>
      <c r="AX173" s="117" t="s">
        <v>239</v>
      </c>
      <c r="AY173" s="117" t="s">
        <v>240</v>
      </c>
      <c r="AZ173" s="117"/>
      <c r="BA173" s="118">
        <v>0</v>
      </c>
      <c r="BB173" s="81">
        <v>45772</v>
      </c>
      <c r="BC173" s="76" t="s">
        <v>557</v>
      </c>
      <c r="BD173" s="78" t="s">
        <v>558</v>
      </c>
      <c r="BE173" s="78" t="s">
        <v>1485</v>
      </c>
      <c r="BF173" s="113" t="s">
        <v>1486</v>
      </c>
      <c r="BG173" s="78"/>
      <c r="BH173" s="114"/>
      <c r="BI173" s="78"/>
      <c r="BJ173" s="76"/>
      <c r="BK173" s="109"/>
      <c r="BL173" s="13" t="s">
        <v>1506</v>
      </c>
    </row>
    <row r="174" spans="1:67" hidden="1" x14ac:dyDescent="0.3">
      <c r="A174" s="117">
        <v>169</v>
      </c>
      <c r="B174" s="117" t="s">
        <v>487</v>
      </c>
      <c r="C174" s="117" t="s">
        <v>488</v>
      </c>
      <c r="D174" s="117" t="s">
        <v>562</v>
      </c>
      <c r="E174" s="117" t="s">
        <v>563</v>
      </c>
      <c r="F174" s="117" t="s">
        <v>564</v>
      </c>
      <c r="G174" s="117" t="s">
        <v>565</v>
      </c>
      <c r="H174" s="117" t="s">
        <v>566</v>
      </c>
      <c r="I174" s="117">
        <v>167500</v>
      </c>
      <c r="J174" s="117" t="s">
        <v>587</v>
      </c>
      <c r="K174" s="117">
        <v>167500</v>
      </c>
      <c r="L174" s="117" t="s">
        <v>577</v>
      </c>
      <c r="M174" s="117" t="s">
        <v>578</v>
      </c>
      <c r="N174" s="117">
        <v>316715</v>
      </c>
      <c r="O174" s="117" t="s">
        <v>732</v>
      </c>
      <c r="P174" s="117">
        <v>451829</v>
      </c>
      <c r="Q174" s="117" t="s">
        <v>813</v>
      </c>
      <c r="R174" s="117" t="s">
        <v>193</v>
      </c>
      <c r="S174" s="117" t="s">
        <v>1063</v>
      </c>
      <c r="T174" s="117" t="s">
        <v>179</v>
      </c>
      <c r="U174" s="117" t="s">
        <v>180</v>
      </c>
      <c r="V174" s="117">
        <v>541</v>
      </c>
      <c r="W174" s="117" t="s">
        <v>400</v>
      </c>
      <c r="X174" s="117">
        <v>352290838</v>
      </c>
      <c r="Y174" s="117" t="s">
        <v>1064</v>
      </c>
      <c r="Z174" s="117" t="s">
        <v>297</v>
      </c>
      <c r="AA174" s="118">
        <v>42000</v>
      </c>
      <c r="AB174" s="117" t="s">
        <v>275</v>
      </c>
      <c r="AC174" s="117">
        <v>24</v>
      </c>
      <c r="AD174" s="117" t="s">
        <v>183</v>
      </c>
      <c r="AE174" s="117" t="s">
        <v>448</v>
      </c>
      <c r="AF174" s="118">
        <v>2240</v>
      </c>
      <c r="AG174" s="118">
        <v>2240</v>
      </c>
      <c r="AH174" s="117" t="s">
        <v>522</v>
      </c>
      <c r="AI174" s="118">
        <v>33015.22</v>
      </c>
      <c r="AJ174" s="118">
        <v>11784.78</v>
      </c>
      <c r="AK174" s="118">
        <v>44800</v>
      </c>
      <c r="AL174" s="118">
        <v>8984.7800000000007</v>
      </c>
      <c r="AM174" s="118">
        <v>472.22</v>
      </c>
      <c r="AN174" s="118">
        <v>9457</v>
      </c>
      <c r="AO174" s="118">
        <v>0</v>
      </c>
      <c r="AP174" s="118">
        <v>0</v>
      </c>
      <c r="AQ174" s="118">
        <v>0</v>
      </c>
      <c r="AR174" s="117">
        <v>20</v>
      </c>
      <c r="AS174" s="117">
        <v>0</v>
      </c>
      <c r="AT174" s="117" t="s">
        <v>1560</v>
      </c>
      <c r="AU174" s="117"/>
      <c r="AV174" s="117"/>
      <c r="AW174" s="117"/>
      <c r="AX174" s="117" t="s">
        <v>239</v>
      </c>
      <c r="AY174" s="117" t="s">
        <v>240</v>
      </c>
      <c r="AZ174" s="117"/>
      <c r="BA174" s="118">
        <v>0</v>
      </c>
      <c r="BB174" s="81">
        <v>45775</v>
      </c>
      <c r="BC174" s="76" t="s">
        <v>557</v>
      </c>
      <c r="BD174" s="78" t="s">
        <v>558</v>
      </c>
      <c r="BE174" s="78" t="s">
        <v>1485</v>
      </c>
      <c r="BF174" s="113" t="s">
        <v>560</v>
      </c>
      <c r="BG174" s="78"/>
      <c r="BH174" s="114"/>
      <c r="BI174" s="78"/>
      <c r="BJ174" s="76"/>
      <c r="BK174" s="109"/>
      <c r="BL174" s="13" t="s">
        <v>1505</v>
      </c>
    </row>
    <row r="175" spans="1:67" hidden="1" x14ac:dyDescent="0.3">
      <c r="A175" s="117">
        <v>170</v>
      </c>
      <c r="B175" s="117" t="s">
        <v>487</v>
      </c>
      <c r="C175" s="117" t="s">
        <v>488</v>
      </c>
      <c r="D175" s="117" t="s">
        <v>562</v>
      </c>
      <c r="E175" s="117" t="s">
        <v>563</v>
      </c>
      <c r="F175" s="117" t="s">
        <v>564</v>
      </c>
      <c r="G175" s="117" t="s">
        <v>565</v>
      </c>
      <c r="H175" s="117" t="s">
        <v>566</v>
      </c>
      <c r="I175" s="117">
        <v>167500</v>
      </c>
      <c r="J175" s="117" t="s">
        <v>587</v>
      </c>
      <c r="K175" s="117">
        <v>167500</v>
      </c>
      <c r="L175" s="117" t="s">
        <v>568</v>
      </c>
      <c r="M175" s="117" t="s">
        <v>569</v>
      </c>
      <c r="N175" s="117">
        <v>338839</v>
      </c>
      <c r="O175" s="117" t="s">
        <v>674</v>
      </c>
      <c r="P175" s="117">
        <v>477748</v>
      </c>
      <c r="Q175" s="117" t="s">
        <v>675</v>
      </c>
      <c r="R175" s="117" t="s">
        <v>193</v>
      </c>
      <c r="S175" s="117" t="s">
        <v>1065</v>
      </c>
      <c r="T175" s="117" t="s">
        <v>179</v>
      </c>
      <c r="U175" s="117" t="s">
        <v>180</v>
      </c>
      <c r="V175" s="117">
        <v>541</v>
      </c>
      <c r="W175" s="117" t="s">
        <v>400</v>
      </c>
      <c r="X175" s="117">
        <v>352316934</v>
      </c>
      <c r="Y175" s="117" t="s">
        <v>1066</v>
      </c>
      <c r="Z175" s="117" t="s">
        <v>335</v>
      </c>
      <c r="AA175" s="118">
        <v>42000</v>
      </c>
      <c r="AB175" s="117" t="s">
        <v>275</v>
      </c>
      <c r="AC175" s="117">
        <v>24</v>
      </c>
      <c r="AD175" s="117" t="s">
        <v>183</v>
      </c>
      <c r="AE175" s="117" t="s">
        <v>448</v>
      </c>
      <c r="AF175" s="118">
        <v>2240</v>
      </c>
      <c r="AG175" s="118">
        <v>2240</v>
      </c>
      <c r="AH175" s="117" t="s">
        <v>522</v>
      </c>
      <c r="AI175" s="118">
        <v>33271.120000000003</v>
      </c>
      <c r="AJ175" s="118">
        <v>11528.88</v>
      </c>
      <c r="AK175" s="118">
        <v>44800</v>
      </c>
      <c r="AL175" s="118">
        <v>8728.8799999999992</v>
      </c>
      <c r="AM175" s="118">
        <v>451.12</v>
      </c>
      <c r="AN175" s="118">
        <v>9180</v>
      </c>
      <c r="AO175" s="118">
        <v>0</v>
      </c>
      <c r="AP175" s="118">
        <v>0</v>
      </c>
      <c r="AQ175" s="118">
        <v>0</v>
      </c>
      <c r="AR175" s="117">
        <v>20</v>
      </c>
      <c r="AS175" s="117">
        <v>0</v>
      </c>
      <c r="AT175" s="117" t="s">
        <v>1560</v>
      </c>
      <c r="AU175" s="117"/>
      <c r="AV175" s="117"/>
      <c r="AW175" s="117"/>
      <c r="AX175" s="117" t="s">
        <v>239</v>
      </c>
      <c r="AY175" s="117" t="s">
        <v>240</v>
      </c>
      <c r="AZ175" s="117"/>
      <c r="BA175" s="118">
        <v>0</v>
      </c>
      <c r="BB175" s="81">
        <v>45772</v>
      </c>
      <c r="BC175" s="76" t="s">
        <v>557</v>
      </c>
      <c r="BD175" s="78" t="s">
        <v>558</v>
      </c>
      <c r="BE175" s="78" t="s">
        <v>1485</v>
      </c>
      <c r="BF175" s="113" t="s">
        <v>560</v>
      </c>
      <c r="BG175" s="78"/>
      <c r="BH175" s="114"/>
      <c r="BI175" s="78"/>
      <c r="BJ175" s="76"/>
      <c r="BK175" s="109"/>
      <c r="BL175" s="13" t="s">
        <v>1505</v>
      </c>
    </row>
    <row r="176" spans="1:67" hidden="1" x14ac:dyDescent="0.3">
      <c r="A176" s="117">
        <v>171</v>
      </c>
      <c r="B176" s="117" t="s">
        <v>487</v>
      </c>
      <c r="C176" s="117" t="s">
        <v>488</v>
      </c>
      <c r="D176" s="117" t="s">
        <v>562</v>
      </c>
      <c r="E176" s="117" t="s">
        <v>563</v>
      </c>
      <c r="F176" s="117" t="s">
        <v>564</v>
      </c>
      <c r="G176" s="117" t="s">
        <v>565</v>
      </c>
      <c r="H176" s="117" t="s">
        <v>566</v>
      </c>
      <c r="I176" s="117">
        <v>167529</v>
      </c>
      <c r="J176" s="117" t="s">
        <v>623</v>
      </c>
      <c r="K176" s="117">
        <v>167529</v>
      </c>
      <c r="L176" s="117" t="s">
        <v>588</v>
      </c>
      <c r="M176" s="117" t="s">
        <v>589</v>
      </c>
      <c r="N176" s="117">
        <v>324962</v>
      </c>
      <c r="O176" s="117" t="s">
        <v>624</v>
      </c>
      <c r="P176" s="117">
        <v>452272</v>
      </c>
      <c r="Q176" s="117" t="s">
        <v>625</v>
      </c>
      <c r="R176" s="117" t="s">
        <v>193</v>
      </c>
      <c r="S176" s="117" t="s">
        <v>1067</v>
      </c>
      <c r="T176" s="117" t="s">
        <v>179</v>
      </c>
      <c r="U176" s="117" t="s">
        <v>180</v>
      </c>
      <c r="V176" s="117">
        <v>541</v>
      </c>
      <c r="W176" s="117" t="s">
        <v>400</v>
      </c>
      <c r="X176" s="117">
        <v>352323322</v>
      </c>
      <c r="Y176" s="117" t="s">
        <v>1068</v>
      </c>
      <c r="Z176" s="117" t="s">
        <v>297</v>
      </c>
      <c r="AA176" s="118">
        <v>42000</v>
      </c>
      <c r="AB176" s="117" t="s">
        <v>278</v>
      </c>
      <c r="AC176" s="117">
        <v>24</v>
      </c>
      <c r="AD176" s="117" t="s">
        <v>182</v>
      </c>
      <c r="AE176" s="117" t="s">
        <v>303</v>
      </c>
      <c r="AF176" s="118">
        <v>2240</v>
      </c>
      <c r="AG176" s="118">
        <v>2240</v>
      </c>
      <c r="AH176" s="117" t="s">
        <v>302</v>
      </c>
      <c r="AI176" s="118">
        <v>1003.01</v>
      </c>
      <c r="AJ176" s="118">
        <v>1236.99</v>
      </c>
      <c r="AK176" s="118">
        <v>2240</v>
      </c>
      <c r="AL176" s="118">
        <v>40996.99</v>
      </c>
      <c r="AM176" s="118">
        <v>11041.01</v>
      </c>
      <c r="AN176" s="118">
        <v>52038</v>
      </c>
      <c r="AO176" s="118">
        <v>32014.89</v>
      </c>
      <c r="AP176" s="118">
        <v>10545.11</v>
      </c>
      <c r="AQ176" s="118">
        <v>42560</v>
      </c>
      <c r="AR176" s="117">
        <v>20</v>
      </c>
      <c r="AS176" s="117">
        <v>574</v>
      </c>
      <c r="AT176" s="117" t="s">
        <v>1562</v>
      </c>
      <c r="AU176" s="117"/>
      <c r="AV176" s="117"/>
      <c r="AW176" s="117"/>
      <c r="AX176" s="117" t="s">
        <v>239</v>
      </c>
      <c r="AY176" s="117" t="s">
        <v>240</v>
      </c>
      <c r="AZ176" s="117"/>
      <c r="BA176" s="118">
        <v>0</v>
      </c>
      <c r="BB176" s="81">
        <v>45771</v>
      </c>
      <c r="BC176" s="76" t="s">
        <v>557</v>
      </c>
      <c r="BD176" s="78" t="s">
        <v>558</v>
      </c>
      <c r="BE176" s="78" t="s">
        <v>1485</v>
      </c>
      <c r="BF176" s="113" t="s">
        <v>1486</v>
      </c>
      <c r="BG176" s="78"/>
      <c r="BH176" s="114"/>
      <c r="BI176" s="78"/>
      <c r="BJ176" s="76"/>
      <c r="BK176" s="109"/>
      <c r="BL176" s="13" t="s">
        <v>1506</v>
      </c>
    </row>
    <row r="177" spans="1:67" hidden="1" x14ac:dyDescent="0.3">
      <c r="A177" s="117">
        <v>172</v>
      </c>
      <c r="B177" s="117" t="s">
        <v>487</v>
      </c>
      <c r="C177" s="117" t="s">
        <v>488</v>
      </c>
      <c r="D177" s="117" t="s">
        <v>562</v>
      </c>
      <c r="E177" s="117" t="s">
        <v>563</v>
      </c>
      <c r="F177" s="117" t="s">
        <v>564</v>
      </c>
      <c r="G177" s="117" t="s">
        <v>565</v>
      </c>
      <c r="H177" s="117" t="s">
        <v>566</v>
      </c>
      <c r="I177" s="117">
        <v>186664</v>
      </c>
      <c r="J177" s="117" t="s">
        <v>660</v>
      </c>
      <c r="K177" s="117">
        <v>186664</v>
      </c>
      <c r="L177" s="117" t="s">
        <v>577</v>
      </c>
      <c r="M177" s="117" t="s">
        <v>578</v>
      </c>
      <c r="N177" s="117">
        <v>429966</v>
      </c>
      <c r="O177" s="117" t="s">
        <v>937</v>
      </c>
      <c r="P177" s="117">
        <v>671509</v>
      </c>
      <c r="Q177" s="117" t="s">
        <v>938</v>
      </c>
      <c r="R177" s="117" t="s">
        <v>193</v>
      </c>
      <c r="S177" s="117" t="s">
        <v>1069</v>
      </c>
      <c r="T177" s="117" t="s">
        <v>185</v>
      </c>
      <c r="U177" s="117" t="s">
        <v>180</v>
      </c>
      <c r="V177" s="117">
        <v>541</v>
      </c>
      <c r="W177" s="117" t="s">
        <v>400</v>
      </c>
      <c r="X177" s="117">
        <v>352343237</v>
      </c>
      <c r="Y177" s="117" t="s">
        <v>1056</v>
      </c>
      <c r="Z177" s="117" t="s">
        <v>317</v>
      </c>
      <c r="AA177" s="118">
        <v>42000</v>
      </c>
      <c r="AB177" s="117" t="s">
        <v>275</v>
      </c>
      <c r="AC177" s="117">
        <v>24</v>
      </c>
      <c r="AD177" s="117" t="s">
        <v>183</v>
      </c>
      <c r="AE177" s="117" t="s">
        <v>447</v>
      </c>
      <c r="AF177" s="118">
        <v>2240</v>
      </c>
      <c r="AG177" s="118">
        <v>2240</v>
      </c>
      <c r="AH177" s="117" t="s">
        <v>1070</v>
      </c>
      <c r="AI177" s="118">
        <v>21667.62</v>
      </c>
      <c r="AJ177" s="118">
        <v>9692.3799999999992</v>
      </c>
      <c r="AK177" s="118">
        <v>31360</v>
      </c>
      <c r="AL177" s="118">
        <v>20332.38</v>
      </c>
      <c r="AM177" s="118">
        <v>2434.62</v>
      </c>
      <c r="AN177" s="118">
        <v>22767</v>
      </c>
      <c r="AO177" s="118">
        <v>11482.99</v>
      </c>
      <c r="AP177" s="118">
        <v>1957.01</v>
      </c>
      <c r="AQ177" s="118">
        <v>13440</v>
      </c>
      <c r="AR177" s="117">
        <v>20</v>
      </c>
      <c r="AS177" s="117">
        <v>174</v>
      </c>
      <c r="AT177" s="117" t="s">
        <v>1566</v>
      </c>
      <c r="AU177" s="117"/>
      <c r="AV177" s="117"/>
      <c r="AW177" s="117"/>
      <c r="AX177" s="117" t="s">
        <v>239</v>
      </c>
      <c r="AY177" s="117" t="s">
        <v>240</v>
      </c>
      <c r="AZ177" s="117"/>
      <c r="BA177" s="118">
        <v>0</v>
      </c>
      <c r="BB177" s="81">
        <v>45772</v>
      </c>
      <c r="BC177" s="112" t="s">
        <v>557</v>
      </c>
      <c r="BD177" s="78" t="s">
        <v>558</v>
      </c>
      <c r="BE177" s="78" t="s">
        <v>1485</v>
      </c>
      <c r="BF177" s="113" t="s">
        <v>1486</v>
      </c>
      <c r="BG177" s="78"/>
      <c r="BH177" s="114"/>
      <c r="BI177" s="78"/>
      <c r="BJ177" s="76"/>
      <c r="BK177" s="109"/>
      <c r="BL177" s="13" t="s">
        <v>1506</v>
      </c>
    </row>
    <row r="178" spans="1:67" hidden="1" x14ac:dyDescent="0.3">
      <c r="A178" s="117">
        <v>173</v>
      </c>
      <c r="B178" s="117" t="s">
        <v>487</v>
      </c>
      <c r="C178" s="117" t="s">
        <v>488</v>
      </c>
      <c r="D178" s="117" t="s">
        <v>562</v>
      </c>
      <c r="E178" s="117" t="s">
        <v>563</v>
      </c>
      <c r="F178" s="117" t="s">
        <v>564</v>
      </c>
      <c r="G178" s="117" t="s">
        <v>565</v>
      </c>
      <c r="H178" s="117" t="s">
        <v>566</v>
      </c>
      <c r="I178" s="117">
        <v>181636</v>
      </c>
      <c r="J178" s="117" t="s">
        <v>576</v>
      </c>
      <c r="K178" s="117">
        <v>181636</v>
      </c>
      <c r="L178" s="117" t="s">
        <v>577</v>
      </c>
      <c r="M178" s="117" t="s">
        <v>578</v>
      </c>
      <c r="N178" s="117">
        <v>313063</v>
      </c>
      <c r="O178" s="117" t="s">
        <v>584</v>
      </c>
      <c r="P178" s="117">
        <v>439165</v>
      </c>
      <c r="Q178" s="117" t="s">
        <v>597</v>
      </c>
      <c r="R178" s="117" t="s">
        <v>193</v>
      </c>
      <c r="S178" s="117" t="s">
        <v>1071</v>
      </c>
      <c r="T178" s="117" t="s">
        <v>176</v>
      </c>
      <c r="U178" s="117" t="s">
        <v>180</v>
      </c>
      <c r="V178" s="117">
        <v>541</v>
      </c>
      <c r="W178" s="117" t="s">
        <v>400</v>
      </c>
      <c r="X178" s="117">
        <v>352361544</v>
      </c>
      <c r="Y178" s="117" t="s">
        <v>1072</v>
      </c>
      <c r="Z178" s="117" t="s">
        <v>190</v>
      </c>
      <c r="AA178" s="118">
        <v>42000</v>
      </c>
      <c r="AB178" s="117" t="s">
        <v>275</v>
      </c>
      <c r="AC178" s="117">
        <v>24</v>
      </c>
      <c r="AD178" s="117" t="s">
        <v>183</v>
      </c>
      <c r="AE178" s="117" t="s">
        <v>298</v>
      </c>
      <c r="AF178" s="118">
        <v>2240</v>
      </c>
      <c r="AG178" s="118">
        <v>2240</v>
      </c>
      <c r="AH178" s="117" t="s">
        <v>453</v>
      </c>
      <c r="AI178" s="118">
        <v>33376.76</v>
      </c>
      <c r="AJ178" s="118">
        <v>11423.24</v>
      </c>
      <c r="AK178" s="118">
        <v>44800</v>
      </c>
      <c r="AL178" s="118">
        <v>8623.24</v>
      </c>
      <c r="AM178" s="118">
        <v>474.76</v>
      </c>
      <c r="AN178" s="118">
        <v>9098</v>
      </c>
      <c r="AO178" s="118">
        <v>0</v>
      </c>
      <c r="AP178" s="118">
        <v>0</v>
      </c>
      <c r="AQ178" s="118">
        <v>0</v>
      </c>
      <c r="AR178" s="117">
        <v>20</v>
      </c>
      <c r="AS178" s="117">
        <v>0</v>
      </c>
      <c r="AT178" s="117" t="s">
        <v>1560</v>
      </c>
      <c r="AU178" s="117"/>
      <c r="AV178" s="117"/>
      <c r="AW178" s="117"/>
      <c r="AX178" s="117" t="s">
        <v>239</v>
      </c>
      <c r="AY178" s="117" t="s">
        <v>240</v>
      </c>
      <c r="AZ178" s="117"/>
      <c r="BA178" s="118">
        <v>0</v>
      </c>
      <c r="BB178" s="81">
        <v>45772</v>
      </c>
      <c r="BC178" s="76" t="s">
        <v>557</v>
      </c>
      <c r="BD178" s="78" t="s">
        <v>558</v>
      </c>
      <c r="BE178" s="78" t="s">
        <v>1485</v>
      </c>
      <c r="BF178" s="113" t="s">
        <v>560</v>
      </c>
      <c r="BG178" s="78"/>
      <c r="BH178" s="114"/>
      <c r="BI178" s="78"/>
      <c r="BJ178" s="76"/>
      <c r="BK178" s="109"/>
      <c r="BL178" s="13" t="s">
        <v>1505</v>
      </c>
    </row>
    <row r="179" spans="1:67" hidden="1" x14ac:dyDescent="0.3">
      <c r="A179" s="117">
        <v>174</v>
      </c>
      <c r="B179" s="117" t="s">
        <v>487</v>
      </c>
      <c r="C179" s="117" t="s">
        <v>488</v>
      </c>
      <c r="D179" s="117" t="s">
        <v>562</v>
      </c>
      <c r="E179" s="117" t="s">
        <v>563</v>
      </c>
      <c r="F179" s="117" t="s">
        <v>564</v>
      </c>
      <c r="G179" s="117" t="s">
        <v>565</v>
      </c>
      <c r="H179" s="117" t="s">
        <v>566</v>
      </c>
      <c r="I179" s="117">
        <v>167641</v>
      </c>
      <c r="J179" s="117" t="s">
        <v>647</v>
      </c>
      <c r="K179" s="117">
        <v>167641</v>
      </c>
      <c r="L179" s="117" t="s">
        <v>588</v>
      </c>
      <c r="M179" s="117" t="s">
        <v>589</v>
      </c>
      <c r="N179" s="117">
        <v>385875</v>
      </c>
      <c r="O179" s="117" t="s">
        <v>880</v>
      </c>
      <c r="P179" s="117">
        <v>568681</v>
      </c>
      <c r="Q179" s="117" t="s">
        <v>881</v>
      </c>
      <c r="R179" s="117" t="s">
        <v>193</v>
      </c>
      <c r="S179" s="117" t="s">
        <v>1073</v>
      </c>
      <c r="T179" s="117" t="s">
        <v>185</v>
      </c>
      <c r="U179" s="117" t="s">
        <v>180</v>
      </c>
      <c r="V179" s="117">
        <v>541</v>
      </c>
      <c r="W179" s="117" t="s">
        <v>400</v>
      </c>
      <c r="X179" s="117">
        <v>352388458</v>
      </c>
      <c r="Y179" s="117" t="s">
        <v>489</v>
      </c>
      <c r="Z179" s="117" t="s">
        <v>219</v>
      </c>
      <c r="AA179" s="118">
        <v>42000</v>
      </c>
      <c r="AB179" s="117" t="s">
        <v>290</v>
      </c>
      <c r="AC179" s="117">
        <v>24</v>
      </c>
      <c r="AD179" s="117" t="s">
        <v>183</v>
      </c>
      <c r="AE179" s="117" t="s">
        <v>448</v>
      </c>
      <c r="AF179" s="118">
        <v>2240</v>
      </c>
      <c r="AG179" s="118">
        <v>2240</v>
      </c>
      <c r="AH179" s="117" t="s">
        <v>513</v>
      </c>
      <c r="AI179" s="118">
        <v>33313.730000000003</v>
      </c>
      <c r="AJ179" s="118">
        <v>11486.27</v>
      </c>
      <c r="AK179" s="118">
        <v>44800</v>
      </c>
      <c r="AL179" s="118">
        <v>8686.27</v>
      </c>
      <c r="AM179" s="118">
        <v>446.73</v>
      </c>
      <c r="AN179" s="118">
        <v>9133</v>
      </c>
      <c r="AO179" s="118">
        <v>0</v>
      </c>
      <c r="AP179" s="118">
        <v>0</v>
      </c>
      <c r="AQ179" s="118">
        <v>0</v>
      </c>
      <c r="AR179" s="117">
        <v>20</v>
      </c>
      <c r="AS179" s="117">
        <v>0</v>
      </c>
      <c r="AT179" s="117" t="s">
        <v>1560</v>
      </c>
      <c r="AU179" s="117"/>
      <c r="AV179" s="117"/>
      <c r="AW179" s="117"/>
      <c r="AX179" s="117" t="s">
        <v>239</v>
      </c>
      <c r="AY179" s="117" t="s">
        <v>240</v>
      </c>
      <c r="AZ179" s="117"/>
      <c r="BA179" s="118">
        <v>0</v>
      </c>
      <c r="BB179" s="81">
        <v>45772</v>
      </c>
      <c r="BC179" s="76" t="s">
        <v>557</v>
      </c>
      <c r="BD179" s="78" t="s">
        <v>558</v>
      </c>
      <c r="BE179" s="78" t="s">
        <v>1485</v>
      </c>
      <c r="BF179" s="113" t="s">
        <v>560</v>
      </c>
      <c r="BG179" s="78"/>
      <c r="BH179" s="114"/>
      <c r="BI179" s="78"/>
      <c r="BJ179" s="76"/>
      <c r="BK179" s="109"/>
      <c r="BL179" s="13" t="s">
        <v>1505</v>
      </c>
    </row>
    <row r="180" spans="1:67" hidden="1" x14ac:dyDescent="0.3">
      <c r="A180" s="117">
        <v>175</v>
      </c>
      <c r="B180" s="117" t="s">
        <v>487</v>
      </c>
      <c r="C180" s="117" t="s">
        <v>488</v>
      </c>
      <c r="D180" s="117" t="s">
        <v>562</v>
      </c>
      <c r="E180" s="117" t="s">
        <v>563</v>
      </c>
      <c r="F180" s="117" t="s">
        <v>564</v>
      </c>
      <c r="G180" s="117" t="s">
        <v>565</v>
      </c>
      <c r="H180" s="117" t="s">
        <v>566</v>
      </c>
      <c r="I180" s="117">
        <v>167500</v>
      </c>
      <c r="J180" s="117" t="s">
        <v>587</v>
      </c>
      <c r="K180" s="117">
        <v>167500</v>
      </c>
      <c r="L180" s="117" t="s">
        <v>568</v>
      </c>
      <c r="M180" s="117" t="s">
        <v>569</v>
      </c>
      <c r="N180" s="117">
        <v>407705</v>
      </c>
      <c r="O180" s="117" t="s">
        <v>799</v>
      </c>
      <c r="P180" s="117">
        <v>616766</v>
      </c>
      <c r="Q180" s="117" t="s">
        <v>800</v>
      </c>
      <c r="R180" s="117" t="s">
        <v>193</v>
      </c>
      <c r="S180" s="117" t="s">
        <v>1075</v>
      </c>
      <c r="T180" s="117" t="s">
        <v>185</v>
      </c>
      <c r="U180" s="117" t="s">
        <v>180</v>
      </c>
      <c r="V180" s="117">
        <v>541</v>
      </c>
      <c r="W180" s="117" t="s">
        <v>400</v>
      </c>
      <c r="X180" s="117">
        <v>352408345</v>
      </c>
      <c r="Y180" s="117" t="s">
        <v>838</v>
      </c>
      <c r="Z180" s="117" t="s">
        <v>209</v>
      </c>
      <c r="AA180" s="118">
        <v>42000</v>
      </c>
      <c r="AB180" s="117" t="s">
        <v>290</v>
      </c>
      <c r="AC180" s="117">
        <v>24</v>
      </c>
      <c r="AD180" s="117" t="s">
        <v>183</v>
      </c>
      <c r="AE180" s="117" t="s">
        <v>298</v>
      </c>
      <c r="AF180" s="118">
        <v>2240</v>
      </c>
      <c r="AG180" s="118">
        <v>2240</v>
      </c>
      <c r="AH180" s="117" t="s">
        <v>424</v>
      </c>
      <c r="AI180" s="118">
        <v>33461.71</v>
      </c>
      <c r="AJ180" s="118">
        <v>11338.29</v>
      </c>
      <c r="AK180" s="118">
        <v>44800</v>
      </c>
      <c r="AL180" s="118">
        <v>8538.2900000000009</v>
      </c>
      <c r="AM180" s="118">
        <v>467.71</v>
      </c>
      <c r="AN180" s="118">
        <v>9006</v>
      </c>
      <c r="AO180" s="118">
        <v>0</v>
      </c>
      <c r="AP180" s="118">
        <v>0</v>
      </c>
      <c r="AQ180" s="118">
        <v>0</v>
      </c>
      <c r="AR180" s="117">
        <v>20</v>
      </c>
      <c r="AS180" s="117">
        <v>0</v>
      </c>
      <c r="AT180" s="117" t="s">
        <v>1560</v>
      </c>
      <c r="AU180" s="117"/>
      <c r="AV180" s="117"/>
      <c r="AW180" s="117"/>
      <c r="AX180" s="117" t="s">
        <v>239</v>
      </c>
      <c r="AY180" s="117" t="s">
        <v>240</v>
      </c>
      <c r="AZ180" s="117"/>
      <c r="BA180" s="118">
        <v>0</v>
      </c>
      <c r="BB180" s="81">
        <v>45774</v>
      </c>
      <c r="BC180" s="76" t="s">
        <v>557</v>
      </c>
      <c r="BD180" s="78" t="s">
        <v>558</v>
      </c>
      <c r="BE180" s="78" t="s">
        <v>1485</v>
      </c>
      <c r="BF180" s="113" t="s">
        <v>560</v>
      </c>
      <c r="BG180" s="78"/>
      <c r="BH180" s="114"/>
      <c r="BI180" s="78"/>
      <c r="BJ180" s="76"/>
      <c r="BK180" s="109"/>
      <c r="BL180" s="13" t="s">
        <v>1505</v>
      </c>
    </row>
    <row r="181" spans="1:67" hidden="1" x14ac:dyDescent="0.3">
      <c r="A181" s="117">
        <v>176</v>
      </c>
      <c r="B181" s="117" t="s">
        <v>487</v>
      </c>
      <c r="C181" s="117" t="s">
        <v>488</v>
      </c>
      <c r="D181" s="117" t="s">
        <v>562</v>
      </c>
      <c r="E181" s="117" t="s">
        <v>563</v>
      </c>
      <c r="F181" s="117" t="s">
        <v>564</v>
      </c>
      <c r="G181" s="117" t="s">
        <v>565</v>
      </c>
      <c r="H181" s="117" t="s">
        <v>566</v>
      </c>
      <c r="I181" s="117">
        <v>167530</v>
      </c>
      <c r="J181" s="117" t="s">
        <v>567</v>
      </c>
      <c r="K181" s="117">
        <v>167530</v>
      </c>
      <c r="L181" s="117" t="s">
        <v>568</v>
      </c>
      <c r="M181" s="117" t="s">
        <v>569</v>
      </c>
      <c r="N181" s="117">
        <v>336842</v>
      </c>
      <c r="O181" s="117" t="s">
        <v>656</v>
      </c>
      <c r="P181" s="117">
        <v>474561</v>
      </c>
      <c r="Q181" s="117" t="s">
        <v>658</v>
      </c>
      <c r="R181" s="117" t="s">
        <v>193</v>
      </c>
      <c r="S181" s="117" t="s">
        <v>1076</v>
      </c>
      <c r="T181" s="117" t="s">
        <v>179</v>
      </c>
      <c r="U181" s="117" t="s">
        <v>180</v>
      </c>
      <c r="V181" s="117">
        <v>541</v>
      </c>
      <c r="W181" s="117" t="s">
        <v>400</v>
      </c>
      <c r="X181" s="117">
        <v>352417417</v>
      </c>
      <c r="Y181" s="117" t="s">
        <v>980</v>
      </c>
      <c r="Z181" s="117" t="s">
        <v>221</v>
      </c>
      <c r="AA181" s="118">
        <v>52000</v>
      </c>
      <c r="AB181" s="117" t="s">
        <v>278</v>
      </c>
      <c r="AC181" s="117">
        <v>24</v>
      </c>
      <c r="AD181" s="117" t="s">
        <v>182</v>
      </c>
      <c r="AE181" s="117" t="s">
        <v>298</v>
      </c>
      <c r="AF181" s="118">
        <v>2780</v>
      </c>
      <c r="AG181" s="118">
        <v>2780</v>
      </c>
      <c r="AH181" s="117" t="s">
        <v>415</v>
      </c>
      <c r="AI181" s="118">
        <v>41644.25</v>
      </c>
      <c r="AJ181" s="118">
        <v>13955.75</v>
      </c>
      <c r="AK181" s="118">
        <v>55600</v>
      </c>
      <c r="AL181" s="118">
        <v>10355.75</v>
      </c>
      <c r="AM181" s="118">
        <v>558.25</v>
      </c>
      <c r="AN181" s="118">
        <v>10914</v>
      </c>
      <c r="AO181" s="118">
        <v>0</v>
      </c>
      <c r="AP181" s="118">
        <v>0</v>
      </c>
      <c r="AQ181" s="118">
        <v>0</v>
      </c>
      <c r="AR181" s="117">
        <v>20</v>
      </c>
      <c r="AS181" s="117">
        <v>0</v>
      </c>
      <c r="AT181" s="117" t="s">
        <v>1560</v>
      </c>
      <c r="AU181" s="117"/>
      <c r="AV181" s="117"/>
      <c r="AW181" s="117"/>
      <c r="AX181" s="117" t="s">
        <v>239</v>
      </c>
      <c r="AY181" s="117" t="s">
        <v>240</v>
      </c>
      <c r="AZ181" s="117"/>
      <c r="BA181" s="118">
        <v>0</v>
      </c>
      <c r="BB181" s="81">
        <v>45774</v>
      </c>
      <c r="BC181" s="76" t="s">
        <v>557</v>
      </c>
      <c r="BD181" s="78" t="s">
        <v>558</v>
      </c>
      <c r="BE181" s="78" t="s">
        <v>1485</v>
      </c>
      <c r="BF181" s="113" t="s">
        <v>560</v>
      </c>
      <c r="BG181" s="78"/>
      <c r="BH181" s="114"/>
      <c r="BI181" s="78"/>
      <c r="BJ181" s="76"/>
      <c r="BK181" s="109"/>
      <c r="BL181" s="13" t="s">
        <v>1505</v>
      </c>
    </row>
    <row r="182" spans="1:67" hidden="1" x14ac:dyDescent="0.3">
      <c r="A182" s="117">
        <v>177</v>
      </c>
      <c r="B182" s="117" t="s">
        <v>487</v>
      </c>
      <c r="C182" s="117" t="s">
        <v>488</v>
      </c>
      <c r="D182" s="117" t="s">
        <v>562</v>
      </c>
      <c r="E182" s="117" t="s">
        <v>563</v>
      </c>
      <c r="F182" s="117" t="s">
        <v>564</v>
      </c>
      <c r="G182" s="117" t="s">
        <v>565</v>
      </c>
      <c r="H182" s="117" t="s">
        <v>566</v>
      </c>
      <c r="I182" s="117">
        <v>167641</v>
      </c>
      <c r="J182" s="117" t="s">
        <v>647</v>
      </c>
      <c r="K182" s="117">
        <v>167641</v>
      </c>
      <c r="L182" s="117" t="s">
        <v>588</v>
      </c>
      <c r="M182" s="117" t="s">
        <v>589</v>
      </c>
      <c r="N182" s="117">
        <v>385875</v>
      </c>
      <c r="O182" s="117" t="s">
        <v>880</v>
      </c>
      <c r="P182" s="117">
        <v>568681</v>
      </c>
      <c r="Q182" s="117" t="s">
        <v>881</v>
      </c>
      <c r="R182" s="117" t="s">
        <v>193</v>
      </c>
      <c r="S182" s="117" t="s">
        <v>1077</v>
      </c>
      <c r="T182" s="117" t="s">
        <v>185</v>
      </c>
      <c r="U182" s="117" t="s">
        <v>180</v>
      </c>
      <c r="V182" s="117">
        <v>541</v>
      </c>
      <c r="W182" s="117" t="s">
        <v>400</v>
      </c>
      <c r="X182" s="117">
        <v>352427280</v>
      </c>
      <c r="Y182" s="117" t="s">
        <v>892</v>
      </c>
      <c r="Z182" s="117" t="s">
        <v>220</v>
      </c>
      <c r="AA182" s="118">
        <v>42000</v>
      </c>
      <c r="AB182" s="117" t="s">
        <v>290</v>
      </c>
      <c r="AC182" s="117">
        <v>24</v>
      </c>
      <c r="AD182" s="117" t="s">
        <v>183</v>
      </c>
      <c r="AE182" s="117" t="s">
        <v>222</v>
      </c>
      <c r="AF182" s="118">
        <v>2240</v>
      </c>
      <c r="AG182" s="118">
        <v>2240</v>
      </c>
      <c r="AH182" s="117" t="s">
        <v>514</v>
      </c>
      <c r="AI182" s="118">
        <v>33628.26</v>
      </c>
      <c r="AJ182" s="118">
        <v>11171.74</v>
      </c>
      <c r="AK182" s="118">
        <v>44800</v>
      </c>
      <c r="AL182" s="118">
        <v>8371.74</v>
      </c>
      <c r="AM182" s="118">
        <v>452.26</v>
      </c>
      <c r="AN182" s="118">
        <v>8824</v>
      </c>
      <c r="AO182" s="118">
        <v>0</v>
      </c>
      <c r="AP182" s="118">
        <v>0</v>
      </c>
      <c r="AQ182" s="118">
        <v>0</v>
      </c>
      <c r="AR182" s="117">
        <v>20</v>
      </c>
      <c r="AS182" s="117">
        <v>0</v>
      </c>
      <c r="AT182" s="117" t="s">
        <v>1560</v>
      </c>
      <c r="AU182" s="117"/>
      <c r="AV182" s="117"/>
      <c r="AW182" s="117"/>
      <c r="AX182" s="117" t="s">
        <v>239</v>
      </c>
      <c r="AY182" s="117" t="s">
        <v>240</v>
      </c>
      <c r="AZ182" s="117"/>
      <c r="BA182" s="118">
        <v>0</v>
      </c>
      <c r="BB182" s="81">
        <v>45772</v>
      </c>
      <c r="BC182" s="76" t="s">
        <v>557</v>
      </c>
      <c r="BD182" s="78" t="s">
        <v>558</v>
      </c>
      <c r="BE182" s="78" t="s">
        <v>1485</v>
      </c>
      <c r="BF182" s="113" t="s">
        <v>560</v>
      </c>
      <c r="BG182" s="78"/>
      <c r="BH182" s="114"/>
      <c r="BI182" s="78"/>
      <c r="BJ182" s="76"/>
      <c r="BK182" s="109"/>
      <c r="BL182" s="13" t="s">
        <v>1505</v>
      </c>
    </row>
    <row r="183" spans="1:67" hidden="1" x14ac:dyDescent="0.3">
      <c r="A183" s="117">
        <v>178</v>
      </c>
      <c r="B183" s="117" t="s">
        <v>487</v>
      </c>
      <c r="C183" s="117" t="s">
        <v>488</v>
      </c>
      <c r="D183" s="117" t="s">
        <v>562</v>
      </c>
      <c r="E183" s="117" t="s">
        <v>563</v>
      </c>
      <c r="F183" s="117" t="s">
        <v>564</v>
      </c>
      <c r="G183" s="117" t="s">
        <v>565</v>
      </c>
      <c r="H183" s="117" t="s">
        <v>566</v>
      </c>
      <c r="I183" s="117">
        <v>167631</v>
      </c>
      <c r="J183" s="117" t="s">
        <v>580</v>
      </c>
      <c r="K183" s="117">
        <v>167631</v>
      </c>
      <c r="L183" s="117" t="s">
        <v>568</v>
      </c>
      <c r="M183" s="117" t="s">
        <v>569</v>
      </c>
      <c r="N183" s="117">
        <v>312979</v>
      </c>
      <c r="O183" s="117" t="s">
        <v>581</v>
      </c>
      <c r="P183" s="117">
        <v>438412</v>
      </c>
      <c r="Q183" s="117" t="s">
        <v>719</v>
      </c>
      <c r="R183" s="117" t="s">
        <v>193</v>
      </c>
      <c r="S183" s="117" t="s">
        <v>1078</v>
      </c>
      <c r="T183" s="117" t="s">
        <v>179</v>
      </c>
      <c r="U183" s="117" t="s">
        <v>180</v>
      </c>
      <c r="V183" s="117">
        <v>541</v>
      </c>
      <c r="W183" s="117" t="s">
        <v>400</v>
      </c>
      <c r="X183" s="117">
        <v>352431634</v>
      </c>
      <c r="Y183" s="117" t="s">
        <v>550</v>
      </c>
      <c r="Z183" s="117" t="s">
        <v>220</v>
      </c>
      <c r="AA183" s="118">
        <v>42000</v>
      </c>
      <c r="AB183" s="117" t="s">
        <v>279</v>
      </c>
      <c r="AC183" s="117">
        <v>24</v>
      </c>
      <c r="AD183" s="117" t="s">
        <v>183</v>
      </c>
      <c r="AE183" s="117" t="s">
        <v>222</v>
      </c>
      <c r="AF183" s="118">
        <v>2240</v>
      </c>
      <c r="AG183" s="118">
        <v>2240</v>
      </c>
      <c r="AH183" s="117" t="s">
        <v>422</v>
      </c>
      <c r="AI183" s="118">
        <v>33628.26</v>
      </c>
      <c r="AJ183" s="118">
        <v>11171.74</v>
      </c>
      <c r="AK183" s="118">
        <v>44800</v>
      </c>
      <c r="AL183" s="118">
        <v>8371.74</v>
      </c>
      <c r="AM183" s="118">
        <v>452.26</v>
      </c>
      <c r="AN183" s="118">
        <v>8824</v>
      </c>
      <c r="AO183" s="118">
        <v>0</v>
      </c>
      <c r="AP183" s="118">
        <v>0</v>
      </c>
      <c r="AQ183" s="118">
        <v>0</v>
      </c>
      <c r="AR183" s="117">
        <v>20</v>
      </c>
      <c r="AS183" s="117">
        <v>0</v>
      </c>
      <c r="AT183" s="117" t="s">
        <v>1560</v>
      </c>
      <c r="AU183" s="117"/>
      <c r="AV183" s="117"/>
      <c r="AW183" s="117"/>
      <c r="AX183" s="117" t="s">
        <v>239</v>
      </c>
      <c r="AY183" s="117" t="s">
        <v>240</v>
      </c>
      <c r="AZ183" s="117"/>
      <c r="BA183" s="118">
        <v>0</v>
      </c>
      <c r="BB183" s="81">
        <v>45773</v>
      </c>
      <c r="BC183" s="76" t="s">
        <v>557</v>
      </c>
      <c r="BD183" s="78" t="s">
        <v>558</v>
      </c>
      <c r="BE183" s="78" t="s">
        <v>1485</v>
      </c>
      <c r="BF183" s="113" t="s">
        <v>1486</v>
      </c>
      <c r="BG183" s="78"/>
      <c r="BH183" s="114"/>
      <c r="BI183" s="78"/>
      <c r="BJ183" s="76"/>
      <c r="BK183" s="109"/>
      <c r="BL183" s="13" t="s">
        <v>1506</v>
      </c>
    </row>
    <row r="184" spans="1:67" hidden="1" x14ac:dyDescent="0.3">
      <c r="A184" s="117">
        <v>179</v>
      </c>
      <c r="B184" s="117" t="s">
        <v>487</v>
      </c>
      <c r="C184" s="117" t="s">
        <v>488</v>
      </c>
      <c r="D184" s="117" t="s">
        <v>562</v>
      </c>
      <c r="E184" s="117" t="s">
        <v>563</v>
      </c>
      <c r="F184" s="117" t="s">
        <v>564</v>
      </c>
      <c r="G184" s="117" t="s">
        <v>565</v>
      </c>
      <c r="H184" s="117" t="s">
        <v>566</v>
      </c>
      <c r="I184" s="117">
        <v>227507</v>
      </c>
      <c r="J184" s="117" t="s">
        <v>746</v>
      </c>
      <c r="K184" s="117">
        <v>227507</v>
      </c>
      <c r="L184" s="117" t="s">
        <v>590</v>
      </c>
      <c r="M184" s="117" t="s">
        <v>591</v>
      </c>
      <c r="N184" s="117">
        <v>539866</v>
      </c>
      <c r="O184" s="117" t="s">
        <v>747</v>
      </c>
      <c r="P184" s="117">
        <v>898135</v>
      </c>
      <c r="Q184" s="117" t="s">
        <v>748</v>
      </c>
      <c r="R184" s="117" t="s">
        <v>193</v>
      </c>
      <c r="S184" s="117" t="s">
        <v>1079</v>
      </c>
      <c r="T184" s="117" t="s">
        <v>179</v>
      </c>
      <c r="U184" s="117" t="s">
        <v>180</v>
      </c>
      <c r="V184" s="117">
        <v>541</v>
      </c>
      <c r="W184" s="117" t="s">
        <v>400</v>
      </c>
      <c r="X184" s="117">
        <v>352452767</v>
      </c>
      <c r="Y184" s="117" t="s">
        <v>1080</v>
      </c>
      <c r="Z184" s="117" t="s">
        <v>455</v>
      </c>
      <c r="AA184" s="118">
        <v>42000</v>
      </c>
      <c r="AB184" s="117" t="s">
        <v>275</v>
      </c>
      <c r="AC184" s="117">
        <v>24</v>
      </c>
      <c r="AD184" s="117" t="s">
        <v>183</v>
      </c>
      <c r="AE184" s="117" t="s">
        <v>222</v>
      </c>
      <c r="AF184" s="118">
        <v>2240</v>
      </c>
      <c r="AG184" s="118">
        <v>2240</v>
      </c>
      <c r="AH184" s="117" t="s">
        <v>513</v>
      </c>
      <c r="AI184" s="118">
        <v>33755.620000000003</v>
      </c>
      <c r="AJ184" s="118">
        <v>11044.38</v>
      </c>
      <c r="AK184" s="118">
        <v>44800</v>
      </c>
      <c r="AL184" s="118">
        <v>8244.3799999999992</v>
      </c>
      <c r="AM184" s="118">
        <v>441.62</v>
      </c>
      <c r="AN184" s="118">
        <v>8686</v>
      </c>
      <c r="AO184" s="118">
        <v>0</v>
      </c>
      <c r="AP184" s="118">
        <v>0</v>
      </c>
      <c r="AQ184" s="118">
        <v>0</v>
      </c>
      <c r="AR184" s="117">
        <v>20</v>
      </c>
      <c r="AS184" s="117">
        <v>0</v>
      </c>
      <c r="AT184" s="117" t="s">
        <v>1560</v>
      </c>
      <c r="AU184" s="117"/>
      <c r="AV184" s="117"/>
      <c r="AW184" s="117"/>
      <c r="AX184" s="117" t="s">
        <v>239</v>
      </c>
      <c r="AY184" s="117" t="s">
        <v>240</v>
      </c>
      <c r="AZ184" s="117"/>
      <c r="BA184" s="118">
        <v>0</v>
      </c>
      <c r="BB184" s="81">
        <v>45775</v>
      </c>
      <c r="BC184" s="76" t="s">
        <v>557</v>
      </c>
      <c r="BD184" s="78" t="s">
        <v>558</v>
      </c>
      <c r="BE184" s="78" t="s">
        <v>1485</v>
      </c>
      <c r="BF184" s="113" t="s">
        <v>1486</v>
      </c>
      <c r="BG184" s="78"/>
      <c r="BH184" s="114"/>
      <c r="BI184" s="78"/>
      <c r="BJ184" s="76"/>
      <c r="BK184" s="109"/>
      <c r="BL184" s="13" t="s">
        <v>1506</v>
      </c>
    </row>
    <row r="185" spans="1:67" hidden="1" x14ac:dyDescent="0.3">
      <c r="A185" s="117">
        <v>180</v>
      </c>
      <c r="B185" s="117" t="s">
        <v>487</v>
      </c>
      <c r="C185" s="117" t="s">
        <v>488</v>
      </c>
      <c r="D185" s="117" t="s">
        <v>562</v>
      </c>
      <c r="E185" s="117" t="s">
        <v>563</v>
      </c>
      <c r="F185" s="117" t="s">
        <v>564</v>
      </c>
      <c r="G185" s="117" t="s">
        <v>565</v>
      </c>
      <c r="H185" s="117" t="s">
        <v>566</v>
      </c>
      <c r="I185" s="117">
        <v>227536</v>
      </c>
      <c r="J185" s="117" t="s">
        <v>710</v>
      </c>
      <c r="K185" s="117">
        <v>227536</v>
      </c>
      <c r="L185" s="117" t="s">
        <v>588</v>
      </c>
      <c r="M185" s="117" t="s">
        <v>589</v>
      </c>
      <c r="N185" s="117">
        <v>539869</v>
      </c>
      <c r="O185" s="117" t="s">
        <v>772</v>
      </c>
      <c r="P185" s="117">
        <v>898142</v>
      </c>
      <c r="Q185" s="117" t="s">
        <v>852</v>
      </c>
      <c r="R185" s="117" t="s">
        <v>193</v>
      </c>
      <c r="S185" s="117" t="s">
        <v>1081</v>
      </c>
      <c r="T185" s="117" t="s">
        <v>179</v>
      </c>
      <c r="U185" s="117" t="s">
        <v>180</v>
      </c>
      <c r="V185" s="117">
        <v>541</v>
      </c>
      <c r="W185" s="117" t="s">
        <v>400</v>
      </c>
      <c r="X185" s="117">
        <v>352485270</v>
      </c>
      <c r="Y185" s="117" t="s">
        <v>727</v>
      </c>
      <c r="Z185" s="117" t="s">
        <v>455</v>
      </c>
      <c r="AA185" s="118">
        <v>42000</v>
      </c>
      <c r="AB185" s="117" t="s">
        <v>520</v>
      </c>
      <c r="AC185" s="117">
        <v>24</v>
      </c>
      <c r="AD185" s="117" t="s">
        <v>183</v>
      </c>
      <c r="AE185" s="117" t="s">
        <v>298</v>
      </c>
      <c r="AF185" s="118">
        <v>2240</v>
      </c>
      <c r="AG185" s="118">
        <v>2240</v>
      </c>
      <c r="AH185" s="117" t="s">
        <v>453</v>
      </c>
      <c r="AI185" s="118">
        <v>33703.949999999997</v>
      </c>
      <c r="AJ185" s="118">
        <v>11096.05</v>
      </c>
      <c r="AK185" s="118">
        <v>44800</v>
      </c>
      <c r="AL185" s="118">
        <v>8296.0499999999993</v>
      </c>
      <c r="AM185" s="118">
        <v>429.95</v>
      </c>
      <c r="AN185" s="118">
        <v>8726</v>
      </c>
      <c r="AO185" s="118">
        <v>0</v>
      </c>
      <c r="AP185" s="118">
        <v>0</v>
      </c>
      <c r="AQ185" s="118">
        <v>0</v>
      </c>
      <c r="AR185" s="117">
        <v>20</v>
      </c>
      <c r="AS185" s="117">
        <v>0</v>
      </c>
      <c r="AT185" s="117" t="s">
        <v>1560</v>
      </c>
      <c r="AU185" s="117"/>
      <c r="AV185" s="117"/>
      <c r="AW185" s="117"/>
      <c r="AX185" s="117" t="s">
        <v>239</v>
      </c>
      <c r="AY185" s="117" t="s">
        <v>240</v>
      </c>
      <c r="AZ185" s="117"/>
      <c r="BA185" s="118">
        <v>0</v>
      </c>
      <c r="BB185" s="81">
        <v>45775</v>
      </c>
      <c r="BC185" s="76" t="s">
        <v>557</v>
      </c>
      <c r="BD185" s="78" t="s">
        <v>558</v>
      </c>
      <c r="BE185" s="78" t="s">
        <v>1485</v>
      </c>
      <c r="BF185" s="113" t="s">
        <v>560</v>
      </c>
      <c r="BG185" s="78"/>
      <c r="BH185" s="114"/>
      <c r="BI185" s="78"/>
      <c r="BJ185" s="76"/>
      <c r="BK185" s="109"/>
      <c r="BL185" s="13" t="s">
        <v>1505</v>
      </c>
    </row>
    <row r="186" spans="1:67" hidden="1" x14ac:dyDescent="0.3">
      <c r="A186" s="117">
        <v>181</v>
      </c>
      <c r="B186" s="117" t="s">
        <v>487</v>
      </c>
      <c r="C186" s="117" t="s">
        <v>488</v>
      </c>
      <c r="D186" s="117" t="s">
        <v>562</v>
      </c>
      <c r="E186" s="117" t="s">
        <v>563</v>
      </c>
      <c r="F186" s="117" t="s">
        <v>564</v>
      </c>
      <c r="G186" s="117" t="s">
        <v>565</v>
      </c>
      <c r="H186" s="117" t="s">
        <v>566</v>
      </c>
      <c r="I186" s="117">
        <v>181636</v>
      </c>
      <c r="J186" s="117" t="s">
        <v>576</v>
      </c>
      <c r="K186" s="117">
        <v>181636</v>
      </c>
      <c r="L186" s="117" t="s">
        <v>577</v>
      </c>
      <c r="M186" s="117" t="s">
        <v>578</v>
      </c>
      <c r="N186" s="117">
        <v>329418</v>
      </c>
      <c r="O186" s="117" t="s">
        <v>617</v>
      </c>
      <c r="P186" s="117">
        <v>461045</v>
      </c>
      <c r="Q186" s="117" t="s">
        <v>618</v>
      </c>
      <c r="R186" s="117" t="s">
        <v>193</v>
      </c>
      <c r="S186" s="117" t="s">
        <v>1082</v>
      </c>
      <c r="T186" s="117" t="s">
        <v>179</v>
      </c>
      <c r="U186" s="117" t="s">
        <v>180</v>
      </c>
      <c r="V186" s="117">
        <v>541</v>
      </c>
      <c r="W186" s="117" t="s">
        <v>400</v>
      </c>
      <c r="X186" s="117">
        <v>352500450</v>
      </c>
      <c r="Y186" s="117" t="s">
        <v>1083</v>
      </c>
      <c r="Z186" s="117" t="s">
        <v>364</v>
      </c>
      <c r="AA186" s="118">
        <v>42000</v>
      </c>
      <c r="AB186" s="117" t="s">
        <v>276</v>
      </c>
      <c r="AC186" s="117">
        <v>24</v>
      </c>
      <c r="AD186" s="117" t="s">
        <v>183</v>
      </c>
      <c r="AE186" s="117" t="s">
        <v>298</v>
      </c>
      <c r="AF186" s="118">
        <v>2240</v>
      </c>
      <c r="AG186" s="118">
        <v>2240</v>
      </c>
      <c r="AH186" s="117" t="s">
        <v>199</v>
      </c>
      <c r="AI186" s="118">
        <v>11997.07</v>
      </c>
      <c r="AJ186" s="118">
        <v>5922.93</v>
      </c>
      <c r="AK186" s="118">
        <v>17920</v>
      </c>
      <c r="AL186" s="118">
        <v>30002.93</v>
      </c>
      <c r="AM186" s="118">
        <v>5605.07</v>
      </c>
      <c r="AN186" s="118">
        <v>35608</v>
      </c>
      <c r="AO186" s="118">
        <v>21719.31</v>
      </c>
      <c r="AP186" s="118">
        <v>5160.6899999999996</v>
      </c>
      <c r="AQ186" s="118">
        <v>26880</v>
      </c>
      <c r="AR186" s="117">
        <v>20</v>
      </c>
      <c r="AS186" s="117">
        <v>359</v>
      </c>
      <c r="AT186" s="117" t="s">
        <v>1562</v>
      </c>
      <c r="AU186" s="117"/>
      <c r="AV186" s="117"/>
      <c r="AW186" s="117"/>
      <c r="AX186" s="117" t="s">
        <v>239</v>
      </c>
      <c r="AY186" s="117" t="s">
        <v>240</v>
      </c>
      <c r="AZ186" s="117"/>
      <c r="BA186" s="118">
        <v>0</v>
      </c>
      <c r="BB186" s="81">
        <v>45772</v>
      </c>
      <c r="BC186" s="76" t="s">
        <v>557</v>
      </c>
      <c r="BD186" s="78" t="s">
        <v>558</v>
      </c>
      <c r="BE186" s="78" t="s">
        <v>1485</v>
      </c>
      <c r="BF186" s="113" t="s">
        <v>1486</v>
      </c>
      <c r="BG186" s="78"/>
      <c r="BH186" s="114"/>
      <c r="BI186" s="78"/>
      <c r="BJ186" s="76"/>
      <c r="BK186" s="109"/>
      <c r="BL186" s="13" t="s">
        <v>1506</v>
      </c>
    </row>
    <row r="187" spans="1:67" hidden="1" x14ac:dyDescent="0.3">
      <c r="A187" s="117">
        <v>182</v>
      </c>
      <c r="B187" s="117" t="s">
        <v>487</v>
      </c>
      <c r="C187" s="117" t="s">
        <v>488</v>
      </c>
      <c r="D187" s="117" t="s">
        <v>562</v>
      </c>
      <c r="E187" s="117" t="s">
        <v>563</v>
      </c>
      <c r="F187" s="117" t="s">
        <v>564</v>
      </c>
      <c r="G187" s="117" t="s">
        <v>565</v>
      </c>
      <c r="H187" s="117" t="s">
        <v>566</v>
      </c>
      <c r="I187" s="117">
        <v>167641</v>
      </c>
      <c r="J187" s="117" t="s">
        <v>647</v>
      </c>
      <c r="K187" s="117">
        <v>167641</v>
      </c>
      <c r="L187" s="117" t="s">
        <v>588</v>
      </c>
      <c r="M187" s="117" t="s">
        <v>589</v>
      </c>
      <c r="N187" s="117">
        <v>385875</v>
      </c>
      <c r="O187" s="117" t="s">
        <v>880</v>
      </c>
      <c r="P187" s="117">
        <v>568681</v>
      </c>
      <c r="Q187" s="117" t="s">
        <v>881</v>
      </c>
      <c r="R187" s="117" t="s">
        <v>193</v>
      </c>
      <c r="S187" s="117" t="s">
        <v>1084</v>
      </c>
      <c r="T187" s="117" t="s">
        <v>185</v>
      </c>
      <c r="U187" s="117" t="s">
        <v>180</v>
      </c>
      <c r="V187" s="117">
        <v>541</v>
      </c>
      <c r="W187" s="117" t="s">
        <v>400</v>
      </c>
      <c r="X187" s="117">
        <v>352523274</v>
      </c>
      <c r="Y187" s="117" t="s">
        <v>1085</v>
      </c>
      <c r="Z187" s="117" t="s">
        <v>456</v>
      </c>
      <c r="AA187" s="118">
        <v>42000</v>
      </c>
      <c r="AB187" s="117" t="s">
        <v>290</v>
      </c>
      <c r="AC187" s="117">
        <v>24</v>
      </c>
      <c r="AD187" s="117" t="s">
        <v>183</v>
      </c>
      <c r="AE187" s="117" t="s">
        <v>222</v>
      </c>
      <c r="AF187" s="118">
        <v>2240</v>
      </c>
      <c r="AG187" s="118">
        <v>2240</v>
      </c>
      <c r="AH187" s="117" t="s">
        <v>513</v>
      </c>
      <c r="AI187" s="118">
        <v>33840.53</v>
      </c>
      <c r="AJ187" s="118">
        <v>10959.47</v>
      </c>
      <c r="AK187" s="118">
        <v>44800</v>
      </c>
      <c r="AL187" s="118">
        <v>8159.47</v>
      </c>
      <c r="AM187" s="118">
        <v>433.53</v>
      </c>
      <c r="AN187" s="118">
        <v>8593</v>
      </c>
      <c r="AO187" s="118">
        <v>0</v>
      </c>
      <c r="AP187" s="118">
        <v>0</v>
      </c>
      <c r="AQ187" s="118">
        <v>0</v>
      </c>
      <c r="AR187" s="117">
        <v>20</v>
      </c>
      <c r="AS187" s="117">
        <v>0</v>
      </c>
      <c r="AT187" s="117" t="s">
        <v>1560</v>
      </c>
      <c r="AU187" s="117"/>
      <c r="AV187" s="117"/>
      <c r="AW187" s="117"/>
      <c r="AX187" s="117" t="s">
        <v>239</v>
      </c>
      <c r="AY187" s="117" t="s">
        <v>240</v>
      </c>
      <c r="AZ187" s="117"/>
      <c r="BA187" s="118">
        <v>0</v>
      </c>
      <c r="BB187" s="81">
        <v>45772</v>
      </c>
      <c r="BC187" s="76" t="s">
        <v>557</v>
      </c>
      <c r="BD187" s="78" t="s">
        <v>558</v>
      </c>
      <c r="BE187" s="78" t="s">
        <v>1485</v>
      </c>
      <c r="BF187" s="113" t="s">
        <v>560</v>
      </c>
      <c r="BG187" s="78"/>
      <c r="BH187" s="114"/>
      <c r="BI187" s="78"/>
      <c r="BJ187" s="76"/>
      <c r="BK187" s="109"/>
      <c r="BL187" s="13" t="s">
        <v>1505</v>
      </c>
    </row>
    <row r="188" spans="1:67" hidden="1" x14ac:dyDescent="0.3">
      <c r="A188" s="117">
        <v>183</v>
      </c>
      <c r="B188" s="117" t="s">
        <v>487</v>
      </c>
      <c r="C188" s="117" t="s">
        <v>488</v>
      </c>
      <c r="D188" s="117" t="s">
        <v>562</v>
      </c>
      <c r="E188" s="117" t="s">
        <v>563</v>
      </c>
      <c r="F188" s="117" t="s">
        <v>564</v>
      </c>
      <c r="G188" s="117" t="s">
        <v>565</v>
      </c>
      <c r="H188" s="117" t="s">
        <v>566</v>
      </c>
      <c r="I188" s="117">
        <v>181636</v>
      </c>
      <c r="J188" s="117" t="s">
        <v>576</v>
      </c>
      <c r="K188" s="117">
        <v>181636</v>
      </c>
      <c r="L188" s="117" t="s">
        <v>577</v>
      </c>
      <c r="M188" s="117" t="s">
        <v>578</v>
      </c>
      <c r="N188" s="117">
        <v>338447</v>
      </c>
      <c r="O188" s="117" t="s">
        <v>726</v>
      </c>
      <c r="P188" s="117">
        <v>477821</v>
      </c>
      <c r="Q188" s="117" t="s">
        <v>1053</v>
      </c>
      <c r="R188" s="117" t="s">
        <v>193</v>
      </c>
      <c r="S188" s="117" t="s">
        <v>1086</v>
      </c>
      <c r="T188" s="117" t="s">
        <v>179</v>
      </c>
      <c r="U188" s="117" t="s">
        <v>180</v>
      </c>
      <c r="V188" s="117">
        <v>541</v>
      </c>
      <c r="W188" s="117" t="s">
        <v>400</v>
      </c>
      <c r="X188" s="117">
        <v>352523401</v>
      </c>
      <c r="Y188" s="117" t="s">
        <v>1087</v>
      </c>
      <c r="Z188" s="117" t="s">
        <v>456</v>
      </c>
      <c r="AA188" s="118">
        <v>42000</v>
      </c>
      <c r="AB188" s="117" t="s">
        <v>276</v>
      </c>
      <c r="AC188" s="117">
        <v>24</v>
      </c>
      <c r="AD188" s="117" t="s">
        <v>183</v>
      </c>
      <c r="AE188" s="117" t="s">
        <v>298</v>
      </c>
      <c r="AF188" s="118">
        <v>2240</v>
      </c>
      <c r="AG188" s="118">
        <v>2240</v>
      </c>
      <c r="AH188" s="117" t="s">
        <v>527</v>
      </c>
      <c r="AI188" s="118">
        <v>33843.74</v>
      </c>
      <c r="AJ188" s="118">
        <v>10956.26</v>
      </c>
      <c r="AK188" s="118">
        <v>44800</v>
      </c>
      <c r="AL188" s="118">
        <v>8156.26</v>
      </c>
      <c r="AM188" s="118">
        <v>433.74</v>
      </c>
      <c r="AN188" s="118">
        <v>8590</v>
      </c>
      <c r="AO188" s="118">
        <v>0</v>
      </c>
      <c r="AP188" s="118">
        <v>0</v>
      </c>
      <c r="AQ188" s="118">
        <v>0</v>
      </c>
      <c r="AR188" s="117">
        <v>20</v>
      </c>
      <c r="AS188" s="117">
        <v>0</v>
      </c>
      <c r="AT188" s="117" t="s">
        <v>1560</v>
      </c>
      <c r="AU188" s="117"/>
      <c r="AV188" s="117"/>
      <c r="AW188" s="117"/>
      <c r="AX188" s="117" t="s">
        <v>239</v>
      </c>
      <c r="AY188" s="117" t="s">
        <v>240</v>
      </c>
      <c r="AZ188" s="117"/>
      <c r="BA188" s="118">
        <v>0</v>
      </c>
      <c r="BB188" s="81">
        <v>45772</v>
      </c>
      <c r="BC188" s="76" t="s">
        <v>557</v>
      </c>
      <c r="BD188" s="78" t="s">
        <v>558</v>
      </c>
      <c r="BE188" s="78" t="s">
        <v>1485</v>
      </c>
      <c r="BF188" s="113" t="s">
        <v>1486</v>
      </c>
      <c r="BG188" s="78"/>
      <c r="BH188" s="114"/>
      <c r="BI188" s="78"/>
      <c r="BJ188" s="76"/>
      <c r="BK188" s="109"/>
      <c r="BL188" s="13" t="s">
        <v>1506</v>
      </c>
    </row>
    <row r="189" spans="1:67" hidden="1" x14ac:dyDescent="0.3">
      <c r="A189" s="117">
        <v>184</v>
      </c>
      <c r="B189" s="117" t="s">
        <v>487</v>
      </c>
      <c r="C189" s="117" t="s">
        <v>488</v>
      </c>
      <c r="D189" s="117" t="s">
        <v>562</v>
      </c>
      <c r="E189" s="117" t="s">
        <v>563</v>
      </c>
      <c r="F189" s="117" t="s">
        <v>564</v>
      </c>
      <c r="G189" s="117" t="s">
        <v>565</v>
      </c>
      <c r="H189" s="117" t="s">
        <v>566</v>
      </c>
      <c r="I189" s="117">
        <v>167529</v>
      </c>
      <c r="J189" s="117" t="s">
        <v>623</v>
      </c>
      <c r="K189" s="117">
        <v>167529</v>
      </c>
      <c r="L189" s="117" t="s">
        <v>588</v>
      </c>
      <c r="M189" s="117" t="s">
        <v>589</v>
      </c>
      <c r="N189" s="117">
        <v>381966</v>
      </c>
      <c r="O189" s="117" t="s">
        <v>820</v>
      </c>
      <c r="P189" s="117">
        <v>561243</v>
      </c>
      <c r="Q189" s="117" t="s">
        <v>824</v>
      </c>
      <c r="R189" s="117" t="s">
        <v>193</v>
      </c>
      <c r="S189" s="117" t="s">
        <v>1088</v>
      </c>
      <c r="T189" s="117" t="s">
        <v>179</v>
      </c>
      <c r="U189" s="117" t="s">
        <v>180</v>
      </c>
      <c r="V189" s="117">
        <v>541</v>
      </c>
      <c r="W189" s="117" t="s">
        <v>400</v>
      </c>
      <c r="X189" s="117">
        <v>352549955</v>
      </c>
      <c r="Y189" s="117" t="s">
        <v>1089</v>
      </c>
      <c r="Z189" s="117" t="s">
        <v>322</v>
      </c>
      <c r="AA189" s="118">
        <v>42000</v>
      </c>
      <c r="AB189" s="117" t="s">
        <v>278</v>
      </c>
      <c r="AC189" s="117">
        <v>24</v>
      </c>
      <c r="AD189" s="117" t="s">
        <v>183</v>
      </c>
      <c r="AE189" s="117" t="s">
        <v>357</v>
      </c>
      <c r="AF189" s="118">
        <v>2240</v>
      </c>
      <c r="AG189" s="118">
        <v>2240</v>
      </c>
      <c r="AH189" s="117" t="s">
        <v>527</v>
      </c>
      <c r="AI189" s="118">
        <v>30663.17</v>
      </c>
      <c r="AJ189" s="118">
        <v>11896.83</v>
      </c>
      <c r="AK189" s="118">
        <v>42560</v>
      </c>
      <c r="AL189" s="118">
        <v>11336.83</v>
      </c>
      <c r="AM189" s="118">
        <v>764.37</v>
      </c>
      <c r="AN189" s="118">
        <v>12101.2</v>
      </c>
      <c r="AO189" s="118">
        <v>0</v>
      </c>
      <c r="AP189" s="118">
        <v>0</v>
      </c>
      <c r="AQ189" s="118">
        <v>0</v>
      </c>
      <c r="AR189" s="117">
        <v>19</v>
      </c>
      <c r="AS189" s="117">
        <v>0</v>
      </c>
      <c r="AT189" s="117" t="s">
        <v>1560</v>
      </c>
      <c r="AU189" s="117"/>
      <c r="AV189" s="117"/>
      <c r="AW189" s="117"/>
      <c r="AX189" s="117" t="s">
        <v>239</v>
      </c>
      <c r="AY189" s="117" t="s">
        <v>240</v>
      </c>
      <c r="AZ189" s="117"/>
      <c r="BA189" s="118">
        <v>0</v>
      </c>
      <c r="BB189" s="81">
        <v>45771</v>
      </c>
      <c r="BC189" s="76" t="s">
        <v>557</v>
      </c>
      <c r="BD189" s="78" t="s">
        <v>558</v>
      </c>
      <c r="BE189" s="78" t="s">
        <v>1485</v>
      </c>
      <c r="BF189" s="113" t="s">
        <v>560</v>
      </c>
      <c r="BG189" s="78"/>
      <c r="BH189" s="114"/>
      <c r="BI189" s="78"/>
      <c r="BJ189" s="76"/>
      <c r="BK189" s="109"/>
      <c r="BL189" s="13" t="s">
        <v>1505</v>
      </c>
      <c r="BM189" s="15"/>
      <c r="BN189" s="15"/>
      <c r="BO189" s="15"/>
    </row>
    <row r="190" spans="1:67" hidden="1" x14ac:dyDescent="0.3">
      <c r="A190" s="117">
        <v>185</v>
      </c>
      <c r="B190" s="117" t="s">
        <v>487</v>
      </c>
      <c r="C190" s="117" t="s">
        <v>488</v>
      </c>
      <c r="D190" s="117" t="s">
        <v>562</v>
      </c>
      <c r="E190" s="117" t="s">
        <v>563</v>
      </c>
      <c r="F190" s="117" t="s">
        <v>564</v>
      </c>
      <c r="G190" s="117" t="s">
        <v>565</v>
      </c>
      <c r="H190" s="117" t="s">
        <v>566</v>
      </c>
      <c r="I190" s="117">
        <v>167529</v>
      </c>
      <c r="J190" s="117" t="s">
        <v>623</v>
      </c>
      <c r="K190" s="117">
        <v>167529</v>
      </c>
      <c r="L190" s="117" t="s">
        <v>588</v>
      </c>
      <c r="M190" s="117" t="s">
        <v>589</v>
      </c>
      <c r="N190" s="117">
        <v>332810</v>
      </c>
      <c r="O190" s="117" t="s">
        <v>835</v>
      </c>
      <c r="P190" s="117">
        <v>467502</v>
      </c>
      <c r="Q190" s="117" t="s">
        <v>836</v>
      </c>
      <c r="R190" s="117" t="s">
        <v>193</v>
      </c>
      <c r="S190" s="117" t="s">
        <v>1091</v>
      </c>
      <c r="T190" s="117" t="s">
        <v>179</v>
      </c>
      <c r="U190" s="117" t="s">
        <v>180</v>
      </c>
      <c r="V190" s="117">
        <v>541</v>
      </c>
      <c r="W190" s="117" t="s">
        <v>400</v>
      </c>
      <c r="X190" s="117">
        <v>352550204</v>
      </c>
      <c r="Y190" s="117" t="s">
        <v>1092</v>
      </c>
      <c r="Z190" s="117" t="s">
        <v>454</v>
      </c>
      <c r="AA190" s="118">
        <v>42000</v>
      </c>
      <c r="AB190" s="117" t="s">
        <v>278</v>
      </c>
      <c r="AC190" s="117">
        <v>24</v>
      </c>
      <c r="AD190" s="117" t="s">
        <v>183</v>
      </c>
      <c r="AE190" s="117" t="s">
        <v>357</v>
      </c>
      <c r="AF190" s="118">
        <v>2240</v>
      </c>
      <c r="AG190" s="118">
        <v>2240</v>
      </c>
      <c r="AH190" s="117" t="s">
        <v>527</v>
      </c>
      <c r="AI190" s="118">
        <v>30621.46</v>
      </c>
      <c r="AJ190" s="118">
        <v>11938.54</v>
      </c>
      <c r="AK190" s="118">
        <v>42560</v>
      </c>
      <c r="AL190" s="118">
        <v>11378.54</v>
      </c>
      <c r="AM190" s="118">
        <v>768.96</v>
      </c>
      <c r="AN190" s="118">
        <v>12147.5</v>
      </c>
      <c r="AO190" s="118">
        <v>0</v>
      </c>
      <c r="AP190" s="118">
        <v>0</v>
      </c>
      <c r="AQ190" s="118">
        <v>0</v>
      </c>
      <c r="AR190" s="117">
        <v>19</v>
      </c>
      <c r="AS190" s="117">
        <v>0</v>
      </c>
      <c r="AT190" s="117" t="s">
        <v>1560</v>
      </c>
      <c r="AU190" s="117"/>
      <c r="AV190" s="117"/>
      <c r="AW190" s="117"/>
      <c r="AX190" s="117" t="s">
        <v>239</v>
      </c>
      <c r="AY190" s="117" t="s">
        <v>240</v>
      </c>
      <c r="AZ190" s="117"/>
      <c r="BA190" s="118">
        <v>0</v>
      </c>
      <c r="BB190" s="81">
        <v>45771</v>
      </c>
      <c r="BC190" s="76" t="s">
        <v>557</v>
      </c>
      <c r="BD190" s="78" t="s">
        <v>558</v>
      </c>
      <c r="BE190" s="78" t="s">
        <v>1485</v>
      </c>
      <c r="BF190" s="113" t="s">
        <v>560</v>
      </c>
      <c r="BG190" s="78"/>
      <c r="BH190" s="114"/>
      <c r="BI190" s="78"/>
      <c r="BJ190" s="76"/>
      <c r="BK190" s="109"/>
      <c r="BL190" s="13" t="s">
        <v>1505</v>
      </c>
      <c r="BM190" s="15"/>
      <c r="BN190" s="15"/>
      <c r="BO190" s="15"/>
    </row>
    <row r="191" spans="1:67" hidden="1" x14ac:dyDescent="0.3">
      <c r="A191" s="117">
        <v>186</v>
      </c>
      <c r="B191" s="117" t="s">
        <v>487</v>
      </c>
      <c r="C191" s="117" t="s">
        <v>488</v>
      </c>
      <c r="D191" s="117" t="s">
        <v>562</v>
      </c>
      <c r="E191" s="117" t="s">
        <v>563</v>
      </c>
      <c r="F191" s="117" t="s">
        <v>564</v>
      </c>
      <c r="G191" s="117" t="s">
        <v>565</v>
      </c>
      <c r="H191" s="117" t="s">
        <v>566</v>
      </c>
      <c r="I191" s="117">
        <v>181509</v>
      </c>
      <c r="J191" s="117" t="s">
        <v>622</v>
      </c>
      <c r="K191" s="117">
        <v>181509</v>
      </c>
      <c r="L191" s="117" t="s">
        <v>604</v>
      </c>
      <c r="M191" s="117" t="s">
        <v>605</v>
      </c>
      <c r="N191" s="117">
        <v>354408</v>
      </c>
      <c r="O191" s="117" t="s">
        <v>701</v>
      </c>
      <c r="P191" s="117">
        <v>508466</v>
      </c>
      <c r="Q191" s="117" t="s">
        <v>716</v>
      </c>
      <c r="R191" s="117" t="s">
        <v>193</v>
      </c>
      <c r="S191" s="117" t="s">
        <v>1093</v>
      </c>
      <c r="T191" s="117" t="s">
        <v>185</v>
      </c>
      <c r="U191" s="117" t="s">
        <v>180</v>
      </c>
      <c r="V191" s="117">
        <v>541</v>
      </c>
      <c r="W191" s="117" t="s">
        <v>400</v>
      </c>
      <c r="X191" s="117">
        <v>352550387</v>
      </c>
      <c r="Y191" s="117" t="s">
        <v>1094</v>
      </c>
      <c r="Z191" s="117" t="s">
        <v>322</v>
      </c>
      <c r="AA191" s="118">
        <v>42000</v>
      </c>
      <c r="AB191" s="117" t="s">
        <v>275</v>
      </c>
      <c r="AC191" s="117">
        <v>24</v>
      </c>
      <c r="AD191" s="117" t="s">
        <v>183</v>
      </c>
      <c r="AE191" s="117" t="s">
        <v>457</v>
      </c>
      <c r="AF191" s="118">
        <v>2240</v>
      </c>
      <c r="AG191" s="118">
        <v>2240</v>
      </c>
      <c r="AH191" s="117" t="s">
        <v>321</v>
      </c>
      <c r="AI191" s="118">
        <v>12725.24</v>
      </c>
      <c r="AJ191" s="118">
        <v>7434.76</v>
      </c>
      <c r="AK191" s="118">
        <v>20160</v>
      </c>
      <c r="AL191" s="118">
        <v>29274.76</v>
      </c>
      <c r="AM191" s="118">
        <v>5220.9399999999996</v>
      </c>
      <c r="AN191" s="118">
        <v>34495.699999999997</v>
      </c>
      <c r="AO191" s="118">
        <v>17953.169999999998</v>
      </c>
      <c r="AP191" s="118">
        <v>4446.83</v>
      </c>
      <c r="AQ191" s="118">
        <v>22400</v>
      </c>
      <c r="AR191" s="117">
        <v>19</v>
      </c>
      <c r="AS191" s="117">
        <v>293</v>
      </c>
      <c r="AT191" s="117" t="s">
        <v>1562</v>
      </c>
      <c r="AU191" s="117"/>
      <c r="AV191" s="117"/>
      <c r="AW191" s="117"/>
      <c r="AX191" s="117" t="s">
        <v>239</v>
      </c>
      <c r="AY191" s="117" t="s">
        <v>240</v>
      </c>
      <c r="AZ191" s="117"/>
      <c r="BA191" s="118">
        <v>0</v>
      </c>
      <c r="BB191" s="81">
        <v>45775</v>
      </c>
      <c r="BC191" s="76" t="s">
        <v>557</v>
      </c>
      <c r="BD191" s="78" t="s">
        <v>558</v>
      </c>
      <c r="BE191" s="78" t="s">
        <v>1485</v>
      </c>
      <c r="BF191" s="113" t="s">
        <v>1486</v>
      </c>
      <c r="BG191" s="78"/>
      <c r="BH191" s="114"/>
      <c r="BI191" s="78"/>
      <c r="BJ191" s="76"/>
      <c r="BK191" s="109"/>
      <c r="BL191" s="13" t="s">
        <v>1506</v>
      </c>
      <c r="BM191" s="15"/>
      <c r="BN191" s="15"/>
      <c r="BO191" s="15"/>
    </row>
    <row r="192" spans="1:67" hidden="1" x14ac:dyDescent="0.3">
      <c r="A192" s="117">
        <v>187</v>
      </c>
      <c r="B192" s="117" t="s">
        <v>487</v>
      </c>
      <c r="C192" s="117" t="s">
        <v>488</v>
      </c>
      <c r="D192" s="117" t="s">
        <v>562</v>
      </c>
      <c r="E192" s="117" t="s">
        <v>563</v>
      </c>
      <c r="F192" s="117" t="s">
        <v>564</v>
      </c>
      <c r="G192" s="117" t="s">
        <v>565</v>
      </c>
      <c r="H192" s="117" t="s">
        <v>566</v>
      </c>
      <c r="I192" s="117">
        <v>167527</v>
      </c>
      <c r="J192" s="117" t="s">
        <v>592</v>
      </c>
      <c r="K192" s="117">
        <v>167527</v>
      </c>
      <c r="L192" s="117" t="s">
        <v>590</v>
      </c>
      <c r="M192" s="117" t="s">
        <v>591</v>
      </c>
      <c r="N192" s="117">
        <v>306169</v>
      </c>
      <c r="O192" s="117" t="s">
        <v>769</v>
      </c>
      <c r="P192" s="117">
        <v>416206</v>
      </c>
      <c r="Q192" s="117" t="s">
        <v>792</v>
      </c>
      <c r="R192" s="117" t="s">
        <v>193</v>
      </c>
      <c r="S192" s="117" t="s">
        <v>1100</v>
      </c>
      <c r="T192" s="117" t="s">
        <v>179</v>
      </c>
      <c r="U192" s="117" t="s">
        <v>180</v>
      </c>
      <c r="V192" s="117">
        <v>541</v>
      </c>
      <c r="W192" s="117" t="s">
        <v>400</v>
      </c>
      <c r="X192" s="117">
        <v>352598537</v>
      </c>
      <c r="Y192" s="117" t="s">
        <v>1101</v>
      </c>
      <c r="Z192" s="117" t="s">
        <v>339</v>
      </c>
      <c r="AA192" s="118">
        <v>42000</v>
      </c>
      <c r="AB192" s="117" t="s">
        <v>278</v>
      </c>
      <c r="AC192" s="117">
        <v>24</v>
      </c>
      <c r="AD192" s="117" t="s">
        <v>183</v>
      </c>
      <c r="AE192" s="117" t="s">
        <v>357</v>
      </c>
      <c r="AF192" s="118">
        <v>2240</v>
      </c>
      <c r="AG192" s="118">
        <v>2240</v>
      </c>
      <c r="AH192" s="117" t="s">
        <v>321</v>
      </c>
      <c r="AI192" s="118">
        <v>11234.2</v>
      </c>
      <c r="AJ192" s="118">
        <v>6685.8</v>
      </c>
      <c r="AK192" s="118">
        <v>17920</v>
      </c>
      <c r="AL192" s="118">
        <v>30765.8</v>
      </c>
      <c r="AM192" s="118">
        <v>5929.18</v>
      </c>
      <c r="AN192" s="118">
        <v>36694.980000000003</v>
      </c>
      <c r="AO192" s="118">
        <v>19470.61</v>
      </c>
      <c r="AP192" s="118">
        <v>5169.3900000000003</v>
      </c>
      <c r="AQ192" s="118">
        <v>24640</v>
      </c>
      <c r="AR192" s="117">
        <v>19</v>
      </c>
      <c r="AS192" s="117">
        <v>331</v>
      </c>
      <c r="AT192" s="117" t="s">
        <v>1562</v>
      </c>
      <c r="AU192" s="117"/>
      <c r="AV192" s="117"/>
      <c r="AW192" s="117"/>
      <c r="AX192" s="117" t="s">
        <v>239</v>
      </c>
      <c r="AY192" s="117" t="s">
        <v>240</v>
      </c>
      <c r="AZ192" s="117"/>
      <c r="BA192" s="118">
        <v>0</v>
      </c>
      <c r="BB192" s="81">
        <v>45771</v>
      </c>
      <c r="BC192" s="112" t="s">
        <v>557</v>
      </c>
      <c r="BD192" s="78" t="s">
        <v>558</v>
      </c>
      <c r="BE192" s="78" t="s">
        <v>1485</v>
      </c>
      <c r="BF192" s="113" t="s">
        <v>1486</v>
      </c>
      <c r="BG192" s="78"/>
      <c r="BH192" s="114"/>
      <c r="BI192" s="78"/>
      <c r="BJ192" s="76"/>
      <c r="BK192" s="109"/>
      <c r="BL192" s="13" t="s">
        <v>1506</v>
      </c>
      <c r="BM192" s="15"/>
      <c r="BN192" s="15"/>
      <c r="BO192" s="15"/>
    </row>
    <row r="193" spans="1:67" hidden="1" x14ac:dyDescent="0.3">
      <c r="A193" s="117">
        <v>188</v>
      </c>
      <c r="B193" s="117" t="s">
        <v>487</v>
      </c>
      <c r="C193" s="117" t="s">
        <v>488</v>
      </c>
      <c r="D193" s="117" t="s">
        <v>562</v>
      </c>
      <c r="E193" s="117" t="s">
        <v>563</v>
      </c>
      <c r="F193" s="117" t="s">
        <v>564</v>
      </c>
      <c r="G193" s="117" t="s">
        <v>565</v>
      </c>
      <c r="H193" s="117" t="s">
        <v>566</v>
      </c>
      <c r="I193" s="117">
        <v>167500</v>
      </c>
      <c r="J193" s="117" t="s">
        <v>587</v>
      </c>
      <c r="K193" s="117">
        <v>167500</v>
      </c>
      <c r="L193" s="117" t="s">
        <v>588</v>
      </c>
      <c r="M193" s="117" t="s">
        <v>589</v>
      </c>
      <c r="N193" s="117">
        <v>332782</v>
      </c>
      <c r="O193" s="117" t="s">
        <v>1102</v>
      </c>
      <c r="P193" s="117">
        <v>476613</v>
      </c>
      <c r="Q193" s="117" t="s">
        <v>1103</v>
      </c>
      <c r="R193" s="117" t="s">
        <v>193</v>
      </c>
      <c r="S193" s="117" t="s">
        <v>1104</v>
      </c>
      <c r="T193" s="117" t="s">
        <v>179</v>
      </c>
      <c r="U193" s="117" t="s">
        <v>180</v>
      </c>
      <c r="V193" s="117">
        <v>541</v>
      </c>
      <c r="W193" s="117" t="s">
        <v>400</v>
      </c>
      <c r="X193" s="117">
        <v>352598587</v>
      </c>
      <c r="Y193" s="117" t="s">
        <v>1105</v>
      </c>
      <c r="Z193" s="117" t="s">
        <v>339</v>
      </c>
      <c r="AA193" s="118">
        <v>42000</v>
      </c>
      <c r="AB193" s="117" t="s">
        <v>275</v>
      </c>
      <c r="AC193" s="117">
        <v>24</v>
      </c>
      <c r="AD193" s="117" t="s">
        <v>183</v>
      </c>
      <c r="AE193" s="117" t="s">
        <v>200</v>
      </c>
      <c r="AF193" s="118">
        <v>2240</v>
      </c>
      <c r="AG193" s="118">
        <v>2240</v>
      </c>
      <c r="AH193" s="117" t="s">
        <v>546</v>
      </c>
      <c r="AI193" s="118">
        <v>16064.7</v>
      </c>
      <c r="AJ193" s="118">
        <v>8595.2999999999993</v>
      </c>
      <c r="AK193" s="118">
        <v>24660</v>
      </c>
      <c r="AL193" s="118">
        <v>25935.3</v>
      </c>
      <c r="AM193" s="118">
        <v>4001.01</v>
      </c>
      <c r="AN193" s="118">
        <v>29936.31</v>
      </c>
      <c r="AO193" s="118">
        <v>14624.12</v>
      </c>
      <c r="AP193" s="118">
        <v>3275.88</v>
      </c>
      <c r="AQ193" s="118">
        <v>17900</v>
      </c>
      <c r="AR193" s="117">
        <v>19</v>
      </c>
      <c r="AS193" s="117">
        <v>234</v>
      </c>
      <c r="AT193" s="117" t="s">
        <v>1562</v>
      </c>
      <c r="AU193" s="117"/>
      <c r="AV193" s="117"/>
      <c r="AW193" s="117"/>
      <c r="AX193" s="117" t="s">
        <v>239</v>
      </c>
      <c r="AY193" s="117" t="s">
        <v>240</v>
      </c>
      <c r="AZ193" s="117"/>
      <c r="BA193" s="118">
        <v>0</v>
      </c>
      <c r="BB193" s="81">
        <v>45771</v>
      </c>
      <c r="BC193" s="112" t="s">
        <v>557</v>
      </c>
      <c r="BD193" s="78" t="s">
        <v>558</v>
      </c>
      <c r="BE193" s="78" t="s">
        <v>1485</v>
      </c>
      <c r="BF193" s="113" t="s">
        <v>1486</v>
      </c>
      <c r="BG193" s="78"/>
      <c r="BH193" s="114"/>
      <c r="BI193" s="78"/>
      <c r="BJ193" s="76"/>
      <c r="BK193" s="109"/>
      <c r="BL193" s="13" t="s">
        <v>1506</v>
      </c>
      <c r="BM193" s="15"/>
      <c r="BN193" s="15"/>
      <c r="BO193" s="15"/>
    </row>
    <row r="194" spans="1:67" hidden="1" x14ac:dyDescent="0.3">
      <c r="A194" s="117">
        <v>189</v>
      </c>
      <c r="B194" s="117" t="s">
        <v>487</v>
      </c>
      <c r="C194" s="117" t="s">
        <v>488</v>
      </c>
      <c r="D194" s="117" t="s">
        <v>562</v>
      </c>
      <c r="E194" s="117" t="s">
        <v>563</v>
      </c>
      <c r="F194" s="117" t="s">
        <v>564</v>
      </c>
      <c r="G194" s="117" t="s">
        <v>565</v>
      </c>
      <c r="H194" s="117" t="s">
        <v>566</v>
      </c>
      <c r="I194" s="117">
        <v>167530</v>
      </c>
      <c r="J194" s="117" t="s">
        <v>567</v>
      </c>
      <c r="K194" s="117">
        <v>167530</v>
      </c>
      <c r="L194" s="117" t="s">
        <v>568</v>
      </c>
      <c r="M194" s="117" t="s">
        <v>569</v>
      </c>
      <c r="N194" s="117">
        <v>304587</v>
      </c>
      <c r="O194" s="117" t="s">
        <v>1106</v>
      </c>
      <c r="P194" s="117">
        <v>413531</v>
      </c>
      <c r="Q194" s="117" t="s">
        <v>1107</v>
      </c>
      <c r="R194" s="117" t="s">
        <v>193</v>
      </c>
      <c r="S194" s="117" t="s">
        <v>1108</v>
      </c>
      <c r="T194" s="117" t="s">
        <v>179</v>
      </c>
      <c r="U194" s="117" t="s">
        <v>180</v>
      </c>
      <c r="V194" s="117">
        <v>541</v>
      </c>
      <c r="W194" s="117" t="s">
        <v>400</v>
      </c>
      <c r="X194" s="117">
        <v>352599875</v>
      </c>
      <c r="Y194" s="117" t="s">
        <v>641</v>
      </c>
      <c r="Z194" s="117" t="s">
        <v>306</v>
      </c>
      <c r="AA194" s="118">
        <v>42000</v>
      </c>
      <c r="AB194" s="117" t="s">
        <v>278</v>
      </c>
      <c r="AC194" s="117">
        <v>24</v>
      </c>
      <c r="AD194" s="117" t="s">
        <v>183</v>
      </c>
      <c r="AE194" s="117" t="s">
        <v>355</v>
      </c>
      <c r="AF194" s="118">
        <v>2240</v>
      </c>
      <c r="AG194" s="118">
        <v>2240</v>
      </c>
      <c r="AH194" s="117" t="s">
        <v>415</v>
      </c>
      <c r="AI194" s="118">
        <v>30847.46</v>
      </c>
      <c r="AJ194" s="118">
        <v>11712.54</v>
      </c>
      <c r="AK194" s="118">
        <v>42560</v>
      </c>
      <c r="AL194" s="118">
        <v>11152.54</v>
      </c>
      <c r="AM194" s="118">
        <v>756.46</v>
      </c>
      <c r="AN194" s="118">
        <v>11909</v>
      </c>
      <c r="AO194" s="118">
        <v>0</v>
      </c>
      <c r="AP194" s="118">
        <v>0</v>
      </c>
      <c r="AQ194" s="118">
        <v>0</v>
      </c>
      <c r="AR194" s="117">
        <v>19</v>
      </c>
      <c r="AS194" s="117">
        <v>0</v>
      </c>
      <c r="AT194" s="117" t="s">
        <v>1560</v>
      </c>
      <c r="AU194" s="117"/>
      <c r="AV194" s="117"/>
      <c r="AW194" s="117"/>
      <c r="AX194" s="117" t="s">
        <v>239</v>
      </c>
      <c r="AY194" s="117" t="s">
        <v>240</v>
      </c>
      <c r="AZ194" s="117"/>
      <c r="BA194" s="118">
        <v>0</v>
      </c>
      <c r="BB194" s="81">
        <v>45774</v>
      </c>
      <c r="BC194" s="76" t="s">
        <v>557</v>
      </c>
      <c r="BD194" s="78" t="s">
        <v>558</v>
      </c>
      <c r="BE194" s="78" t="s">
        <v>1485</v>
      </c>
      <c r="BF194" s="113" t="s">
        <v>560</v>
      </c>
      <c r="BG194" s="78"/>
      <c r="BH194" s="114"/>
      <c r="BI194" s="78"/>
      <c r="BJ194" s="76"/>
      <c r="BK194" s="109"/>
      <c r="BL194" s="13" t="s">
        <v>1505</v>
      </c>
      <c r="BM194" s="15"/>
      <c r="BN194" s="15"/>
      <c r="BO194" s="15"/>
    </row>
    <row r="195" spans="1:67" hidden="1" x14ac:dyDescent="0.3">
      <c r="A195" s="117">
        <v>190</v>
      </c>
      <c r="B195" s="117" t="s">
        <v>487</v>
      </c>
      <c r="C195" s="117" t="s">
        <v>488</v>
      </c>
      <c r="D195" s="117" t="s">
        <v>562</v>
      </c>
      <c r="E195" s="117" t="s">
        <v>563</v>
      </c>
      <c r="F195" s="117" t="s">
        <v>564</v>
      </c>
      <c r="G195" s="117" t="s">
        <v>565</v>
      </c>
      <c r="H195" s="117" t="s">
        <v>566</v>
      </c>
      <c r="I195" s="117">
        <v>167752</v>
      </c>
      <c r="J195" s="117" t="s">
        <v>594</v>
      </c>
      <c r="K195" s="117">
        <v>167752</v>
      </c>
      <c r="L195" s="117" t="s">
        <v>568</v>
      </c>
      <c r="M195" s="117" t="s">
        <v>569</v>
      </c>
      <c r="N195" s="117">
        <v>323122</v>
      </c>
      <c r="O195" s="117" t="s">
        <v>598</v>
      </c>
      <c r="P195" s="117">
        <v>475987</v>
      </c>
      <c r="Q195" s="117" t="s">
        <v>739</v>
      </c>
      <c r="R195" s="117" t="s">
        <v>193</v>
      </c>
      <c r="S195" s="117" t="s">
        <v>1109</v>
      </c>
      <c r="T195" s="117" t="s">
        <v>185</v>
      </c>
      <c r="U195" s="117" t="s">
        <v>180</v>
      </c>
      <c r="V195" s="117">
        <v>541</v>
      </c>
      <c r="W195" s="117" t="s">
        <v>400</v>
      </c>
      <c r="X195" s="117">
        <v>352626011</v>
      </c>
      <c r="Y195" s="117" t="s">
        <v>593</v>
      </c>
      <c r="Z195" s="117" t="s">
        <v>329</v>
      </c>
      <c r="AA195" s="118">
        <v>52000</v>
      </c>
      <c r="AB195" s="117" t="s">
        <v>276</v>
      </c>
      <c r="AC195" s="117">
        <v>24</v>
      </c>
      <c r="AD195" s="117" t="s">
        <v>182</v>
      </c>
      <c r="AE195" s="117" t="s">
        <v>357</v>
      </c>
      <c r="AF195" s="118">
        <v>2780</v>
      </c>
      <c r="AG195" s="118">
        <v>2780</v>
      </c>
      <c r="AH195" s="117" t="s">
        <v>283</v>
      </c>
      <c r="AI195" s="118">
        <v>16835.21</v>
      </c>
      <c r="AJ195" s="118">
        <v>9664.7900000000009</v>
      </c>
      <c r="AK195" s="118">
        <v>26500</v>
      </c>
      <c r="AL195" s="118">
        <v>35164.79</v>
      </c>
      <c r="AM195" s="118">
        <v>5623.21</v>
      </c>
      <c r="AN195" s="118">
        <v>40788</v>
      </c>
      <c r="AO195" s="118">
        <v>21591.38</v>
      </c>
      <c r="AP195" s="118">
        <v>4728.62</v>
      </c>
      <c r="AQ195" s="118">
        <v>26320</v>
      </c>
      <c r="AR195" s="117">
        <v>19</v>
      </c>
      <c r="AS195" s="117">
        <v>294</v>
      </c>
      <c r="AT195" s="117" t="s">
        <v>1562</v>
      </c>
      <c r="AU195" s="117"/>
      <c r="AV195" s="117"/>
      <c r="AW195" s="117"/>
      <c r="AX195" s="117" t="s">
        <v>239</v>
      </c>
      <c r="AY195" s="117" t="s">
        <v>240</v>
      </c>
      <c r="AZ195" s="117"/>
      <c r="BA195" s="118">
        <v>0</v>
      </c>
      <c r="BB195" s="81">
        <v>45775</v>
      </c>
      <c r="BC195" s="76" t="s">
        <v>557</v>
      </c>
      <c r="BD195" s="78" t="s">
        <v>558</v>
      </c>
      <c r="BE195" s="78" t="s">
        <v>1485</v>
      </c>
      <c r="BF195" s="113" t="s">
        <v>1486</v>
      </c>
      <c r="BG195" s="78"/>
      <c r="BH195" s="114"/>
      <c r="BI195" s="78"/>
      <c r="BJ195" s="76"/>
      <c r="BK195" s="109"/>
      <c r="BL195" s="13" t="s">
        <v>1506</v>
      </c>
      <c r="BM195" s="15"/>
      <c r="BN195" s="15"/>
      <c r="BO195" s="15"/>
    </row>
    <row r="196" spans="1:67" hidden="1" x14ac:dyDescent="0.3">
      <c r="A196" s="117">
        <v>191</v>
      </c>
      <c r="B196" s="117" t="s">
        <v>487</v>
      </c>
      <c r="C196" s="117" t="s">
        <v>488</v>
      </c>
      <c r="D196" s="117" t="s">
        <v>562</v>
      </c>
      <c r="E196" s="117" t="s">
        <v>563</v>
      </c>
      <c r="F196" s="117" t="s">
        <v>564</v>
      </c>
      <c r="G196" s="117" t="s">
        <v>565</v>
      </c>
      <c r="H196" s="117" t="s">
        <v>566</v>
      </c>
      <c r="I196" s="117">
        <v>167529</v>
      </c>
      <c r="J196" s="117" t="s">
        <v>623</v>
      </c>
      <c r="K196" s="117">
        <v>167529</v>
      </c>
      <c r="L196" s="117" t="s">
        <v>588</v>
      </c>
      <c r="M196" s="117" t="s">
        <v>589</v>
      </c>
      <c r="N196" s="117">
        <v>324962</v>
      </c>
      <c r="O196" s="117" t="s">
        <v>624</v>
      </c>
      <c r="P196" s="117">
        <v>452272</v>
      </c>
      <c r="Q196" s="117" t="s">
        <v>625</v>
      </c>
      <c r="R196" s="117" t="s">
        <v>193</v>
      </c>
      <c r="S196" s="117" t="s">
        <v>1110</v>
      </c>
      <c r="T196" s="117" t="s">
        <v>179</v>
      </c>
      <c r="U196" s="117" t="s">
        <v>180</v>
      </c>
      <c r="V196" s="117">
        <v>541</v>
      </c>
      <c r="W196" s="117" t="s">
        <v>400</v>
      </c>
      <c r="X196" s="117">
        <v>352638296</v>
      </c>
      <c r="Y196" s="117" t="s">
        <v>1111</v>
      </c>
      <c r="Z196" s="117" t="s">
        <v>329</v>
      </c>
      <c r="AA196" s="118">
        <v>18000</v>
      </c>
      <c r="AB196" s="117" t="s">
        <v>278</v>
      </c>
      <c r="AC196" s="117">
        <v>18</v>
      </c>
      <c r="AD196" s="117" t="s">
        <v>183</v>
      </c>
      <c r="AE196" s="117" t="s">
        <v>357</v>
      </c>
      <c r="AF196" s="118">
        <v>1210</v>
      </c>
      <c r="AG196" s="118">
        <v>1210</v>
      </c>
      <c r="AH196" s="117" t="s">
        <v>1112</v>
      </c>
      <c r="AI196" s="118">
        <v>5091.0600000000004</v>
      </c>
      <c r="AJ196" s="118">
        <v>2168.94</v>
      </c>
      <c r="AK196" s="118">
        <v>7260</v>
      </c>
      <c r="AL196" s="118">
        <v>12908.94</v>
      </c>
      <c r="AM196" s="118">
        <v>1820.06</v>
      </c>
      <c r="AN196" s="118">
        <v>14729</v>
      </c>
      <c r="AO196" s="118">
        <v>12908.94</v>
      </c>
      <c r="AP196" s="118">
        <v>1820.06</v>
      </c>
      <c r="AQ196" s="118">
        <v>14729</v>
      </c>
      <c r="AR196" s="117">
        <v>19</v>
      </c>
      <c r="AS196" s="117">
        <v>388</v>
      </c>
      <c r="AT196" s="117" t="s">
        <v>1562</v>
      </c>
      <c r="AU196" s="117"/>
      <c r="AV196" s="117"/>
      <c r="AW196" s="117"/>
      <c r="AX196" s="117" t="s">
        <v>239</v>
      </c>
      <c r="AY196" s="117" t="s">
        <v>240</v>
      </c>
      <c r="AZ196" s="117"/>
      <c r="BA196" s="118">
        <v>0</v>
      </c>
      <c r="BB196" s="81">
        <v>45771</v>
      </c>
      <c r="BC196" s="76" t="s">
        <v>557</v>
      </c>
      <c r="BD196" s="78" t="s">
        <v>558</v>
      </c>
      <c r="BE196" s="78" t="s">
        <v>1485</v>
      </c>
      <c r="BF196" s="113" t="s">
        <v>1486</v>
      </c>
      <c r="BG196" s="78"/>
      <c r="BH196" s="114"/>
      <c r="BI196" s="78"/>
      <c r="BJ196" s="76"/>
      <c r="BK196" s="109"/>
      <c r="BL196" s="13" t="s">
        <v>1506</v>
      </c>
      <c r="BM196" s="15"/>
      <c r="BN196" s="15"/>
      <c r="BO196" s="15"/>
    </row>
    <row r="197" spans="1:67" hidden="1" x14ac:dyDescent="0.3">
      <c r="A197" s="117">
        <v>192</v>
      </c>
      <c r="B197" s="117" t="s">
        <v>487</v>
      </c>
      <c r="C197" s="117" t="s">
        <v>488</v>
      </c>
      <c r="D197" s="117" t="s">
        <v>562</v>
      </c>
      <c r="E197" s="117" t="s">
        <v>563</v>
      </c>
      <c r="F197" s="117" t="s">
        <v>564</v>
      </c>
      <c r="G197" s="117" t="s">
        <v>565</v>
      </c>
      <c r="H197" s="117" t="s">
        <v>566</v>
      </c>
      <c r="I197" s="117">
        <v>167500</v>
      </c>
      <c r="J197" s="117" t="s">
        <v>587</v>
      </c>
      <c r="K197" s="117">
        <v>167500</v>
      </c>
      <c r="L197" s="117" t="s">
        <v>577</v>
      </c>
      <c r="M197" s="117" t="s">
        <v>578</v>
      </c>
      <c r="N197" s="117">
        <v>316715</v>
      </c>
      <c r="O197" s="117" t="s">
        <v>732</v>
      </c>
      <c r="P197" s="117">
        <v>437902</v>
      </c>
      <c r="Q197" s="117" t="s">
        <v>733</v>
      </c>
      <c r="R197" s="117" t="s">
        <v>193</v>
      </c>
      <c r="S197" s="117" t="s">
        <v>1118</v>
      </c>
      <c r="T197" s="117" t="s">
        <v>179</v>
      </c>
      <c r="U197" s="117" t="s">
        <v>180</v>
      </c>
      <c r="V197" s="117">
        <v>541</v>
      </c>
      <c r="W197" s="117" t="s">
        <v>400</v>
      </c>
      <c r="X197" s="117">
        <v>352697172</v>
      </c>
      <c r="Y197" s="117" t="s">
        <v>585</v>
      </c>
      <c r="Z197" s="117" t="s">
        <v>367</v>
      </c>
      <c r="AA197" s="118">
        <v>42000</v>
      </c>
      <c r="AB197" s="117" t="s">
        <v>275</v>
      </c>
      <c r="AC197" s="117">
        <v>24</v>
      </c>
      <c r="AD197" s="117" t="s">
        <v>183</v>
      </c>
      <c r="AE197" s="117" t="s">
        <v>200</v>
      </c>
      <c r="AF197" s="118">
        <v>2240</v>
      </c>
      <c r="AG197" s="118">
        <v>2240</v>
      </c>
      <c r="AH197" s="117" t="s">
        <v>522</v>
      </c>
      <c r="AI197" s="118">
        <v>31023.599999999999</v>
      </c>
      <c r="AJ197" s="118">
        <v>11536.4</v>
      </c>
      <c r="AK197" s="118">
        <v>42560</v>
      </c>
      <c r="AL197" s="118">
        <v>10976.4</v>
      </c>
      <c r="AM197" s="118">
        <v>690.6</v>
      </c>
      <c r="AN197" s="118">
        <v>11667</v>
      </c>
      <c r="AO197" s="118">
        <v>0</v>
      </c>
      <c r="AP197" s="118">
        <v>0</v>
      </c>
      <c r="AQ197" s="118">
        <v>0</v>
      </c>
      <c r="AR197" s="117">
        <v>19</v>
      </c>
      <c r="AS197" s="117">
        <v>0</v>
      </c>
      <c r="AT197" s="117" t="s">
        <v>1560</v>
      </c>
      <c r="AU197" s="117"/>
      <c r="AV197" s="117"/>
      <c r="AW197" s="117"/>
      <c r="AX197" s="117" t="s">
        <v>239</v>
      </c>
      <c r="AY197" s="117" t="s">
        <v>240</v>
      </c>
      <c r="AZ197" s="117"/>
      <c r="BA197" s="118">
        <v>0</v>
      </c>
      <c r="BB197" s="81">
        <v>45773</v>
      </c>
      <c r="BC197" s="76" t="s">
        <v>557</v>
      </c>
      <c r="BD197" s="78" t="s">
        <v>558</v>
      </c>
      <c r="BE197" s="78" t="s">
        <v>1485</v>
      </c>
      <c r="BF197" s="113" t="s">
        <v>560</v>
      </c>
      <c r="BG197" s="78"/>
      <c r="BH197" s="114"/>
      <c r="BI197" s="78"/>
      <c r="BJ197" s="76"/>
      <c r="BK197" s="109"/>
      <c r="BL197" s="13" t="s">
        <v>1505</v>
      </c>
      <c r="BM197" s="15"/>
      <c r="BN197" s="15"/>
      <c r="BO197" s="15"/>
    </row>
    <row r="198" spans="1:67" hidden="1" x14ac:dyDescent="0.3">
      <c r="A198" s="117">
        <v>193</v>
      </c>
      <c r="B198" s="117" t="s">
        <v>487</v>
      </c>
      <c r="C198" s="117" t="s">
        <v>488</v>
      </c>
      <c r="D198" s="117" t="s">
        <v>562</v>
      </c>
      <c r="E198" s="117" t="s">
        <v>563</v>
      </c>
      <c r="F198" s="117" t="s">
        <v>564</v>
      </c>
      <c r="G198" s="117" t="s">
        <v>565</v>
      </c>
      <c r="H198" s="117" t="s">
        <v>566</v>
      </c>
      <c r="I198" s="117">
        <v>167641</v>
      </c>
      <c r="J198" s="117" t="s">
        <v>647</v>
      </c>
      <c r="K198" s="117">
        <v>167641</v>
      </c>
      <c r="L198" s="117" t="s">
        <v>588</v>
      </c>
      <c r="M198" s="117" t="s">
        <v>589</v>
      </c>
      <c r="N198" s="117">
        <v>385875</v>
      </c>
      <c r="O198" s="117" t="s">
        <v>880</v>
      </c>
      <c r="P198" s="117">
        <v>568681</v>
      </c>
      <c r="Q198" s="117" t="s">
        <v>881</v>
      </c>
      <c r="R198" s="117" t="s">
        <v>193</v>
      </c>
      <c r="S198" s="117" t="s">
        <v>1119</v>
      </c>
      <c r="T198" s="117" t="s">
        <v>185</v>
      </c>
      <c r="U198" s="117" t="s">
        <v>180</v>
      </c>
      <c r="V198" s="117">
        <v>541</v>
      </c>
      <c r="W198" s="117" t="s">
        <v>400</v>
      </c>
      <c r="X198" s="117">
        <v>352701818</v>
      </c>
      <c r="Y198" s="117" t="s">
        <v>834</v>
      </c>
      <c r="Z198" s="117" t="s">
        <v>367</v>
      </c>
      <c r="AA198" s="118">
        <v>42000</v>
      </c>
      <c r="AB198" s="117" t="s">
        <v>290</v>
      </c>
      <c r="AC198" s="117">
        <v>24</v>
      </c>
      <c r="AD198" s="117" t="s">
        <v>183</v>
      </c>
      <c r="AE198" s="117" t="s">
        <v>457</v>
      </c>
      <c r="AF198" s="118">
        <v>2240</v>
      </c>
      <c r="AG198" s="118">
        <v>2240</v>
      </c>
      <c r="AH198" s="117" t="s">
        <v>513</v>
      </c>
      <c r="AI198" s="118">
        <v>31053.25</v>
      </c>
      <c r="AJ198" s="118">
        <v>11506.75</v>
      </c>
      <c r="AK198" s="118">
        <v>42560</v>
      </c>
      <c r="AL198" s="118">
        <v>10946.75</v>
      </c>
      <c r="AM198" s="118">
        <v>733.25</v>
      </c>
      <c r="AN198" s="118">
        <v>11680</v>
      </c>
      <c r="AO198" s="118">
        <v>0</v>
      </c>
      <c r="AP198" s="118">
        <v>0</v>
      </c>
      <c r="AQ198" s="118">
        <v>0</v>
      </c>
      <c r="AR198" s="117">
        <v>19</v>
      </c>
      <c r="AS198" s="117">
        <v>0</v>
      </c>
      <c r="AT198" s="117" t="s">
        <v>1560</v>
      </c>
      <c r="AU198" s="117"/>
      <c r="AV198" s="117"/>
      <c r="AW198" s="117"/>
      <c r="AX198" s="117" t="s">
        <v>239</v>
      </c>
      <c r="AY198" s="117" t="s">
        <v>240</v>
      </c>
      <c r="AZ198" s="117"/>
      <c r="BA198" s="118">
        <v>0</v>
      </c>
      <c r="BB198" s="81">
        <v>45772</v>
      </c>
      <c r="BC198" s="76" t="s">
        <v>557</v>
      </c>
      <c r="BD198" s="78" t="s">
        <v>558</v>
      </c>
      <c r="BE198" s="78" t="s">
        <v>1485</v>
      </c>
      <c r="BF198" s="113" t="s">
        <v>560</v>
      </c>
      <c r="BG198" s="78"/>
      <c r="BH198" s="114"/>
      <c r="BI198" s="78"/>
      <c r="BJ198" s="76"/>
      <c r="BK198" s="109"/>
      <c r="BL198" s="13" t="s">
        <v>1505</v>
      </c>
      <c r="BM198" s="15"/>
      <c r="BN198" s="15"/>
      <c r="BO198" s="15"/>
    </row>
    <row r="199" spans="1:67" hidden="1" x14ac:dyDescent="0.3">
      <c r="A199" s="117">
        <v>194</v>
      </c>
      <c r="B199" s="117" t="s">
        <v>487</v>
      </c>
      <c r="C199" s="117" t="s">
        <v>488</v>
      </c>
      <c r="D199" s="117" t="s">
        <v>562</v>
      </c>
      <c r="E199" s="117" t="s">
        <v>563</v>
      </c>
      <c r="F199" s="117" t="s">
        <v>564</v>
      </c>
      <c r="G199" s="117" t="s">
        <v>565</v>
      </c>
      <c r="H199" s="117" t="s">
        <v>566</v>
      </c>
      <c r="I199" s="117">
        <v>226574</v>
      </c>
      <c r="J199" s="117" t="s">
        <v>711</v>
      </c>
      <c r="K199" s="117">
        <v>226574</v>
      </c>
      <c r="L199" s="117" t="s">
        <v>568</v>
      </c>
      <c r="M199" s="117" t="s">
        <v>569</v>
      </c>
      <c r="N199" s="117">
        <v>316579</v>
      </c>
      <c r="O199" s="117" t="s">
        <v>712</v>
      </c>
      <c r="P199" s="117">
        <v>897881</v>
      </c>
      <c r="Q199" s="117" t="s">
        <v>1120</v>
      </c>
      <c r="R199" s="117" t="s">
        <v>193</v>
      </c>
      <c r="S199" s="117" t="s">
        <v>1121</v>
      </c>
      <c r="T199" s="117" t="s">
        <v>179</v>
      </c>
      <c r="U199" s="117" t="s">
        <v>180</v>
      </c>
      <c r="V199" s="117">
        <v>541</v>
      </c>
      <c r="W199" s="117" t="s">
        <v>400</v>
      </c>
      <c r="X199" s="117">
        <v>352730012</v>
      </c>
      <c r="Y199" s="117" t="s">
        <v>1122</v>
      </c>
      <c r="Z199" s="117" t="s">
        <v>223</v>
      </c>
      <c r="AA199" s="118">
        <v>42000</v>
      </c>
      <c r="AB199" s="117" t="s">
        <v>290</v>
      </c>
      <c r="AC199" s="117">
        <v>24</v>
      </c>
      <c r="AD199" s="117" t="s">
        <v>183</v>
      </c>
      <c r="AE199" s="117" t="s">
        <v>309</v>
      </c>
      <c r="AF199" s="118">
        <v>2240</v>
      </c>
      <c r="AG199" s="118">
        <v>2240</v>
      </c>
      <c r="AH199" s="117" t="s">
        <v>513</v>
      </c>
      <c r="AI199" s="118">
        <v>31035.71</v>
      </c>
      <c r="AJ199" s="118">
        <v>11524.29</v>
      </c>
      <c r="AK199" s="118">
        <v>42560</v>
      </c>
      <c r="AL199" s="118">
        <v>10964.29</v>
      </c>
      <c r="AM199" s="118">
        <v>715.71</v>
      </c>
      <c r="AN199" s="118">
        <v>11680</v>
      </c>
      <c r="AO199" s="118">
        <v>0</v>
      </c>
      <c r="AP199" s="118">
        <v>0</v>
      </c>
      <c r="AQ199" s="118">
        <v>0</v>
      </c>
      <c r="AR199" s="117">
        <v>19</v>
      </c>
      <c r="AS199" s="117">
        <v>0</v>
      </c>
      <c r="AT199" s="117" t="s">
        <v>1560</v>
      </c>
      <c r="AU199" s="117"/>
      <c r="AV199" s="117"/>
      <c r="AW199" s="117"/>
      <c r="AX199" s="117" t="s">
        <v>239</v>
      </c>
      <c r="AY199" s="117" t="s">
        <v>240</v>
      </c>
      <c r="AZ199" s="117"/>
      <c r="BA199" s="118">
        <v>0</v>
      </c>
      <c r="BB199" s="81">
        <v>45771</v>
      </c>
      <c r="BC199" s="76" t="s">
        <v>557</v>
      </c>
      <c r="BD199" s="78" t="s">
        <v>558</v>
      </c>
      <c r="BE199" s="78" t="s">
        <v>1485</v>
      </c>
      <c r="BF199" s="113" t="s">
        <v>1486</v>
      </c>
      <c r="BG199" s="78"/>
      <c r="BH199" s="114"/>
      <c r="BI199" s="78"/>
      <c r="BJ199" s="76"/>
      <c r="BK199" s="109"/>
      <c r="BL199" s="13" t="s">
        <v>1506</v>
      </c>
      <c r="BM199" s="15"/>
      <c r="BN199" s="15"/>
      <c r="BO199" s="15"/>
    </row>
    <row r="200" spans="1:67" hidden="1" x14ac:dyDescent="0.3">
      <c r="A200" s="117">
        <v>195</v>
      </c>
      <c r="B200" s="117" t="s">
        <v>487</v>
      </c>
      <c r="C200" s="117" t="s">
        <v>488</v>
      </c>
      <c r="D200" s="117" t="s">
        <v>562</v>
      </c>
      <c r="E200" s="117" t="s">
        <v>563</v>
      </c>
      <c r="F200" s="117" t="s">
        <v>564</v>
      </c>
      <c r="G200" s="117" t="s">
        <v>565</v>
      </c>
      <c r="H200" s="117" t="s">
        <v>566</v>
      </c>
      <c r="I200" s="117">
        <v>226574</v>
      </c>
      <c r="J200" s="117" t="s">
        <v>711</v>
      </c>
      <c r="K200" s="117">
        <v>226574</v>
      </c>
      <c r="L200" s="117" t="s">
        <v>568</v>
      </c>
      <c r="M200" s="117" t="s">
        <v>569</v>
      </c>
      <c r="N200" s="117">
        <v>316579</v>
      </c>
      <c r="O200" s="117" t="s">
        <v>712</v>
      </c>
      <c r="P200" s="117">
        <v>897881</v>
      </c>
      <c r="Q200" s="117" t="s">
        <v>1120</v>
      </c>
      <c r="R200" s="117" t="s">
        <v>193</v>
      </c>
      <c r="S200" s="117" t="s">
        <v>1123</v>
      </c>
      <c r="T200" s="117" t="s">
        <v>185</v>
      </c>
      <c r="U200" s="117" t="s">
        <v>180</v>
      </c>
      <c r="V200" s="117">
        <v>541</v>
      </c>
      <c r="W200" s="117" t="s">
        <v>400</v>
      </c>
      <c r="X200" s="117">
        <v>352730051</v>
      </c>
      <c r="Y200" s="117" t="s">
        <v>1124</v>
      </c>
      <c r="Z200" s="117" t="s">
        <v>223</v>
      </c>
      <c r="AA200" s="118">
        <v>42000</v>
      </c>
      <c r="AB200" s="117" t="s">
        <v>290</v>
      </c>
      <c r="AC200" s="117">
        <v>24</v>
      </c>
      <c r="AD200" s="117" t="s">
        <v>183</v>
      </c>
      <c r="AE200" s="117" t="s">
        <v>309</v>
      </c>
      <c r="AF200" s="118">
        <v>2240</v>
      </c>
      <c r="AG200" s="118">
        <v>2240</v>
      </c>
      <c r="AH200" s="117" t="s">
        <v>513</v>
      </c>
      <c r="AI200" s="118">
        <v>31035.71</v>
      </c>
      <c r="AJ200" s="118">
        <v>11524.29</v>
      </c>
      <c r="AK200" s="118">
        <v>42560</v>
      </c>
      <c r="AL200" s="118">
        <v>10964.29</v>
      </c>
      <c r="AM200" s="118">
        <v>715.71</v>
      </c>
      <c r="AN200" s="118">
        <v>11680</v>
      </c>
      <c r="AO200" s="118">
        <v>0</v>
      </c>
      <c r="AP200" s="118">
        <v>0</v>
      </c>
      <c r="AQ200" s="118">
        <v>0</v>
      </c>
      <c r="AR200" s="117">
        <v>19</v>
      </c>
      <c r="AS200" s="117">
        <v>0</v>
      </c>
      <c r="AT200" s="117" t="s">
        <v>1560</v>
      </c>
      <c r="AU200" s="117"/>
      <c r="AV200" s="117"/>
      <c r="AW200" s="117"/>
      <c r="AX200" s="117" t="s">
        <v>239</v>
      </c>
      <c r="AY200" s="117" t="s">
        <v>240</v>
      </c>
      <c r="AZ200" s="117"/>
      <c r="BA200" s="118">
        <v>0</v>
      </c>
      <c r="BB200" s="81">
        <v>45771</v>
      </c>
      <c r="BC200" s="76" t="s">
        <v>557</v>
      </c>
      <c r="BD200" s="78" t="s">
        <v>558</v>
      </c>
      <c r="BE200" s="78" t="s">
        <v>1485</v>
      </c>
      <c r="BF200" s="113" t="s">
        <v>1486</v>
      </c>
      <c r="BG200" s="78"/>
      <c r="BH200" s="114"/>
      <c r="BI200" s="78"/>
      <c r="BJ200" s="76"/>
      <c r="BK200" s="109"/>
      <c r="BL200" s="13" t="s">
        <v>1506</v>
      </c>
    </row>
    <row r="201" spans="1:67" hidden="1" x14ac:dyDescent="0.3">
      <c r="A201" s="117">
        <v>196</v>
      </c>
      <c r="B201" s="117" t="s">
        <v>487</v>
      </c>
      <c r="C201" s="117" t="s">
        <v>488</v>
      </c>
      <c r="D201" s="117" t="s">
        <v>562</v>
      </c>
      <c r="E201" s="117" t="s">
        <v>563</v>
      </c>
      <c r="F201" s="117" t="s">
        <v>564</v>
      </c>
      <c r="G201" s="117" t="s">
        <v>565</v>
      </c>
      <c r="H201" s="117" t="s">
        <v>566</v>
      </c>
      <c r="I201" s="117">
        <v>167530</v>
      </c>
      <c r="J201" s="117" t="s">
        <v>567</v>
      </c>
      <c r="K201" s="117">
        <v>167530</v>
      </c>
      <c r="L201" s="117" t="s">
        <v>568</v>
      </c>
      <c r="M201" s="117" t="s">
        <v>569</v>
      </c>
      <c r="N201" s="117">
        <v>289298</v>
      </c>
      <c r="O201" s="117" t="s">
        <v>570</v>
      </c>
      <c r="P201" s="117">
        <v>380534</v>
      </c>
      <c r="Q201" s="117" t="s">
        <v>1114</v>
      </c>
      <c r="R201" s="117" t="s">
        <v>193</v>
      </c>
      <c r="S201" s="117" t="s">
        <v>1125</v>
      </c>
      <c r="T201" s="117" t="s">
        <v>179</v>
      </c>
      <c r="U201" s="117" t="s">
        <v>180</v>
      </c>
      <c r="V201" s="117">
        <v>541</v>
      </c>
      <c r="W201" s="117" t="s">
        <v>400</v>
      </c>
      <c r="X201" s="117">
        <v>352730182</v>
      </c>
      <c r="Y201" s="117" t="s">
        <v>1126</v>
      </c>
      <c r="Z201" s="117" t="s">
        <v>350</v>
      </c>
      <c r="AA201" s="118">
        <v>42000</v>
      </c>
      <c r="AB201" s="117" t="s">
        <v>278</v>
      </c>
      <c r="AC201" s="117">
        <v>24</v>
      </c>
      <c r="AD201" s="117" t="s">
        <v>183</v>
      </c>
      <c r="AE201" s="117" t="s">
        <v>355</v>
      </c>
      <c r="AF201" s="118">
        <v>2240</v>
      </c>
      <c r="AG201" s="118">
        <v>2240</v>
      </c>
      <c r="AH201" s="117" t="s">
        <v>415</v>
      </c>
      <c r="AI201" s="118">
        <v>31138.99</v>
      </c>
      <c r="AJ201" s="118">
        <v>11421.01</v>
      </c>
      <c r="AK201" s="118">
        <v>42560</v>
      </c>
      <c r="AL201" s="118">
        <v>10861.01</v>
      </c>
      <c r="AM201" s="118">
        <v>723.99</v>
      </c>
      <c r="AN201" s="118">
        <v>11585</v>
      </c>
      <c r="AO201" s="118">
        <v>0</v>
      </c>
      <c r="AP201" s="118">
        <v>0</v>
      </c>
      <c r="AQ201" s="118">
        <v>0</v>
      </c>
      <c r="AR201" s="117">
        <v>19</v>
      </c>
      <c r="AS201" s="117">
        <v>0</v>
      </c>
      <c r="AT201" s="117" t="s">
        <v>1560</v>
      </c>
      <c r="AU201" s="117"/>
      <c r="AV201" s="117"/>
      <c r="AW201" s="117"/>
      <c r="AX201" s="117" t="s">
        <v>239</v>
      </c>
      <c r="AY201" s="117" t="s">
        <v>240</v>
      </c>
      <c r="AZ201" s="117"/>
      <c r="BA201" s="118">
        <v>0</v>
      </c>
      <c r="BB201" s="81">
        <v>45775</v>
      </c>
      <c r="BC201" s="76" t="s">
        <v>557</v>
      </c>
      <c r="BD201" s="78" t="s">
        <v>558</v>
      </c>
      <c r="BE201" s="78" t="s">
        <v>1485</v>
      </c>
      <c r="BF201" s="113" t="s">
        <v>560</v>
      </c>
      <c r="BG201" s="78"/>
      <c r="BH201" s="114"/>
      <c r="BI201" s="78"/>
      <c r="BJ201" s="76"/>
      <c r="BK201" s="109"/>
      <c r="BL201" s="13" t="s">
        <v>1505</v>
      </c>
    </row>
    <row r="202" spans="1:67" hidden="1" x14ac:dyDescent="0.3">
      <c r="A202" s="117">
        <v>197</v>
      </c>
      <c r="B202" s="117" t="s">
        <v>487</v>
      </c>
      <c r="C202" s="117" t="s">
        <v>488</v>
      </c>
      <c r="D202" s="117" t="s">
        <v>562</v>
      </c>
      <c r="E202" s="117" t="s">
        <v>563</v>
      </c>
      <c r="F202" s="117" t="s">
        <v>564</v>
      </c>
      <c r="G202" s="117" t="s">
        <v>565</v>
      </c>
      <c r="H202" s="117" t="s">
        <v>566</v>
      </c>
      <c r="I202" s="117">
        <v>227507</v>
      </c>
      <c r="J202" s="117" t="s">
        <v>746</v>
      </c>
      <c r="K202" s="117">
        <v>227507</v>
      </c>
      <c r="L202" s="117" t="s">
        <v>590</v>
      </c>
      <c r="M202" s="117" t="s">
        <v>591</v>
      </c>
      <c r="N202" s="117">
        <v>539866</v>
      </c>
      <c r="O202" s="117" t="s">
        <v>747</v>
      </c>
      <c r="P202" s="117">
        <v>898135</v>
      </c>
      <c r="Q202" s="117" t="s">
        <v>748</v>
      </c>
      <c r="R202" s="117" t="s">
        <v>193</v>
      </c>
      <c r="S202" s="117" t="s">
        <v>1127</v>
      </c>
      <c r="T202" s="117" t="s">
        <v>179</v>
      </c>
      <c r="U202" s="117" t="s">
        <v>180</v>
      </c>
      <c r="V202" s="117">
        <v>541</v>
      </c>
      <c r="W202" s="117" t="s">
        <v>400</v>
      </c>
      <c r="X202" s="117">
        <v>352750676</v>
      </c>
      <c r="Y202" s="117" t="s">
        <v>812</v>
      </c>
      <c r="Z202" s="117" t="s">
        <v>353</v>
      </c>
      <c r="AA202" s="118">
        <v>42000</v>
      </c>
      <c r="AB202" s="117" t="s">
        <v>275</v>
      </c>
      <c r="AC202" s="117">
        <v>24</v>
      </c>
      <c r="AD202" s="117" t="s">
        <v>183</v>
      </c>
      <c r="AE202" s="117" t="s">
        <v>457</v>
      </c>
      <c r="AF202" s="118">
        <v>2240</v>
      </c>
      <c r="AG202" s="118">
        <v>2240</v>
      </c>
      <c r="AH202" s="117" t="s">
        <v>522</v>
      </c>
      <c r="AI202" s="118">
        <v>31178.23</v>
      </c>
      <c r="AJ202" s="118">
        <v>11381.77</v>
      </c>
      <c r="AK202" s="118">
        <v>42560</v>
      </c>
      <c r="AL202" s="118">
        <v>10821.77</v>
      </c>
      <c r="AM202" s="118">
        <v>719.23</v>
      </c>
      <c r="AN202" s="118">
        <v>11541</v>
      </c>
      <c r="AO202" s="118">
        <v>0</v>
      </c>
      <c r="AP202" s="118">
        <v>0</v>
      </c>
      <c r="AQ202" s="118">
        <v>0</v>
      </c>
      <c r="AR202" s="117">
        <v>19</v>
      </c>
      <c r="AS202" s="117">
        <v>0</v>
      </c>
      <c r="AT202" s="117" t="s">
        <v>1560</v>
      </c>
      <c r="AU202" s="117"/>
      <c r="AV202" s="117"/>
      <c r="AW202" s="117"/>
      <c r="AX202" s="117" t="s">
        <v>239</v>
      </c>
      <c r="AY202" s="117" t="s">
        <v>240</v>
      </c>
      <c r="AZ202" s="117"/>
      <c r="BA202" s="118">
        <v>0</v>
      </c>
      <c r="BB202" s="81">
        <v>45775</v>
      </c>
      <c r="BC202" s="76" t="s">
        <v>557</v>
      </c>
      <c r="BD202" s="78" t="s">
        <v>558</v>
      </c>
      <c r="BE202" s="78" t="s">
        <v>1485</v>
      </c>
      <c r="BF202" s="113" t="s">
        <v>1486</v>
      </c>
      <c r="BG202" s="78"/>
      <c r="BH202" s="114"/>
      <c r="BI202" s="78"/>
      <c r="BJ202" s="76"/>
      <c r="BK202" s="109"/>
      <c r="BL202" s="13" t="s">
        <v>1506</v>
      </c>
      <c r="BM202" s="15"/>
      <c r="BN202" s="15"/>
      <c r="BO202" s="15"/>
    </row>
    <row r="203" spans="1:67" hidden="1" x14ac:dyDescent="0.3">
      <c r="A203" s="117">
        <v>198</v>
      </c>
      <c r="B203" s="117" t="s">
        <v>487</v>
      </c>
      <c r="C203" s="117" t="s">
        <v>488</v>
      </c>
      <c r="D203" s="117" t="s">
        <v>562</v>
      </c>
      <c r="E203" s="117" t="s">
        <v>563</v>
      </c>
      <c r="F203" s="117" t="s">
        <v>564</v>
      </c>
      <c r="G203" s="117" t="s">
        <v>565</v>
      </c>
      <c r="H203" s="117" t="s">
        <v>566</v>
      </c>
      <c r="I203" s="117">
        <v>186664</v>
      </c>
      <c r="J203" s="117" t="s">
        <v>660</v>
      </c>
      <c r="K203" s="117">
        <v>186664</v>
      </c>
      <c r="L203" s="117" t="s">
        <v>577</v>
      </c>
      <c r="M203" s="117" t="s">
        <v>578</v>
      </c>
      <c r="N203" s="117">
        <v>429966</v>
      </c>
      <c r="O203" s="117" t="s">
        <v>937</v>
      </c>
      <c r="P203" s="117">
        <v>671509</v>
      </c>
      <c r="Q203" s="117" t="s">
        <v>938</v>
      </c>
      <c r="R203" s="117" t="s">
        <v>193</v>
      </c>
      <c r="S203" s="117" t="s">
        <v>1128</v>
      </c>
      <c r="T203" s="117" t="s">
        <v>185</v>
      </c>
      <c r="U203" s="117" t="s">
        <v>180</v>
      </c>
      <c r="V203" s="117">
        <v>541</v>
      </c>
      <c r="W203" s="117" t="s">
        <v>400</v>
      </c>
      <c r="X203" s="117">
        <v>352784796</v>
      </c>
      <c r="Y203" s="117" t="s">
        <v>1129</v>
      </c>
      <c r="Z203" s="117" t="s">
        <v>449</v>
      </c>
      <c r="AA203" s="118">
        <v>42000</v>
      </c>
      <c r="AB203" s="117" t="s">
        <v>275</v>
      </c>
      <c r="AC203" s="117">
        <v>24</v>
      </c>
      <c r="AD203" s="117" t="s">
        <v>183</v>
      </c>
      <c r="AE203" s="117" t="s">
        <v>355</v>
      </c>
      <c r="AF203" s="118">
        <v>2240</v>
      </c>
      <c r="AG203" s="118">
        <v>2240</v>
      </c>
      <c r="AH203" s="117" t="s">
        <v>691</v>
      </c>
      <c r="AI203" s="118">
        <v>20093.16</v>
      </c>
      <c r="AJ203" s="118">
        <v>9026.84</v>
      </c>
      <c r="AK203" s="118">
        <v>29120</v>
      </c>
      <c r="AL203" s="118">
        <v>21906.84</v>
      </c>
      <c r="AM203" s="118">
        <v>2843.16</v>
      </c>
      <c r="AN203" s="118">
        <v>24750</v>
      </c>
      <c r="AO203" s="118">
        <v>11276.23</v>
      </c>
      <c r="AP203" s="118">
        <v>2163.77</v>
      </c>
      <c r="AQ203" s="118">
        <v>13440</v>
      </c>
      <c r="AR203" s="117">
        <v>19</v>
      </c>
      <c r="AS203" s="117">
        <v>174</v>
      </c>
      <c r="AT203" s="117" t="s">
        <v>1566</v>
      </c>
      <c r="AU203" s="117"/>
      <c r="AV203" s="117"/>
      <c r="AW203" s="117"/>
      <c r="AX203" s="117" t="s">
        <v>239</v>
      </c>
      <c r="AY203" s="117" t="s">
        <v>240</v>
      </c>
      <c r="AZ203" s="117"/>
      <c r="BA203" s="118">
        <v>0</v>
      </c>
      <c r="BB203" s="81">
        <v>45772</v>
      </c>
      <c r="BC203" s="112" t="s">
        <v>557</v>
      </c>
      <c r="BD203" s="78" t="s">
        <v>558</v>
      </c>
      <c r="BE203" s="78" t="s">
        <v>1485</v>
      </c>
      <c r="BF203" s="113" t="s">
        <v>1486</v>
      </c>
      <c r="BG203" s="78"/>
      <c r="BH203" s="114"/>
      <c r="BI203" s="78"/>
      <c r="BJ203" s="76"/>
      <c r="BK203" s="109"/>
      <c r="BL203" s="13" t="s">
        <v>1506</v>
      </c>
    </row>
    <row r="204" spans="1:67" hidden="1" x14ac:dyDescent="0.3">
      <c r="A204" s="117">
        <v>199</v>
      </c>
      <c r="B204" s="117" t="s">
        <v>487</v>
      </c>
      <c r="C204" s="117" t="s">
        <v>488</v>
      </c>
      <c r="D204" s="117" t="s">
        <v>562</v>
      </c>
      <c r="E204" s="117" t="s">
        <v>563</v>
      </c>
      <c r="F204" s="117" t="s">
        <v>564</v>
      </c>
      <c r="G204" s="117" t="s">
        <v>565</v>
      </c>
      <c r="H204" s="117" t="s">
        <v>566</v>
      </c>
      <c r="I204" s="117">
        <v>167500</v>
      </c>
      <c r="J204" s="117" t="s">
        <v>587</v>
      </c>
      <c r="K204" s="117">
        <v>167500</v>
      </c>
      <c r="L204" s="117" t="s">
        <v>568</v>
      </c>
      <c r="M204" s="117" t="s">
        <v>569</v>
      </c>
      <c r="N204" s="117">
        <v>407705</v>
      </c>
      <c r="O204" s="117" t="s">
        <v>799</v>
      </c>
      <c r="P204" s="117">
        <v>616766</v>
      </c>
      <c r="Q204" s="117" t="s">
        <v>800</v>
      </c>
      <c r="R204" s="117" t="s">
        <v>193</v>
      </c>
      <c r="S204" s="117" t="s">
        <v>1130</v>
      </c>
      <c r="T204" s="117" t="s">
        <v>185</v>
      </c>
      <c r="U204" s="117" t="s">
        <v>180</v>
      </c>
      <c r="V204" s="117">
        <v>541</v>
      </c>
      <c r="W204" s="117" t="s">
        <v>400</v>
      </c>
      <c r="X204" s="117">
        <v>352796901</v>
      </c>
      <c r="Y204" s="117" t="s">
        <v>1131</v>
      </c>
      <c r="Z204" s="117" t="s">
        <v>222</v>
      </c>
      <c r="AA204" s="118">
        <v>42000</v>
      </c>
      <c r="AB204" s="117" t="s">
        <v>290</v>
      </c>
      <c r="AC204" s="117">
        <v>24</v>
      </c>
      <c r="AD204" s="117" t="s">
        <v>183</v>
      </c>
      <c r="AE204" s="117" t="s">
        <v>1115</v>
      </c>
      <c r="AF204" s="118">
        <v>2240</v>
      </c>
      <c r="AG204" s="118">
        <v>2240</v>
      </c>
      <c r="AH204" s="117" t="s">
        <v>424</v>
      </c>
      <c r="AI204" s="118">
        <v>31327.68</v>
      </c>
      <c r="AJ204" s="118">
        <v>11232.32</v>
      </c>
      <c r="AK204" s="118">
        <v>42560</v>
      </c>
      <c r="AL204" s="118">
        <v>10672.32</v>
      </c>
      <c r="AM204" s="118">
        <v>683.68</v>
      </c>
      <c r="AN204" s="118">
        <v>11356</v>
      </c>
      <c r="AO204" s="118">
        <v>0</v>
      </c>
      <c r="AP204" s="118">
        <v>0</v>
      </c>
      <c r="AQ204" s="118">
        <v>0</v>
      </c>
      <c r="AR204" s="117">
        <v>19</v>
      </c>
      <c r="AS204" s="117">
        <v>0</v>
      </c>
      <c r="AT204" s="117" t="s">
        <v>1560</v>
      </c>
      <c r="AU204" s="117"/>
      <c r="AV204" s="117"/>
      <c r="AW204" s="117"/>
      <c r="AX204" s="117" t="s">
        <v>239</v>
      </c>
      <c r="AY204" s="117" t="s">
        <v>240</v>
      </c>
      <c r="AZ204" s="117"/>
      <c r="BA204" s="118">
        <v>0</v>
      </c>
      <c r="BB204" s="81">
        <v>45774</v>
      </c>
      <c r="BC204" s="76" t="s">
        <v>557</v>
      </c>
      <c r="BD204" s="78" t="s">
        <v>558</v>
      </c>
      <c r="BE204" s="78" t="s">
        <v>1485</v>
      </c>
      <c r="BF204" s="113" t="s">
        <v>560</v>
      </c>
      <c r="BG204" s="78"/>
      <c r="BH204" s="114"/>
      <c r="BI204" s="78"/>
      <c r="BJ204" s="76"/>
      <c r="BK204" s="109"/>
      <c r="BL204" s="13" t="s">
        <v>1505</v>
      </c>
      <c r="BM204" s="15"/>
      <c r="BN204" s="15"/>
      <c r="BO204" s="15"/>
    </row>
    <row r="205" spans="1:67" hidden="1" x14ac:dyDescent="0.3">
      <c r="A205" s="117">
        <v>200</v>
      </c>
      <c r="B205" s="117" t="s">
        <v>487</v>
      </c>
      <c r="C205" s="117" t="s">
        <v>488</v>
      </c>
      <c r="D205" s="117" t="s">
        <v>562</v>
      </c>
      <c r="E205" s="117" t="s">
        <v>563</v>
      </c>
      <c r="F205" s="117" t="s">
        <v>564</v>
      </c>
      <c r="G205" s="117" t="s">
        <v>565</v>
      </c>
      <c r="H205" s="117" t="s">
        <v>566</v>
      </c>
      <c r="I205" s="117">
        <v>226574</v>
      </c>
      <c r="J205" s="117" t="s">
        <v>711</v>
      </c>
      <c r="K205" s="117">
        <v>226574</v>
      </c>
      <c r="L205" s="117" t="s">
        <v>568</v>
      </c>
      <c r="M205" s="117" t="s">
        <v>569</v>
      </c>
      <c r="N205" s="117">
        <v>316579</v>
      </c>
      <c r="O205" s="117" t="s">
        <v>712</v>
      </c>
      <c r="P205" s="117">
        <v>897881</v>
      </c>
      <c r="Q205" s="117" t="s">
        <v>1120</v>
      </c>
      <c r="R205" s="117" t="s">
        <v>193</v>
      </c>
      <c r="S205" s="117" t="s">
        <v>1132</v>
      </c>
      <c r="T205" s="117" t="s">
        <v>179</v>
      </c>
      <c r="U205" s="117" t="s">
        <v>180</v>
      </c>
      <c r="V205" s="117">
        <v>541</v>
      </c>
      <c r="W205" s="117" t="s">
        <v>400</v>
      </c>
      <c r="X205" s="117">
        <v>352816158</v>
      </c>
      <c r="Y205" s="117" t="s">
        <v>1133</v>
      </c>
      <c r="Z205" s="117" t="s">
        <v>298</v>
      </c>
      <c r="AA205" s="118">
        <v>42000</v>
      </c>
      <c r="AB205" s="117" t="s">
        <v>290</v>
      </c>
      <c r="AC205" s="117">
        <v>24</v>
      </c>
      <c r="AD205" s="117" t="s">
        <v>183</v>
      </c>
      <c r="AE205" s="117" t="s">
        <v>309</v>
      </c>
      <c r="AF205" s="118">
        <v>2240</v>
      </c>
      <c r="AG205" s="118">
        <v>2240</v>
      </c>
      <c r="AH205" s="117" t="s">
        <v>753</v>
      </c>
      <c r="AI205" s="118">
        <v>13185.26</v>
      </c>
      <c r="AJ205" s="118">
        <v>6974.74</v>
      </c>
      <c r="AK205" s="118">
        <v>20160</v>
      </c>
      <c r="AL205" s="118">
        <v>28814.74</v>
      </c>
      <c r="AM205" s="118">
        <v>5080.26</v>
      </c>
      <c r="AN205" s="118">
        <v>33895</v>
      </c>
      <c r="AO205" s="118">
        <v>18017.259999999998</v>
      </c>
      <c r="AP205" s="118">
        <v>4382.74</v>
      </c>
      <c r="AQ205" s="118">
        <v>22400</v>
      </c>
      <c r="AR205" s="117">
        <v>19</v>
      </c>
      <c r="AS205" s="117">
        <v>295</v>
      </c>
      <c r="AT205" s="117" t="s">
        <v>1562</v>
      </c>
      <c r="AU205" s="117"/>
      <c r="AV205" s="117"/>
      <c r="AW205" s="117"/>
      <c r="AX205" s="117" t="s">
        <v>239</v>
      </c>
      <c r="AY205" s="117" t="s">
        <v>240</v>
      </c>
      <c r="AZ205" s="117"/>
      <c r="BA205" s="118">
        <v>0</v>
      </c>
      <c r="BB205" s="81">
        <v>45771</v>
      </c>
      <c r="BC205" s="76" t="s">
        <v>557</v>
      </c>
      <c r="BD205" s="78" t="s">
        <v>558</v>
      </c>
      <c r="BE205" s="78" t="s">
        <v>1485</v>
      </c>
      <c r="BF205" s="113" t="s">
        <v>1486</v>
      </c>
      <c r="BG205" s="78"/>
      <c r="BH205" s="114"/>
      <c r="BI205" s="78"/>
      <c r="BJ205" s="76"/>
      <c r="BK205" s="109"/>
      <c r="BL205" s="13" t="s">
        <v>1506</v>
      </c>
      <c r="BM205" s="15"/>
      <c r="BN205" s="15"/>
      <c r="BO205" s="15"/>
    </row>
    <row r="206" spans="1:67" hidden="1" x14ac:dyDescent="0.3">
      <c r="A206" s="117">
        <v>201</v>
      </c>
      <c r="B206" s="117" t="s">
        <v>487</v>
      </c>
      <c r="C206" s="117" t="s">
        <v>488</v>
      </c>
      <c r="D206" s="117" t="s">
        <v>562</v>
      </c>
      <c r="E206" s="117" t="s">
        <v>563</v>
      </c>
      <c r="F206" s="117" t="s">
        <v>564</v>
      </c>
      <c r="G206" s="117" t="s">
        <v>565</v>
      </c>
      <c r="H206" s="117" t="s">
        <v>566</v>
      </c>
      <c r="I206" s="117">
        <v>226574</v>
      </c>
      <c r="J206" s="117" t="s">
        <v>711</v>
      </c>
      <c r="K206" s="117">
        <v>226574</v>
      </c>
      <c r="L206" s="117" t="s">
        <v>568</v>
      </c>
      <c r="M206" s="117" t="s">
        <v>569</v>
      </c>
      <c r="N206" s="117">
        <v>316579</v>
      </c>
      <c r="O206" s="117" t="s">
        <v>712</v>
      </c>
      <c r="P206" s="117">
        <v>897881</v>
      </c>
      <c r="Q206" s="117" t="s">
        <v>1120</v>
      </c>
      <c r="R206" s="117" t="s">
        <v>193</v>
      </c>
      <c r="S206" s="117" t="s">
        <v>1135</v>
      </c>
      <c r="T206" s="117" t="s">
        <v>179</v>
      </c>
      <c r="U206" s="117" t="s">
        <v>180</v>
      </c>
      <c r="V206" s="117">
        <v>541</v>
      </c>
      <c r="W206" s="117" t="s">
        <v>400</v>
      </c>
      <c r="X206" s="117">
        <v>352841601</v>
      </c>
      <c r="Y206" s="117" t="s">
        <v>1136</v>
      </c>
      <c r="Z206" s="117" t="s">
        <v>298</v>
      </c>
      <c r="AA206" s="118">
        <v>42000</v>
      </c>
      <c r="AB206" s="117" t="s">
        <v>290</v>
      </c>
      <c r="AC206" s="117">
        <v>24</v>
      </c>
      <c r="AD206" s="117" t="s">
        <v>183</v>
      </c>
      <c r="AE206" s="117" t="s">
        <v>309</v>
      </c>
      <c r="AF206" s="118">
        <v>2240</v>
      </c>
      <c r="AG206" s="118">
        <v>2240</v>
      </c>
      <c r="AH206" s="117" t="s">
        <v>513</v>
      </c>
      <c r="AI206" s="118">
        <v>31202.52</v>
      </c>
      <c r="AJ206" s="118">
        <v>11357.48</v>
      </c>
      <c r="AK206" s="118">
        <v>42560</v>
      </c>
      <c r="AL206" s="118">
        <v>10797.48</v>
      </c>
      <c r="AM206" s="118">
        <v>697.52</v>
      </c>
      <c r="AN206" s="118">
        <v>11495</v>
      </c>
      <c r="AO206" s="118">
        <v>0</v>
      </c>
      <c r="AP206" s="118">
        <v>0</v>
      </c>
      <c r="AQ206" s="118">
        <v>0</v>
      </c>
      <c r="AR206" s="117">
        <v>19</v>
      </c>
      <c r="AS206" s="117">
        <v>0</v>
      </c>
      <c r="AT206" s="117" t="s">
        <v>1560</v>
      </c>
      <c r="AU206" s="117"/>
      <c r="AV206" s="117"/>
      <c r="AW206" s="117"/>
      <c r="AX206" s="117" t="s">
        <v>239</v>
      </c>
      <c r="AY206" s="117" t="s">
        <v>240</v>
      </c>
      <c r="AZ206" s="117"/>
      <c r="BA206" s="118">
        <v>0</v>
      </c>
      <c r="BB206" s="81">
        <v>45771</v>
      </c>
      <c r="BC206" s="76" t="s">
        <v>557</v>
      </c>
      <c r="BD206" s="78" t="s">
        <v>558</v>
      </c>
      <c r="BE206" s="78" t="s">
        <v>1485</v>
      </c>
      <c r="BF206" s="113" t="s">
        <v>560</v>
      </c>
      <c r="BG206" s="78"/>
      <c r="BH206" s="114"/>
      <c r="BI206" s="78"/>
      <c r="BJ206" s="76"/>
      <c r="BK206" s="109"/>
      <c r="BL206" s="13" t="s">
        <v>1505</v>
      </c>
    </row>
    <row r="207" spans="1:67" hidden="1" x14ac:dyDescent="0.3">
      <c r="A207" s="117">
        <v>202</v>
      </c>
      <c r="B207" s="117" t="s">
        <v>487</v>
      </c>
      <c r="C207" s="117" t="s">
        <v>488</v>
      </c>
      <c r="D207" s="117" t="s">
        <v>562</v>
      </c>
      <c r="E207" s="117" t="s">
        <v>563</v>
      </c>
      <c r="F207" s="117" t="s">
        <v>564</v>
      </c>
      <c r="G207" s="117" t="s">
        <v>565</v>
      </c>
      <c r="H207" s="117" t="s">
        <v>566</v>
      </c>
      <c r="I207" s="117">
        <v>167641</v>
      </c>
      <c r="J207" s="117" t="s">
        <v>647</v>
      </c>
      <c r="K207" s="117">
        <v>167641</v>
      </c>
      <c r="L207" s="117" t="s">
        <v>588</v>
      </c>
      <c r="M207" s="117" t="s">
        <v>589</v>
      </c>
      <c r="N207" s="117">
        <v>385875</v>
      </c>
      <c r="O207" s="117" t="s">
        <v>880</v>
      </c>
      <c r="P207" s="117">
        <v>568681</v>
      </c>
      <c r="Q207" s="117" t="s">
        <v>881</v>
      </c>
      <c r="R207" s="117" t="s">
        <v>193</v>
      </c>
      <c r="S207" s="117" t="s">
        <v>1137</v>
      </c>
      <c r="T207" s="117" t="s">
        <v>185</v>
      </c>
      <c r="U207" s="117" t="s">
        <v>180</v>
      </c>
      <c r="V207" s="117">
        <v>541</v>
      </c>
      <c r="W207" s="117" t="s">
        <v>400</v>
      </c>
      <c r="X207" s="117">
        <v>352842740</v>
      </c>
      <c r="Y207" s="117" t="s">
        <v>680</v>
      </c>
      <c r="Z207" s="117" t="s">
        <v>542</v>
      </c>
      <c r="AA207" s="118">
        <v>42000</v>
      </c>
      <c r="AB207" s="117" t="s">
        <v>290</v>
      </c>
      <c r="AC207" s="117">
        <v>24</v>
      </c>
      <c r="AD207" s="117" t="s">
        <v>183</v>
      </c>
      <c r="AE207" s="117" t="s">
        <v>1115</v>
      </c>
      <c r="AF207" s="118">
        <v>2240</v>
      </c>
      <c r="AG207" s="118">
        <v>2240</v>
      </c>
      <c r="AH207" s="117" t="s">
        <v>513</v>
      </c>
      <c r="AI207" s="118">
        <v>31536.21</v>
      </c>
      <c r="AJ207" s="118">
        <v>11023.79</v>
      </c>
      <c r="AK207" s="118">
        <v>42560</v>
      </c>
      <c r="AL207" s="118">
        <v>10463.790000000001</v>
      </c>
      <c r="AM207" s="118">
        <v>661.21</v>
      </c>
      <c r="AN207" s="118">
        <v>11125</v>
      </c>
      <c r="AO207" s="118">
        <v>0</v>
      </c>
      <c r="AP207" s="118">
        <v>0</v>
      </c>
      <c r="AQ207" s="118">
        <v>0</v>
      </c>
      <c r="AR207" s="117">
        <v>19</v>
      </c>
      <c r="AS207" s="117">
        <v>0</v>
      </c>
      <c r="AT207" s="117" t="s">
        <v>1560</v>
      </c>
      <c r="AU207" s="117"/>
      <c r="AV207" s="117"/>
      <c r="AW207" s="117"/>
      <c r="AX207" s="117" t="s">
        <v>239</v>
      </c>
      <c r="AY207" s="117" t="s">
        <v>240</v>
      </c>
      <c r="AZ207" s="117"/>
      <c r="BA207" s="118">
        <v>0</v>
      </c>
      <c r="BB207" s="81">
        <v>45772</v>
      </c>
      <c r="BC207" s="76" t="s">
        <v>557</v>
      </c>
      <c r="BD207" s="78" t="s">
        <v>558</v>
      </c>
      <c r="BE207" s="78" t="s">
        <v>1485</v>
      </c>
      <c r="BF207" s="113" t="s">
        <v>560</v>
      </c>
      <c r="BG207" s="78"/>
      <c r="BH207" s="114"/>
      <c r="BI207" s="78"/>
      <c r="BJ207" s="76"/>
      <c r="BK207" s="109"/>
      <c r="BL207" s="13" t="s">
        <v>1505</v>
      </c>
    </row>
    <row r="208" spans="1:67" hidden="1" x14ac:dyDescent="0.3">
      <c r="A208" s="117">
        <v>203</v>
      </c>
      <c r="B208" s="117" t="s">
        <v>487</v>
      </c>
      <c r="C208" s="117" t="s">
        <v>488</v>
      </c>
      <c r="D208" s="117" t="s">
        <v>562</v>
      </c>
      <c r="E208" s="117" t="s">
        <v>563</v>
      </c>
      <c r="F208" s="117" t="s">
        <v>564</v>
      </c>
      <c r="G208" s="117" t="s">
        <v>565</v>
      </c>
      <c r="H208" s="117" t="s">
        <v>566</v>
      </c>
      <c r="I208" s="117">
        <v>226574</v>
      </c>
      <c r="J208" s="117" t="s">
        <v>711</v>
      </c>
      <c r="K208" s="117">
        <v>226574</v>
      </c>
      <c r="L208" s="117" t="s">
        <v>568</v>
      </c>
      <c r="M208" s="117" t="s">
        <v>569</v>
      </c>
      <c r="N208" s="117">
        <v>316579</v>
      </c>
      <c r="O208" s="117" t="s">
        <v>712</v>
      </c>
      <c r="P208" s="117">
        <v>897881</v>
      </c>
      <c r="Q208" s="117" t="s">
        <v>1120</v>
      </c>
      <c r="R208" s="117" t="s">
        <v>193</v>
      </c>
      <c r="S208" s="117" t="s">
        <v>1138</v>
      </c>
      <c r="T208" s="117" t="s">
        <v>179</v>
      </c>
      <c r="U208" s="117" t="s">
        <v>180</v>
      </c>
      <c r="V208" s="117">
        <v>541</v>
      </c>
      <c r="W208" s="117" t="s">
        <v>400</v>
      </c>
      <c r="X208" s="117">
        <v>352852725</v>
      </c>
      <c r="Y208" s="117" t="s">
        <v>1139</v>
      </c>
      <c r="Z208" s="117" t="s">
        <v>337</v>
      </c>
      <c r="AA208" s="118">
        <v>32000</v>
      </c>
      <c r="AB208" s="117" t="s">
        <v>290</v>
      </c>
      <c r="AC208" s="117">
        <v>24</v>
      </c>
      <c r="AD208" s="117" t="s">
        <v>183</v>
      </c>
      <c r="AE208" s="117" t="s">
        <v>309</v>
      </c>
      <c r="AF208" s="118">
        <v>1710</v>
      </c>
      <c r="AG208" s="118">
        <v>1710</v>
      </c>
      <c r="AH208" s="117" t="s">
        <v>753</v>
      </c>
      <c r="AI208" s="118">
        <v>10285.43</v>
      </c>
      <c r="AJ208" s="118">
        <v>5104.57</v>
      </c>
      <c r="AK208" s="118">
        <v>15390</v>
      </c>
      <c r="AL208" s="118">
        <v>21714.57</v>
      </c>
      <c r="AM208" s="118">
        <v>3776.43</v>
      </c>
      <c r="AN208" s="118">
        <v>25491</v>
      </c>
      <c r="AO208" s="118">
        <v>13818.88</v>
      </c>
      <c r="AP208" s="118">
        <v>3281.12</v>
      </c>
      <c r="AQ208" s="118">
        <v>17100</v>
      </c>
      <c r="AR208" s="117">
        <v>19</v>
      </c>
      <c r="AS208" s="117">
        <v>295</v>
      </c>
      <c r="AT208" s="117" t="s">
        <v>1562</v>
      </c>
      <c r="AU208" s="117"/>
      <c r="AV208" s="117"/>
      <c r="AW208" s="117"/>
      <c r="AX208" s="117" t="s">
        <v>239</v>
      </c>
      <c r="AY208" s="117" t="s">
        <v>240</v>
      </c>
      <c r="AZ208" s="117"/>
      <c r="BA208" s="118">
        <v>0</v>
      </c>
      <c r="BB208" s="81">
        <v>45771</v>
      </c>
      <c r="BC208" s="76" t="s">
        <v>557</v>
      </c>
      <c r="BD208" s="78" t="s">
        <v>558</v>
      </c>
      <c r="BE208" s="78" t="s">
        <v>1485</v>
      </c>
      <c r="BF208" s="113" t="s">
        <v>1486</v>
      </c>
      <c r="BG208" s="78"/>
      <c r="BH208" s="114"/>
      <c r="BI208" s="78"/>
      <c r="BJ208" s="76"/>
      <c r="BK208" s="109"/>
      <c r="BL208" s="13" t="s">
        <v>1506</v>
      </c>
    </row>
    <row r="209" spans="1:64" hidden="1" x14ac:dyDescent="0.3">
      <c r="A209" s="117">
        <v>204</v>
      </c>
      <c r="B209" s="117" t="s">
        <v>487</v>
      </c>
      <c r="C209" s="117" t="s">
        <v>488</v>
      </c>
      <c r="D209" s="117" t="s">
        <v>562</v>
      </c>
      <c r="E209" s="117" t="s">
        <v>563</v>
      </c>
      <c r="F209" s="117" t="s">
        <v>564</v>
      </c>
      <c r="G209" s="117" t="s">
        <v>565</v>
      </c>
      <c r="H209" s="117" t="s">
        <v>566</v>
      </c>
      <c r="I209" s="117">
        <v>226574</v>
      </c>
      <c r="J209" s="117" t="s">
        <v>711</v>
      </c>
      <c r="K209" s="117">
        <v>226574</v>
      </c>
      <c r="L209" s="117" t="s">
        <v>568</v>
      </c>
      <c r="M209" s="117" t="s">
        <v>569</v>
      </c>
      <c r="N209" s="117">
        <v>316579</v>
      </c>
      <c r="O209" s="117" t="s">
        <v>712</v>
      </c>
      <c r="P209" s="117">
        <v>897881</v>
      </c>
      <c r="Q209" s="117" t="s">
        <v>1120</v>
      </c>
      <c r="R209" s="117" t="s">
        <v>193</v>
      </c>
      <c r="S209" s="117" t="s">
        <v>1140</v>
      </c>
      <c r="T209" s="117" t="s">
        <v>179</v>
      </c>
      <c r="U209" s="117" t="s">
        <v>180</v>
      </c>
      <c r="V209" s="117">
        <v>541</v>
      </c>
      <c r="W209" s="117" t="s">
        <v>400</v>
      </c>
      <c r="X209" s="117">
        <v>352853659</v>
      </c>
      <c r="Y209" s="117" t="s">
        <v>915</v>
      </c>
      <c r="Z209" s="117" t="s">
        <v>298</v>
      </c>
      <c r="AA209" s="118">
        <v>42000</v>
      </c>
      <c r="AB209" s="117" t="s">
        <v>290</v>
      </c>
      <c r="AC209" s="117">
        <v>24</v>
      </c>
      <c r="AD209" s="117" t="s">
        <v>183</v>
      </c>
      <c r="AE209" s="117" t="s">
        <v>309</v>
      </c>
      <c r="AF209" s="118">
        <v>2240</v>
      </c>
      <c r="AG209" s="118">
        <v>2240</v>
      </c>
      <c r="AH209" s="117" t="s">
        <v>513</v>
      </c>
      <c r="AI209" s="118">
        <v>31202.52</v>
      </c>
      <c r="AJ209" s="118">
        <v>11357.48</v>
      </c>
      <c r="AK209" s="118">
        <v>42560</v>
      </c>
      <c r="AL209" s="118">
        <v>10797.48</v>
      </c>
      <c r="AM209" s="118">
        <v>697.52</v>
      </c>
      <c r="AN209" s="118">
        <v>11495</v>
      </c>
      <c r="AO209" s="118">
        <v>0</v>
      </c>
      <c r="AP209" s="118">
        <v>0</v>
      </c>
      <c r="AQ209" s="118">
        <v>0</v>
      </c>
      <c r="AR209" s="117">
        <v>19</v>
      </c>
      <c r="AS209" s="117">
        <v>0</v>
      </c>
      <c r="AT209" s="117" t="s">
        <v>1560</v>
      </c>
      <c r="AU209" s="117"/>
      <c r="AV209" s="117"/>
      <c r="AW209" s="117"/>
      <c r="AX209" s="117" t="s">
        <v>239</v>
      </c>
      <c r="AY209" s="117" t="s">
        <v>240</v>
      </c>
      <c r="AZ209" s="117"/>
      <c r="BA209" s="118">
        <v>0</v>
      </c>
      <c r="BB209" s="81">
        <v>45771</v>
      </c>
      <c r="BC209" s="76" t="s">
        <v>557</v>
      </c>
      <c r="BD209" s="78" t="s">
        <v>558</v>
      </c>
      <c r="BE209" s="78" t="s">
        <v>1485</v>
      </c>
      <c r="BF209" s="113" t="s">
        <v>560</v>
      </c>
      <c r="BG209" s="78"/>
      <c r="BH209" s="114"/>
      <c r="BI209" s="78"/>
      <c r="BJ209" s="76"/>
      <c r="BK209" s="109"/>
      <c r="BL209" s="13" t="s">
        <v>1505</v>
      </c>
    </row>
    <row r="210" spans="1:64" hidden="1" x14ac:dyDescent="0.3">
      <c r="A210" s="117">
        <v>205</v>
      </c>
      <c r="B210" s="117" t="s">
        <v>487</v>
      </c>
      <c r="C210" s="117" t="s">
        <v>488</v>
      </c>
      <c r="D210" s="117" t="s">
        <v>562</v>
      </c>
      <c r="E210" s="117" t="s">
        <v>563</v>
      </c>
      <c r="F210" s="117" t="s">
        <v>564</v>
      </c>
      <c r="G210" s="117" t="s">
        <v>565</v>
      </c>
      <c r="H210" s="117" t="s">
        <v>566</v>
      </c>
      <c r="I210" s="117">
        <v>189094</v>
      </c>
      <c r="J210" s="117" t="s">
        <v>777</v>
      </c>
      <c r="K210" s="117">
        <v>189094</v>
      </c>
      <c r="L210" s="117" t="s">
        <v>588</v>
      </c>
      <c r="M210" s="117" t="s">
        <v>589</v>
      </c>
      <c r="N210" s="117">
        <v>409327</v>
      </c>
      <c r="O210" s="117" t="s">
        <v>945</v>
      </c>
      <c r="P210" s="117">
        <v>625838</v>
      </c>
      <c r="Q210" s="117" t="s">
        <v>946</v>
      </c>
      <c r="R210" s="117" t="s">
        <v>193</v>
      </c>
      <c r="S210" s="117" t="s">
        <v>1141</v>
      </c>
      <c r="T210" s="117" t="s">
        <v>179</v>
      </c>
      <c r="U210" s="117" t="s">
        <v>180</v>
      </c>
      <c r="V210" s="117">
        <v>541</v>
      </c>
      <c r="W210" s="117" t="s">
        <v>400</v>
      </c>
      <c r="X210" s="117">
        <v>352865017</v>
      </c>
      <c r="Y210" s="117" t="s">
        <v>1142</v>
      </c>
      <c r="Z210" s="117" t="s">
        <v>303</v>
      </c>
      <c r="AA210" s="118">
        <v>42000</v>
      </c>
      <c r="AB210" s="117" t="s">
        <v>276</v>
      </c>
      <c r="AC210" s="117">
        <v>24</v>
      </c>
      <c r="AD210" s="117" t="s">
        <v>183</v>
      </c>
      <c r="AE210" s="117" t="s">
        <v>793</v>
      </c>
      <c r="AF210" s="118">
        <v>2240</v>
      </c>
      <c r="AG210" s="118">
        <v>2240</v>
      </c>
      <c r="AH210" s="117" t="s">
        <v>453</v>
      </c>
      <c r="AI210" s="118">
        <v>28271.040000000001</v>
      </c>
      <c r="AJ210" s="118">
        <v>12048.96</v>
      </c>
      <c r="AK210" s="118">
        <v>40320</v>
      </c>
      <c r="AL210" s="118">
        <v>13728.96</v>
      </c>
      <c r="AM210" s="118">
        <v>1090.58</v>
      </c>
      <c r="AN210" s="118">
        <v>14819.54</v>
      </c>
      <c r="AO210" s="118">
        <v>0</v>
      </c>
      <c r="AP210" s="118">
        <v>0</v>
      </c>
      <c r="AQ210" s="118">
        <v>0</v>
      </c>
      <c r="AR210" s="117">
        <v>18</v>
      </c>
      <c r="AS210" s="117">
        <v>0</v>
      </c>
      <c r="AT210" s="117" t="s">
        <v>1560</v>
      </c>
      <c r="AU210" s="117"/>
      <c r="AV210" s="117"/>
      <c r="AW210" s="117"/>
      <c r="AX210" s="117" t="s">
        <v>239</v>
      </c>
      <c r="AY210" s="117" t="s">
        <v>240</v>
      </c>
      <c r="AZ210" s="117"/>
      <c r="BA210" s="118">
        <v>0</v>
      </c>
      <c r="BB210" s="81">
        <v>45775</v>
      </c>
      <c r="BC210" s="76" t="s">
        <v>557</v>
      </c>
      <c r="BD210" s="78" t="s">
        <v>558</v>
      </c>
      <c r="BE210" s="78" t="s">
        <v>1485</v>
      </c>
      <c r="BF210" s="113" t="s">
        <v>1486</v>
      </c>
      <c r="BG210" s="78"/>
      <c r="BH210" s="114"/>
      <c r="BI210" s="78"/>
      <c r="BJ210" s="76"/>
      <c r="BK210" s="109"/>
      <c r="BL210" s="13" t="s">
        <v>1506</v>
      </c>
    </row>
    <row r="211" spans="1:64" hidden="1" x14ac:dyDescent="0.3">
      <c r="A211" s="117">
        <v>206</v>
      </c>
      <c r="B211" s="117" t="s">
        <v>487</v>
      </c>
      <c r="C211" s="117" t="s">
        <v>488</v>
      </c>
      <c r="D211" s="117" t="s">
        <v>562</v>
      </c>
      <c r="E211" s="117" t="s">
        <v>563</v>
      </c>
      <c r="F211" s="117" t="s">
        <v>564</v>
      </c>
      <c r="G211" s="117" t="s">
        <v>565</v>
      </c>
      <c r="H211" s="117" t="s">
        <v>566</v>
      </c>
      <c r="I211" s="117">
        <v>181636</v>
      </c>
      <c r="J211" s="117" t="s">
        <v>576</v>
      </c>
      <c r="K211" s="117">
        <v>181636</v>
      </c>
      <c r="L211" s="117" t="s">
        <v>577</v>
      </c>
      <c r="M211" s="117" t="s">
        <v>578</v>
      </c>
      <c r="N211" s="117">
        <v>310766</v>
      </c>
      <c r="O211" s="117" t="s">
        <v>579</v>
      </c>
      <c r="P211" s="117">
        <v>428389</v>
      </c>
      <c r="Q211" s="117" t="s">
        <v>1019</v>
      </c>
      <c r="R211" s="117" t="s">
        <v>193</v>
      </c>
      <c r="S211" s="117" t="s">
        <v>1143</v>
      </c>
      <c r="T211" s="117" t="s">
        <v>185</v>
      </c>
      <c r="U211" s="117" t="s">
        <v>180</v>
      </c>
      <c r="V211" s="117">
        <v>541</v>
      </c>
      <c r="W211" s="117" t="s">
        <v>400</v>
      </c>
      <c r="X211" s="117">
        <v>352871642</v>
      </c>
      <c r="Y211" s="117" t="s">
        <v>1144</v>
      </c>
      <c r="Z211" s="117" t="s">
        <v>542</v>
      </c>
      <c r="AA211" s="118">
        <v>31000</v>
      </c>
      <c r="AB211" s="117" t="s">
        <v>275</v>
      </c>
      <c r="AC211" s="117">
        <v>24</v>
      </c>
      <c r="AD211" s="117" t="s">
        <v>183</v>
      </c>
      <c r="AE211" s="117" t="s">
        <v>355</v>
      </c>
      <c r="AF211" s="118">
        <v>1650</v>
      </c>
      <c r="AG211" s="118">
        <v>1650</v>
      </c>
      <c r="AH211" s="117" t="s">
        <v>621</v>
      </c>
      <c r="AI211" s="118">
        <v>8771.02</v>
      </c>
      <c r="AJ211" s="118">
        <v>4428.9799999999996</v>
      </c>
      <c r="AK211" s="118">
        <v>13200</v>
      </c>
      <c r="AL211" s="118">
        <v>22228.98</v>
      </c>
      <c r="AM211" s="118">
        <v>4080.02</v>
      </c>
      <c r="AN211" s="118">
        <v>26309</v>
      </c>
      <c r="AO211" s="118">
        <v>14566.37</v>
      </c>
      <c r="AP211" s="118">
        <v>3583.63</v>
      </c>
      <c r="AQ211" s="118">
        <v>18150</v>
      </c>
      <c r="AR211" s="117">
        <v>19</v>
      </c>
      <c r="AS211" s="117">
        <v>331</v>
      </c>
      <c r="AT211" s="117" t="s">
        <v>1562</v>
      </c>
      <c r="AU211" s="117"/>
      <c r="AV211" s="117"/>
      <c r="AW211" s="117"/>
      <c r="AX211" s="117" t="s">
        <v>239</v>
      </c>
      <c r="AY211" s="117" t="s">
        <v>240</v>
      </c>
      <c r="AZ211" s="117"/>
      <c r="BA211" s="118">
        <v>0</v>
      </c>
      <c r="BB211" s="81">
        <v>45772</v>
      </c>
      <c r="BC211" s="112" t="s">
        <v>557</v>
      </c>
      <c r="BD211" s="78" t="s">
        <v>558</v>
      </c>
      <c r="BE211" s="78" t="s">
        <v>1485</v>
      </c>
      <c r="BF211" s="113" t="s">
        <v>1486</v>
      </c>
      <c r="BG211" s="78"/>
      <c r="BH211" s="114"/>
      <c r="BI211" s="78"/>
      <c r="BJ211" s="76"/>
      <c r="BK211" s="109"/>
      <c r="BL211" s="13" t="s">
        <v>1506</v>
      </c>
    </row>
    <row r="212" spans="1:64" hidden="1" x14ac:dyDescent="0.3">
      <c r="A212" s="117">
        <v>207</v>
      </c>
      <c r="B212" s="117" t="s">
        <v>487</v>
      </c>
      <c r="C212" s="117" t="s">
        <v>488</v>
      </c>
      <c r="D212" s="117" t="s">
        <v>562</v>
      </c>
      <c r="E212" s="117" t="s">
        <v>563</v>
      </c>
      <c r="F212" s="117" t="s">
        <v>564</v>
      </c>
      <c r="G212" s="117" t="s">
        <v>565</v>
      </c>
      <c r="H212" s="117" t="s">
        <v>566</v>
      </c>
      <c r="I212" s="117">
        <v>226574</v>
      </c>
      <c r="J212" s="117" t="s">
        <v>711</v>
      </c>
      <c r="K212" s="117">
        <v>226574</v>
      </c>
      <c r="L212" s="117" t="s">
        <v>568</v>
      </c>
      <c r="M212" s="117" t="s">
        <v>569</v>
      </c>
      <c r="N212" s="117">
        <v>316579</v>
      </c>
      <c r="O212" s="117" t="s">
        <v>712</v>
      </c>
      <c r="P212" s="117">
        <v>897881</v>
      </c>
      <c r="Q212" s="117" t="s">
        <v>1120</v>
      </c>
      <c r="R212" s="117" t="s">
        <v>193</v>
      </c>
      <c r="S212" s="117" t="s">
        <v>1145</v>
      </c>
      <c r="T212" s="117" t="s">
        <v>179</v>
      </c>
      <c r="U212" s="117" t="s">
        <v>180</v>
      </c>
      <c r="V212" s="117">
        <v>541</v>
      </c>
      <c r="W212" s="117" t="s">
        <v>400</v>
      </c>
      <c r="X212" s="117">
        <v>352896898</v>
      </c>
      <c r="Y212" s="117" t="s">
        <v>915</v>
      </c>
      <c r="Z212" s="117" t="s">
        <v>337</v>
      </c>
      <c r="AA212" s="118">
        <v>42000</v>
      </c>
      <c r="AB212" s="117" t="s">
        <v>290</v>
      </c>
      <c r="AC212" s="117">
        <v>24</v>
      </c>
      <c r="AD212" s="117" t="s">
        <v>183</v>
      </c>
      <c r="AE212" s="117" t="s">
        <v>309</v>
      </c>
      <c r="AF212" s="118">
        <v>2240</v>
      </c>
      <c r="AG212" s="118">
        <v>2240</v>
      </c>
      <c r="AH212" s="117" t="s">
        <v>513</v>
      </c>
      <c r="AI212" s="118">
        <v>31536.21</v>
      </c>
      <c r="AJ212" s="118">
        <v>11023.79</v>
      </c>
      <c r="AK212" s="118">
        <v>42560</v>
      </c>
      <c r="AL212" s="118">
        <v>10463.790000000001</v>
      </c>
      <c r="AM212" s="118">
        <v>661.21</v>
      </c>
      <c r="AN212" s="118">
        <v>11125</v>
      </c>
      <c r="AO212" s="118">
        <v>0</v>
      </c>
      <c r="AP212" s="118">
        <v>0</v>
      </c>
      <c r="AQ212" s="118">
        <v>0</v>
      </c>
      <c r="AR212" s="117">
        <v>19</v>
      </c>
      <c r="AS212" s="117">
        <v>0</v>
      </c>
      <c r="AT212" s="117" t="s">
        <v>1560</v>
      </c>
      <c r="AU212" s="117"/>
      <c r="AV212" s="117"/>
      <c r="AW212" s="117"/>
      <c r="AX212" s="117" t="s">
        <v>239</v>
      </c>
      <c r="AY212" s="117" t="s">
        <v>240</v>
      </c>
      <c r="AZ212" s="117"/>
      <c r="BA212" s="118">
        <v>0</v>
      </c>
      <c r="BB212" s="81">
        <v>45771</v>
      </c>
      <c r="BC212" s="76" t="s">
        <v>557</v>
      </c>
      <c r="BD212" s="78" t="s">
        <v>558</v>
      </c>
      <c r="BE212" s="78" t="s">
        <v>1485</v>
      </c>
      <c r="BF212" s="113" t="s">
        <v>560</v>
      </c>
      <c r="BG212" s="78"/>
      <c r="BH212" s="114"/>
      <c r="BI212" s="78"/>
      <c r="BJ212" s="76"/>
      <c r="BK212" s="109"/>
      <c r="BL212" s="13" t="s">
        <v>1505</v>
      </c>
    </row>
    <row r="213" spans="1:64" hidden="1" x14ac:dyDescent="0.3">
      <c r="A213" s="117">
        <v>208</v>
      </c>
      <c r="B213" s="117" t="s">
        <v>487</v>
      </c>
      <c r="C213" s="117" t="s">
        <v>488</v>
      </c>
      <c r="D213" s="117" t="s">
        <v>562</v>
      </c>
      <c r="E213" s="117" t="s">
        <v>563</v>
      </c>
      <c r="F213" s="117" t="s">
        <v>564</v>
      </c>
      <c r="G213" s="117" t="s">
        <v>565</v>
      </c>
      <c r="H213" s="117" t="s">
        <v>566</v>
      </c>
      <c r="I213" s="117">
        <v>226574</v>
      </c>
      <c r="J213" s="117" t="s">
        <v>711</v>
      </c>
      <c r="K213" s="117">
        <v>226574</v>
      </c>
      <c r="L213" s="117" t="s">
        <v>568</v>
      </c>
      <c r="M213" s="117" t="s">
        <v>569</v>
      </c>
      <c r="N213" s="117">
        <v>316579</v>
      </c>
      <c r="O213" s="117" t="s">
        <v>712</v>
      </c>
      <c r="P213" s="117">
        <v>897881</v>
      </c>
      <c r="Q213" s="117" t="s">
        <v>1120</v>
      </c>
      <c r="R213" s="117" t="s">
        <v>193</v>
      </c>
      <c r="S213" s="117" t="s">
        <v>1146</v>
      </c>
      <c r="T213" s="117" t="s">
        <v>179</v>
      </c>
      <c r="U213" s="117" t="s">
        <v>180</v>
      </c>
      <c r="V213" s="117">
        <v>541</v>
      </c>
      <c r="W213" s="117" t="s">
        <v>400</v>
      </c>
      <c r="X213" s="117">
        <v>352897431</v>
      </c>
      <c r="Y213" s="117" t="s">
        <v>1147</v>
      </c>
      <c r="Z213" s="117" t="s">
        <v>337</v>
      </c>
      <c r="AA213" s="118">
        <v>42000</v>
      </c>
      <c r="AB213" s="117" t="s">
        <v>290</v>
      </c>
      <c r="AC213" s="117">
        <v>24</v>
      </c>
      <c r="AD213" s="117" t="s">
        <v>183</v>
      </c>
      <c r="AE213" s="117" t="s">
        <v>309</v>
      </c>
      <c r="AF213" s="118">
        <v>2240</v>
      </c>
      <c r="AG213" s="118">
        <v>2240</v>
      </c>
      <c r="AH213" s="117" t="s">
        <v>341</v>
      </c>
      <c r="AI213" s="118">
        <v>2842.58</v>
      </c>
      <c r="AJ213" s="118">
        <v>1637.42</v>
      </c>
      <c r="AK213" s="118">
        <v>4480</v>
      </c>
      <c r="AL213" s="118">
        <v>39157.42</v>
      </c>
      <c r="AM213" s="118">
        <v>10047.58</v>
      </c>
      <c r="AN213" s="118">
        <v>49205</v>
      </c>
      <c r="AO213" s="118">
        <v>28693.63</v>
      </c>
      <c r="AP213" s="118">
        <v>9386.3700000000008</v>
      </c>
      <c r="AQ213" s="118">
        <v>38080</v>
      </c>
      <c r="AR213" s="117">
        <v>19</v>
      </c>
      <c r="AS213" s="117">
        <v>508</v>
      </c>
      <c r="AT213" s="117" t="s">
        <v>1562</v>
      </c>
      <c r="AU213" s="117"/>
      <c r="AV213" s="117"/>
      <c r="AW213" s="117"/>
      <c r="AX213" s="117" t="s">
        <v>239</v>
      </c>
      <c r="AY213" s="117" t="s">
        <v>240</v>
      </c>
      <c r="AZ213" s="117"/>
      <c r="BA213" s="118">
        <v>0</v>
      </c>
      <c r="BB213" s="81">
        <v>45771</v>
      </c>
      <c r="BC213" s="76" t="s">
        <v>557</v>
      </c>
      <c r="BD213" s="78" t="s">
        <v>558</v>
      </c>
      <c r="BE213" s="78" t="s">
        <v>1485</v>
      </c>
      <c r="BF213" s="113" t="s">
        <v>1486</v>
      </c>
      <c r="BG213" s="78"/>
      <c r="BH213" s="114"/>
      <c r="BI213" s="78"/>
      <c r="BJ213" s="76"/>
      <c r="BK213" s="109"/>
      <c r="BL213" s="13" t="s">
        <v>1506</v>
      </c>
    </row>
    <row r="214" spans="1:64" hidden="1" x14ac:dyDescent="0.3">
      <c r="A214" s="117">
        <v>209</v>
      </c>
      <c r="B214" s="117" t="s">
        <v>487</v>
      </c>
      <c r="C214" s="117" t="s">
        <v>488</v>
      </c>
      <c r="D214" s="117" t="s">
        <v>562</v>
      </c>
      <c r="E214" s="117" t="s">
        <v>563</v>
      </c>
      <c r="F214" s="117" t="s">
        <v>564</v>
      </c>
      <c r="G214" s="117" t="s">
        <v>565</v>
      </c>
      <c r="H214" s="117" t="s">
        <v>566</v>
      </c>
      <c r="I214" s="117">
        <v>226574</v>
      </c>
      <c r="J214" s="117" t="s">
        <v>711</v>
      </c>
      <c r="K214" s="117">
        <v>226574</v>
      </c>
      <c r="L214" s="117" t="s">
        <v>568</v>
      </c>
      <c r="M214" s="117" t="s">
        <v>569</v>
      </c>
      <c r="N214" s="117">
        <v>316579</v>
      </c>
      <c r="O214" s="117" t="s">
        <v>712</v>
      </c>
      <c r="P214" s="117">
        <v>897881</v>
      </c>
      <c r="Q214" s="117" t="s">
        <v>1120</v>
      </c>
      <c r="R214" s="117" t="s">
        <v>193</v>
      </c>
      <c r="S214" s="117" t="s">
        <v>1148</v>
      </c>
      <c r="T214" s="117" t="s">
        <v>179</v>
      </c>
      <c r="U214" s="117" t="s">
        <v>180</v>
      </c>
      <c r="V214" s="117">
        <v>541</v>
      </c>
      <c r="W214" s="117" t="s">
        <v>400</v>
      </c>
      <c r="X214" s="117">
        <v>352904095</v>
      </c>
      <c r="Y214" s="117" t="s">
        <v>1149</v>
      </c>
      <c r="Z214" s="117" t="s">
        <v>337</v>
      </c>
      <c r="AA214" s="118">
        <v>42000</v>
      </c>
      <c r="AB214" s="117" t="s">
        <v>290</v>
      </c>
      <c r="AC214" s="117">
        <v>24</v>
      </c>
      <c r="AD214" s="117" t="s">
        <v>183</v>
      </c>
      <c r="AE214" s="117" t="s">
        <v>309</v>
      </c>
      <c r="AF214" s="118">
        <v>2240</v>
      </c>
      <c r="AG214" s="118">
        <v>2240</v>
      </c>
      <c r="AH214" s="117" t="s">
        <v>417</v>
      </c>
      <c r="AI214" s="118">
        <v>22018.61</v>
      </c>
      <c r="AJ214" s="118">
        <v>9341.39</v>
      </c>
      <c r="AK214" s="118">
        <v>31360</v>
      </c>
      <c r="AL214" s="118">
        <v>19981.39</v>
      </c>
      <c r="AM214" s="118">
        <v>2343.61</v>
      </c>
      <c r="AN214" s="118">
        <v>22325</v>
      </c>
      <c r="AO214" s="118">
        <v>9517.6</v>
      </c>
      <c r="AP214" s="118">
        <v>1682.4</v>
      </c>
      <c r="AQ214" s="118">
        <v>11200</v>
      </c>
      <c r="AR214" s="117">
        <v>19</v>
      </c>
      <c r="AS214" s="117">
        <v>142</v>
      </c>
      <c r="AT214" s="117" t="s">
        <v>1563</v>
      </c>
      <c r="AU214" s="117"/>
      <c r="AV214" s="117"/>
      <c r="AW214" s="117"/>
      <c r="AX214" s="117" t="s">
        <v>239</v>
      </c>
      <c r="AY214" s="117" t="s">
        <v>240</v>
      </c>
      <c r="AZ214" s="117"/>
      <c r="BA214" s="118">
        <v>0</v>
      </c>
      <c r="BB214" s="81">
        <v>45771</v>
      </c>
      <c r="BC214" s="76" t="s">
        <v>557</v>
      </c>
      <c r="BD214" s="78" t="s">
        <v>558</v>
      </c>
      <c r="BE214" s="78" t="s">
        <v>1485</v>
      </c>
      <c r="BF214" s="113" t="s">
        <v>1486</v>
      </c>
      <c r="BG214" s="78"/>
      <c r="BH214" s="114"/>
      <c r="BI214" s="78"/>
      <c r="BJ214" s="76"/>
      <c r="BK214" s="109"/>
      <c r="BL214" s="13" t="s">
        <v>1506</v>
      </c>
    </row>
    <row r="215" spans="1:64" hidden="1" x14ac:dyDescent="0.3">
      <c r="A215" s="117">
        <v>210</v>
      </c>
      <c r="B215" s="117" t="s">
        <v>487</v>
      </c>
      <c r="C215" s="117" t="s">
        <v>488</v>
      </c>
      <c r="D215" s="117" t="s">
        <v>562</v>
      </c>
      <c r="E215" s="117" t="s">
        <v>563</v>
      </c>
      <c r="F215" s="117" t="s">
        <v>564</v>
      </c>
      <c r="G215" s="117" t="s">
        <v>565</v>
      </c>
      <c r="H215" s="117" t="s">
        <v>566</v>
      </c>
      <c r="I215" s="117">
        <v>181636</v>
      </c>
      <c r="J215" s="117" t="s">
        <v>576</v>
      </c>
      <c r="K215" s="117">
        <v>181636</v>
      </c>
      <c r="L215" s="117" t="s">
        <v>577</v>
      </c>
      <c r="M215" s="117" t="s">
        <v>578</v>
      </c>
      <c r="N215" s="117">
        <v>310766</v>
      </c>
      <c r="O215" s="117" t="s">
        <v>579</v>
      </c>
      <c r="P215" s="117">
        <v>428389</v>
      </c>
      <c r="Q215" s="117" t="s">
        <v>1019</v>
      </c>
      <c r="R215" s="117" t="s">
        <v>193</v>
      </c>
      <c r="S215" s="117" t="s">
        <v>1150</v>
      </c>
      <c r="T215" s="117" t="s">
        <v>179</v>
      </c>
      <c r="U215" s="117" t="s">
        <v>180</v>
      </c>
      <c r="V215" s="117">
        <v>541</v>
      </c>
      <c r="W215" s="117" t="s">
        <v>400</v>
      </c>
      <c r="X215" s="117">
        <v>352904262</v>
      </c>
      <c r="Y215" s="117" t="s">
        <v>1151</v>
      </c>
      <c r="Z215" s="117" t="s">
        <v>337</v>
      </c>
      <c r="AA215" s="118">
        <v>52000</v>
      </c>
      <c r="AB215" s="117" t="s">
        <v>275</v>
      </c>
      <c r="AC215" s="117">
        <v>24</v>
      </c>
      <c r="AD215" s="117" t="s">
        <v>182</v>
      </c>
      <c r="AE215" s="117" t="s">
        <v>355</v>
      </c>
      <c r="AF215" s="118">
        <v>2780</v>
      </c>
      <c r="AG215" s="118">
        <v>2780</v>
      </c>
      <c r="AH215" s="117" t="s">
        <v>207</v>
      </c>
      <c r="AI215" s="118">
        <v>14900.82</v>
      </c>
      <c r="AJ215" s="118">
        <v>8039.18</v>
      </c>
      <c r="AK215" s="118">
        <v>22940</v>
      </c>
      <c r="AL215" s="118">
        <v>37099.18</v>
      </c>
      <c r="AM215" s="118">
        <v>6036.82</v>
      </c>
      <c r="AN215" s="118">
        <v>43136</v>
      </c>
      <c r="AO215" s="118">
        <v>24630.41</v>
      </c>
      <c r="AP215" s="118">
        <v>5249.59</v>
      </c>
      <c r="AQ215" s="118">
        <v>29880</v>
      </c>
      <c r="AR215" s="117">
        <v>19</v>
      </c>
      <c r="AS215" s="117">
        <v>331</v>
      </c>
      <c r="AT215" s="117" t="s">
        <v>1562</v>
      </c>
      <c r="AU215" s="117"/>
      <c r="AV215" s="117"/>
      <c r="AW215" s="117"/>
      <c r="AX215" s="117" t="s">
        <v>239</v>
      </c>
      <c r="AY215" s="117" t="s">
        <v>240</v>
      </c>
      <c r="AZ215" s="117"/>
      <c r="BA215" s="118">
        <v>0</v>
      </c>
      <c r="BB215" s="81">
        <v>45772</v>
      </c>
      <c r="BC215" s="112" t="s">
        <v>557</v>
      </c>
      <c r="BD215" s="78" t="s">
        <v>558</v>
      </c>
      <c r="BE215" s="78" t="s">
        <v>1485</v>
      </c>
      <c r="BF215" s="113" t="s">
        <v>1486</v>
      </c>
      <c r="BG215" s="78"/>
      <c r="BH215" s="114"/>
      <c r="BI215" s="78"/>
      <c r="BJ215" s="76"/>
      <c r="BK215" s="109"/>
      <c r="BL215" s="13" t="s">
        <v>1506</v>
      </c>
    </row>
    <row r="216" spans="1:64" hidden="1" x14ac:dyDescent="0.3">
      <c r="A216" s="117">
        <v>211</v>
      </c>
      <c r="B216" s="117" t="s">
        <v>487</v>
      </c>
      <c r="C216" s="117" t="s">
        <v>488</v>
      </c>
      <c r="D216" s="117" t="s">
        <v>562</v>
      </c>
      <c r="E216" s="117" t="s">
        <v>563</v>
      </c>
      <c r="F216" s="117" t="s">
        <v>564</v>
      </c>
      <c r="G216" s="117" t="s">
        <v>565</v>
      </c>
      <c r="H216" s="117" t="s">
        <v>566</v>
      </c>
      <c r="I216" s="117">
        <v>226574</v>
      </c>
      <c r="J216" s="117" t="s">
        <v>711</v>
      </c>
      <c r="K216" s="117">
        <v>226574</v>
      </c>
      <c r="L216" s="117" t="s">
        <v>568</v>
      </c>
      <c r="M216" s="117" t="s">
        <v>569</v>
      </c>
      <c r="N216" s="117">
        <v>316579</v>
      </c>
      <c r="O216" s="117" t="s">
        <v>712</v>
      </c>
      <c r="P216" s="117">
        <v>460904</v>
      </c>
      <c r="Q216" s="117" t="s">
        <v>1152</v>
      </c>
      <c r="R216" s="117" t="s">
        <v>193</v>
      </c>
      <c r="S216" s="117" t="s">
        <v>1153</v>
      </c>
      <c r="T216" s="117" t="s">
        <v>179</v>
      </c>
      <c r="U216" s="117" t="s">
        <v>180</v>
      </c>
      <c r="V216" s="117">
        <v>541</v>
      </c>
      <c r="W216" s="117" t="s">
        <v>400</v>
      </c>
      <c r="X216" s="117">
        <v>352983655</v>
      </c>
      <c r="Y216" s="117" t="s">
        <v>1154</v>
      </c>
      <c r="Z216" s="117" t="s">
        <v>314</v>
      </c>
      <c r="AA216" s="118">
        <v>42000</v>
      </c>
      <c r="AB216" s="117" t="s">
        <v>290</v>
      </c>
      <c r="AC216" s="117">
        <v>24</v>
      </c>
      <c r="AD216" s="117" t="s">
        <v>183</v>
      </c>
      <c r="AE216" s="117" t="s">
        <v>460</v>
      </c>
      <c r="AF216" s="118">
        <v>2240</v>
      </c>
      <c r="AG216" s="118">
        <v>2240</v>
      </c>
      <c r="AH216" s="117" t="s">
        <v>513</v>
      </c>
      <c r="AI216" s="118">
        <v>28556.97</v>
      </c>
      <c r="AJ216" s="118">
        <v>11763.03</v>
      </c>
      <c r="AK216" s="118">
        <v>40320</v>
      </c>
      <c r="AL216" s="118">
        <v>13443.03</v>
      </c>
      <c r="AM216" s="118">
        <v>1052.8399999999999</v>
      </c>
      <c r="AN216" s="118">
        <v>14495.87</v>
      </c>
      <c r="AO216" s="118">
        <v>0</v>
      </c>
      <c r="AP216" s="118">
        <v>0</v>
      </c>
      <c r="AQ216" s="118">
        <v>0</v>
      </c>
      <c r="AR216" s="117">
        <v>18</v>
      </c>
      <c r="AS216" s="117">
        <v>0</v>
      </c>
      <c r="AT216" s="117" t="s">
        <v>1560</v>
      </c>
      <c r="AU216" s="117"/>
      <c r="AV216" s="117"/>
      <c r="AW216" s="117"/>
      <c r="AX216" s="117" t="s">
        <v>239</v>
      </c>
      <c r="AY216" s="117" t="s">
        <v>240</v>
      </c>
      <c r="AZ216" s="117"/>
      <c r="BA216" s="118">
        <v>0</v>
      </c>
      <c r="BB216" s="81">
        <v>45771</v>
      </c>
      <c r="BC216" s="76" t="s">
        <v>557</v>
      </c>
      <c r="BD216" s="78" t="s">
        <v>558</v>
      </c>
      <c r="BE216" s="78" t="s">
        <v>1485</v>
      </c>
      <c r="BF216" s="113" t="s">
        <v>1486</v>
      </c>
      <c r="BG216" s="78"/>
      <c r="BH216" s="114"/>
      <c r="BI216" s="78"/>
      <c r="BJ216" s="76"/>
      <c r="BK216" s="109"/>
      <c r="BL216" s="13" t="s">
        <v>1506</v>
      </c>
    </row>
    <row r="217" spans="1:64" hidden="1" x14ac:dyDescent="0.3">
      <c r="A217" s="117">
        <v>212</v>
      </c>
      <c r="B217" s="117" t="s">
        <v>487</v>
      </c>
      <c r="C217" s="117" t="s">
        <v>488</v>
      </c>
      <c r="D217" s="117" t="s">
        <v>562</v>
      </c>
      <c r="E217" s="117" t="s">
        <v>563</v>
      </c>
      <c r="F217" s="117" t="s">
        <v>564</v>
      </c>
      <c r="G217" s="117" t="s">
        <v>565</v>
      </c>
      <c r="H217" s="117" t="s">
        <v>566</v>
      </c>
      <c r="I217" s="117">
        <v>167530</v>
      </c>
      <c r="J217" s="117" t="s">
        <v>567</v>
      </c>
      <c r="K217" s="117">
        <v>167530</v>
      </c>
      <c r="L217" s="117" t="s">
        <v>568</v>
      </c>
      <c r="M217" s="117" t="s">
        <v>569</v>
      </c>
      <c r="N217" s="117">
        <v>336842</v>
      </c>
      <c r="O217" s="117" t="s">
        <v>656</v>
      </c>
      <c r="P217" s="117">
        <v>476121</v>
      </c>
      <c r="Q217" s="117" t="s">
        <v>657</v>
      </c>
      <c r="R217" s="117" t="s">
        <v>193</v>
      </c>
      <c r="S217" s="117" t="s">
        <v>1155</v>
      </c>
      <c r="T217" s="117" t="s">
        <v>179</v>
      </c>
      <c r="U217" s="117" t="s">
        <v>180</v>
      </c>
      <c r="V217" s="117">
        <v>541</v>
      </c>
      <c r="W217" s="117" t="s">
        <v>400</v>
      </c>
      <c r="X217" s="117">
        <v>353013416</v>
      </c>
      <c r="Y217" s="117" t="s">
        <v>838</v>
      </c>
      <c r="Z217" s="117" t="s">
        <v>302</v>
      </c>
      <c r="AA217" s="118">
        <v>42000</v>
      </c>
      <c r="AB217" s="117" t="s">
        <v>278</v>
      </c>
      <c r="AC217" s="117">
        <v>24</v>
      </c>
      <c r="AD217" s="117" t="s">
        <v>183</v>
      </c>
      <c r="AE217" s="117" t="s">
        <v>197</v>
      </c>
      <c r="AF217" s="118">
        <v>2240</v>
      </c>
      <c r="AG217" s="118">
        <v>2240</v>
      </c>
      <c r="AH217" s="117" t="s">
        <v>415</v>
      </c>
      <c r="AI217" s="118">
        <v>28785.03</v>
      </c>
      <c r="AJ217" s="118">
        <v>11534.97</v>
      </c>
      <c r="AK217" s="118">
        <v>40320</v>
      </c>
      <c r="AL217" s="118">
        <v>13214.97</v>
      </c>
      <c r="AM217" s="118">
        <v>1054.25</v>
      </c>
      <c r="AN217" s="118">
        <v>14269.22</v>
      </c>
      <c r="AO217" s="118">
        <v>0</v>
      </c>
      <c r="AP217" s="118">
        <v>0</v>
      </c>
      <c r="AQ217" s="118">
        <v>0</v>
      </c>
      <c r="AR217" s="117">
        <v>18</v>
      </c>
      <c r="AS217" s="117">
        <v>0</v>
      </c>
      <c r="AT217" s="117" t="s">
        <v>1560</v>
      </c>
      <c r="AU217" s="117"/>
      <c r="AV217" s="117"/>
      <c r="AW217" s="117"/>
      <c r="AX217" s="117" t="s">
        <v>239</v>
      </c>
      <c r="AY217" s="117" t="s">
        <v>240</v>
      </c>
      <c r="AZ217" s="117"/>
      <c r="BA217" s="118">
        <v>0</v>
      </c>
      <c r="BB217" s="81">
        <v>45774</v>
      </c>
      <c r="BC217" s="76" t="s">
        <v>557</v>
      </c>
      <c r="BD217" s="78" t="s">
        <v>558</v>
      </c>
      <c r="BE217" s="78" t="s">
        <v>1485</v>
      </c>
      <c r="BF217" s="113" t="s">
        <v>560</v>
      </c>
      <c r="BG217" s="78"/>
      <c r="BH217" s="114"/>
      <c r="BI217" s="78"/>
      <c r="BJ217" s="76"/>
      <c r="BK217" s="109"/>
      <c r="BL217" s="13" t="s">
        <v>1505</v>
      </c>
    </row>
    <row r="218" spans="1:64" hidden="1" x14ac:dyDescent="0.3">
      <c r="A218" s="117">
        <v>213</v>
      </c>
      <c r="B218" s="117" t="s">
        <v>487</v>
      </c>
      <c r="C218" s="117" t="s">
        <v>488</v>
      </c>
      <c r="D218" s="117" t="s">
        <v>562</v>
      </c>
      <c r="E218" s="117" t="s">
        <v>563</v>
      </c>
      <c r="F218" s="117" t="s">
        <v>564</v>
      </c>
      <c r="G218" s="117" t="s">
        <v>565</v>
      </c>
      <c r="H218" s="117" t="s">
        <v>566</v>
      </c>
      <c r="I218" s="117">
        <v>227536</v>
      </c>
      <c r="J218" s="117" t="s">
        <v>710</v>
      </c>
      <c r="K218" s="117">
        <v>227536</v>
      </c>
      <c r="L218" s="117" t="s">
        <v>588</v>
      </c>
      <c r="M218" s="117" t="s">
        <v>589</v>
      </c>
      <c r="N218" s="117">
        <v>539869</v>
      </c>
      <c r="O218" s="117" t="s">
        <v>772</v>
      </c>
      <c r="P218" s="117">
        <v>898145</v>
      </c>
      <c r="Q218" s="117" t="s">
        <v>1010</v>
      </c>
      <c r="R218" s="117" t="s">
        <v>193</v>
      </c>
      <c r="S218" s="117" t="s">
        <v>1156</v>
      </c>
      <c r="T218" s="117" t="s">
        <v>179</v>
      </c>
      <c r="U218" s="117" t="s">
        <v>180</v>
      </c>
      <c r="V218" s="117">
        <v>541</v>
      </c>
      <c r="W218" s="117" t="s">
        <v>400</v>
      </c>
      <c r="X218" s="117">
        <v>353032366</v>
      </c>
      <c r="Y218" s="117" t="s">
        <v>1157</v>
      </c>
      <c r="Z218" s="117" t="s">
        <v>302</v>
      </c>
      <c r="AA218" s="118">
        <v>42000</v>
      </c>
      <c r="AB218" s="117" t="s">
        <v>520</v>
      </c>
      <c r="AC218" s="117">
        <v>24</v>
      </c>
      <c r="AD218" s="117" t="s">
        <v>183</v>
      </c>
      <c r="AE218" s="117" t="s">
        <v>793</v>
      </c>
      <c r="AF218" s="118">
        <v>2240</v>
      </c>
      <c r="AG218" s="118">
        <v>2240</v>
      </c>
      <c r="AH218" s="117" t="s">
        <v>453</v>
      </c>
      <c r="AI218" s="118">
        <v>28720.31</v>
      </c>
      <c r="AJ218" s="118">
        <v>11599.69</v>
      </c>
      <c r="AK218" s="118">
        <v>40320</v>
      </c>
      <c r="AL218" s="118">
        <v>13279.69</v>
      </c>
      <c r="AM218" s="118">
        <v>1031.26</v>
      </c>
      <c r="AN218" s="118">
        <v>14310.95</v>
      </c>
      <c r="AO218" s="118">
        <v>0</v>
      </c>
      <c r="AP218" s="118">
        <v>0</v>
      </c>
      <c r="AQ218" s="118">
        <v>0</v>
      </c>
      <c r="AR218" s="117">
        <v>18</v>
      </c>
      <c r="AS218" s="117">
        <v>0</v>
      </c>
      <c r="AT218" s="117" t="s">
        <v>1560</v>
      </c>
      <c r="AU218" s="117"/>
      <c r="AV218" s="117"/>
      <c r="AW218" s="117"/>
      <c r="AX218" s="117" t="s">
        <v>239</v>
      </c>
      <c r="AY218" s="117" t="s">
        <v>240</v>
      </c>
      <c r="AZ218" s="117"/>
      <c r="BA218" s="118">
        <v>0</v>
      </c>
      <c r="BB218" s="81">
        <v>45775</v>
      </c>
      <c r="BC218" s="76" t="s">
        <v>557</v>
      </c>
      <c r="BD218" s="78" t="s">
        <v>558</v>
      </c>
      <c r="BE218" s="78" t="s">
        <v>1485</v>
      </c>
      <c r="BF218" s="113" t="s">
        <v>560</v>
      </c>
      <c r="BG218" s="78"/>
      <c r="BH218" s="114"/>
      <c r="BI218" s="78"/>
      <c r="BJ218" s="76"/>
      <c r="BK218" s="109"/>
      <c r="BL218" s="13" t="s">
        <v>1505</v>
      </c>
    </row>
    <row r="219" spans="1:64" hidden="1" x14ac:dyDescent="0.3">
      <c r="A219" s="117">
        <v>214</v>
      </c>
      <c r="B219" s="117" t="s">
        <v>487</v>
      </c>
      <c r="C219" s="117" t="s">
        <v>488</v>
      </c>
      <c r="D219" s="117" t="s">
        <v>562</v>
      </c>
      <c r="E219" s="117" t="s">
        <v>563</v>
      </c>
      <c r="F219" s="117" t="s">
        <v>564</v>
      </c>
      <c r="G219" s="117" t="s">
        <v>565</v>
      </c>
      <c r="H219" s="117" t="s">
        <v>566</v>
      </c>
      <c r="I219" s="117">
        <v>226574</v>
      </c>
      <c r="J219" s="117" t="s">
        <v>711</v>
      </c>
      <c r="K219" s="117">
        <v>226574</v>
      </c>
      <c r="L219" s="117" t="s">
        <v>568</v>
      </c>
      <c r="M219" s="117" t="s">
        <v>569</v>
      </c>
      <c r="N219" s="117">
        <v>316579</v>
      </c>
      <c r="O219" s="117" t="s">
        <v>712</v>
      </c>
      <c r="P219" s="117">
        <v>460904</v>
      </c>
      <c r="Q219" s="117" t="s">
        <v>1152</v>
      </c>
      <c r="R219" s="117" t="s">
        <v>193</v>
      </c>
      <c r="S219" s="117" t="s">
        <v>1158</v>
      </c>
      <c r="T219" s="117" t="s">
        <v>179</v>
      </c>
      <c r="U219" s="117" t="s">
        <v>180</v>
      </c>
      <c r="V219" s="117">
        <v>541</v>
      </c>
      <c r="W219" s="117" t="s">
        <v>400</v>
      </c>
      <c r="X219" s="117">
        <v>353058243</v>
      </c>
      <c r="Y219" s="117" t="s">
        <v>1159</v>
      </c>
      <c r="Z219" s="117" t="s">
        <v>368</v>
      </c>
      <c r="AA219" s="118">
        <v>42000</v>
      </c>
      <c r="AB219" s="117" t="s">
        <v>290</v>
      </c>
      <c r="AC219" s="117">
        <v>24</v>
      </c>
      <c r="AD219" s="117" t="s">
        <v>183</v>
      </c>
      <c r="AE219" s="117" t="s">
        <v>460</v>
      </c>
      <c r="AF219" s="118">
        <v>2240</v>
      </c>
      <c r="AG219" s="118">
        <v>2240</v>
      </c>
      <c r="AH219" s="117" t="s">
        <v>479</v>
      </c>
      <c r="AI219" s="118">
        <v>6488.51</v>
      </c>
      <c r="AJ219" s="118">
        <v>4711.49</v>
      </c>
      <c r="AK219" s="118">
        <v>11200</v>
      </c>
      <c r="AL219" s="118">
        <v>35511.49</v>
      </c>
      <c r="AM219" s="118">
        <v>8058.12</v>
      </c>
      <c r="AN219" s="118">
        <v>43569.61</v>
      </c>
      <c r="AO219" s="118">
        <v>22109.31</v>
      </c>
      <c r="AP219" s="118">
        <v>7010.69</v>
      </c>
      <c r="AQ219" s="118">
        <v>29120</v>
      </c>
      <c r="AR219" s="117">
        <v>18</v>
      </c>
      <c r="AS219" s="117">
        <v>386</v>
      </c>
      <c r="AT219" s="117" t="s">
        <v>1562</v>
      </c>
      <c r="AU219" s="117"/>
      <c r="AV219" s="117"/>
      <c r="AW219" s="117"/>
      <c r="AX219" s="117" t="s">
        <v>239</v>
      </c>
      <c r="AY219" s="117" t="s">
        <v>240</v>
      </c>
      <c r="AZ219" s="117"/>
      <c r="BA219" s="118">
        <v>0</v>
      </c>
      <c r="BB219" s="81">
        <v>45771</v>
      </c>
      <c r="BC219" s="76" t="s">
        <v>557</v>
      </c>
      <c r="BD219" s="78" t="s">
        <v>558</v>
      </c>
      <c r="BE219" s="78" t="s">
        <v>1485</v>
      </c>
      <c r="BF219" s="113" t="s">
        <v>1486</v>
      </c>
      <c r="BG219" s="78"/>
      <c r="BH219" s="114"/>
      <c r="BI219" s="78"/>
      <c r="BJ219" s="76"/>
      <c r="BK219" s="109"/>
      <c r="BL219" s="13" t="s">
        <v>1506</v>
      </c>
    </row>
    <row r="220" spans="1:64" hidden="1" x14ac:dyDescent="0.3">
      <c r="A220" s="117">
        <v>215</v>
      </c>
      <c r="B220" s="117" t="s">
        <v>487</v>
      </c>
      <c r="C220" s="117" t="s">
        <v>488</v>
      </c>
      <c r="D220" s="117" t="s">
        <v>562</v>
      </c>
      <c r="E220" s="117" t="s">
        <v>563</v>
      </c>
      <c r="F220" s="117" t="s">
        <v>564</v>
      </c>
      <c r="G220" s="117" t="s">
        <v>565</v>
      </c>
      <c r="H220" s="117" t="s">
        <v>566</v>
      </c>
      <c r="I220" s="117">
        <v>226574</v>
      </c>
      <c r="J220" s="117" t="s">
        <v>711</v>
      </c>
      <c r="K220" s="117">
        <v>226574</v>
      </c>
      <c r="L220" s="117" t="s">
        <v>568</v>
      </c>
      <c r="M220" s="117" t="s">
        <v>569</v>
      </c>
      <c r="N220" s="117">
        <v>316579</v>
      </c>
      <c r="O220" s="117" t="s">
        <v>712</v>
      </c>
      <c r="P220" s="117">
        <v>460904</v>
      </c>
      <c r="Q220" s="117" t="s">
        <v>1152</v>
      </c>
      <c r="R220" s="117" t="s">
        <v>193</v>
      </c>
      <c r="S220" s="117" t="s">
        <v>1160</v>
      </c>
      <c r="T220" s="117" t="s">
        <v>179</v>
      </c>
      <c r="U220" s="117" t="s">
        <v>180</v>
      </c>
      <c r="V220" s="117">
        <v>541</v>
      </c>
      <c r="W220" s="117" t="s">
        <v>400</v>
      </c>
      <c r="X220" s="117">
        <v>353064019</v>
      </c>
      <c r="Y220" s="117" t="s">
        <v>1161</v>
      </c>
      <c r="Z220" s="117" t="s">
        <v>368</v>
      </c>
      <c r="AA220" s="118">
        <v>42000</v>
      </c>
      <c r="AB220" s="117" t="s">
        <v>290</v>
      </c>
      <c r="AC220" s="117">
        <v>24</v>
      </c>
      <c r="AD220" s="117" t="s">
        <v>183</v>
      </c>
      <c r="AE220" s="117" t="s">
        <v>460</v>
      </c>
      <c r="AF220" s="118">
        <v>2240</v>
      </c>
      <c r="AG220" s="118">
        <v>2240</v>
      </c>
      <c r="AH220" s="117" t="s">
        <v>199</v>
      </c>
      <c r="AI220" s="118">
        <v>7974.5</v>
      </c>
      <c r="AJ220" s="118">
        <v>5465.5</v>
      </c>
      <c r="AK220" s="118">
        <v>13440</v>
      </c>
      <c r="AL220" s="118">
        <v>34025.5</v>
      </c>
      <c r="AM220" s="118">
        <v>7304.11</v>
      </c>
      <c r="AN220" s="118">
        <v>41329.61</v>
      </c>
      <c r="AO220" s="118">
        <v>20623.32</v>
      </c>
      <c r="AP220" s="118">
        <v>6256.68</v>
      </c>
      <c r="AQ220" s="118">
        <v>26880</v>
      </c>
      <c r="AR220" s="117">
        <v>18</v>
      </c>
      <c r="AS220" s="117">
        <v>356</v>
      </c>
      <c r="AT220" s="117" t="s">
        <v>1562</v>
      </c>
      <c r="AU220" s="117"/>
      <c r="AV220" s="117"/>
      <c r="AW220" s="117"/>
      <c r="AX220" s="117" t="s">
        <v>239</v>
      </c>
      <c r="AY220" s="117" t="s">
        <v>240</v>
      </c>
      <c r="AZ220" s="117"/>
      <c r="BA220" s="118">
        <v>0</v>
      </c>
      <c r="BB220" s="81">
        <v>45771</v>
      </c>
      <c r="BC220" s="76" t="s">
        <v>557</v>
      </c>
      <c r="BD220" s="78" t="s">
        <v>558</v>
      </c>
      <c r="BE220" s="78" t="s">
        <v>1485</v>
      </c>
      <c r="BF220" s="113" t="s">
        <v>1486</v>
      </c>
      <c r="BG220" s="78"/>
      <c r="BH220" s="114"/>
      <c r="BI220" s="78"/>
      <c r="BJ220" s="76"/>
      <c r="BK220" s="109"/>
      <c r="BL220" s="13" t="s">
        <v>1506</v>
      </c>
    </row>
    <row r="221" spans="1:64" hidden="1" x14ac:dyDescent="0.3">
      <c r="A221" s="117">
        <v>216</v>
      </c>
      <c r="B221" s="117" t="s">
        <v>487</v>
      </c>
      <c r="C221" s="117" t="s">
        <v>488</v>
      </c>
      <c r="D221" s="117" t="s">
        <v>562</v>
      </c>
      <c r="E221" s="117" t="s">
        <v>563</v>
      </c>
      <c r="F221" s="117" t="s">
        <v>564</v>
      </c>
      <c r="G221" s="117" t="s">
        <v>565</v>
      </c>
      <c r="H221" s="117" t="s">
        <v>566</v>
      </c>
      <c r="I221" s="117">
        <v>167500</v>
      </c>
      <c r="J221" s="117" t="s">
        <v>587</v>
      </c>
      <c r="K221" s="117">
        <v>167500</v>
      </c>
      <c r="L221" s="117" t="s">
        <v>568</v>
      </c>
      <c r="M221" s="117" t="s">
        <v>569</v>
      </c>
      <c r="N221" s="117">
        <v>338839</v>
      </c>
      <c r="O221" s="117" t="s">
        <v>674</v>
      </c>
      <c r="P221" s="117">
        <v>477748</v>
      </c>
      <c r="Q221" s="117" t="s">
        <v>675</v>
      </c>
      <c r="R221" s="117" t="s">
        <v>193</v>
      </c>
      <c r="S221" s="117" t="s">
        <v>1162</v>
      </c>
      <c r="T221" s="117" t="s">
        <v>179</v>
      </c>
      <c r="U221" s="117" t="s">
        <v>180</v>
      </c>
      <c r="V221" s="117">
        <v>541</v>
      </c>
      <c r="W221" s="117" t="s">
        <v>400</v>
      </c>
      <c r="X221" s="117">
        <v>353068702</v>
      </c>
      <c r="Y221" s="117" t="s">
        <v>1163</v>
      </c>
      <c r="Z221" s="117" t="s">
        <v>316</v>
      </c>
      <c r="AA221" s="118">
        <v>42000</v>
      </c>
      <c r="AB221" s="117" t="s">
        <v>275</v>
      </c>
      <c r="AC221" s="117">
        <v>24</v>
      </c>
      <c r="AD221" s="117" t="s">
        <v>183</v>
      </c>
      <c r="AE221" s="117" t="s">
        <v>224</v>
      </c>
      <c r="AF221" s="118">
        <v>2240</v>
      </c>
      <c r="AG221" s="118">
        <v>2240</v>
      </c>
      <c r="AH221" s="117" t="s">
        <v>522</v>
      </c>
      <c r="AI221" s="118">
        <v>28904.74</v>
      </c>
      <c r="AJ221" s="118">
        <v>11415.26</v>
      </c>
      <c r="AK221" s="118">
        <v>40320</v>
      </c>
      <c r="AL221" s="118">
        <v>13095.26</v>
      </c>
      <c r="AM221" s="118">
        <v>979.74</v>
      </c>
      <c r="AN221" s="118">
        <v>14075</v>
      </c>
      <c r="AO221" s="118">
        <v>0</v>
      </c>
      <c r="AP221" s="118">
        <v>0</v>
      </c>
      <c r="AQ221" s="118">
        <v>0</v>
      </c>
      <c r="AR221" s="117">
        <v>18</v>
      </c>
      <c r="AS221" s="117">
        <v>0</v>
      </c>
      <c r="AT221" s="117" t="s">
        <v>1560</v>
      </c>
      <c r="AU221" s="117"/>
      <c r="AV221" s="117"/>
      <c r="AW221" s="117"/>
      <c r="AX221" s="117" t="s">
        <v>239</v>
      </c>
      <c r="AY221" s="117" t="s">
        <v>240</v>
      </c>
      <c r="AZ221" s="117"/>
      <c r="BA221" s="118">
        <v>0</v>
      </c>
      <c r="BB221" s="81">
        <v>45772</v>
      </c>
      <c r="BC221" s="112" t="s">
        <v>557</v>
      </c>
      <c r="BD221" s="78" t="s">
        <v>558</v>
      </c>
      <c r="BE221" s="78" t="s">
        <v>1485</v>
      </c>
      <c r="BF221" s="113" t="s">
        <v>1486</v>
      </c>
      <c r="BG221" s="78"/>
      <c r="BH221" s="114"/>
      <c r="BI221" s="78"/>
      <c r="BJ221" s="76"/>
      <c r="BK221" s="109"/>
      <c r="BL221" s="13" t="s">
        <v>1506</v>
      </c>
    </row>
    <row r="222" spans="1:64" hidden="1" x14ac:dyDescent="0.3">
      <c r="A222" s="117">
        <v>217</v>
      </c>
      <c r="B222" s="117" t="s">
        <v>487</v>
      </c>
      <c r="C222" s="117" t="s">
        <v>488</v>
      </c>
      <c r="D222" s="117" t="s">
        <v>562</v>
      </c>
      <c r="E222" s="117" t="s">
        <v>563</v>
      </c>
      <c r="F222" s="117" t="s">
        <v>564</v>
      </c>
      <c r="G222" s="117" t="s">
        <v>565</v>
      </c>
      <c r="H222" s="117" t="s">
        <v>566</v>
      </c>
      <c r="I222" s="117">
        <v>167530</v>
      </c>
      <c r="J222" s="117" t="s">
        <v>567</v>
      </c>
      <c r="K222" s="117">
        <v>167530</v>
      </c>
      <c r="L222" s="117" t="s">
        <v>568</v>
      </c>
      <c r="M222" s="117" t="s">
        <v>569</v>
      </c>
      <c r="N222" s="117">
        <v>304587</v>
      </c>
      <c r="O222" s="117" t="s">
        <v>1106</v>
      </c>
      <c r="P222" s="117">
        <v>413531</v>
      </c>
      <c r="Q222" s="117" t="s">
        <v>1107</v>
      </c>
      <c r="R222" s="117" t="s">
        <v>193</v>
      </c>
      <c r="S222" s="117" t="s">
        <v>1164</v>
      </c>
      <c r="T222" s="117" t="s">
        <v>179</v>
      </c>
      <c r="U222" s="117" t="s">
        <v>180</v>
      </c>
      <c r="V222" s="117">
        <v>541</v>
      </c>
      <c r="W222" s="117" t="s">
        <v>400</v>
      </c>
      <c r="X222" s="117">
        <v>353068832</v>
      </c>
      <c r="Y222" s="117" t="s">
        <v>685</v>
      </c>
      <c r="Z222" s="117" t="s">
        <v>288</v>
      </c>
      <c r="AA222" s="118">
        <v>42000</v>
      </c>
      <c r="AB222" s="117" t="s">
        <v>278</v>
      </c>
      <c r="AC222" s="117">
        <v>24</v>
      </c>
      <c r="AD222" s="117" t="s">
        <v>183</v>
      </c>
      <c r="AE222" s="117" t="s">
        <v>197</v>
      </c>
      <c r="AF222" s="118">
        <v>2240</v>
      </c>
      <c r="AG222" s="118">
        <v>2240</v>
      </c>
      <c r="AH222" s="117" t="s">
        <v>415</v>
      </c>
      <c r="AI222" s="118">
        <v>28907.1</v>
      </c>
      <c r="AJ222" s="118">
        <v>11412.9</v>
      </c>
      <c r="AK222" s="118">
        <v>40320</v>
      </c>
      <c r="AL222" s="118">
        <v>13092.9</v>
      </c>
      <c r="AM222" s="118">
        <v>1038.0999999999999</v>
      </c>
      <c r="AN222" s="118">
        <v>14131</v>
      </c>
      <c r="AO222" s="118">
        <v>0</v>
      </c>
      <c r="AP222" s="118">
        <v>0</v>
      </c>
      <c r="AQ222" s="118">
        <v>0</v>
      </c>
      <c r="AR222" s="117">
        <v>18</v>
      </c>
      <c r="AS222" s="117">
        <v>0</v>
      </c>
      <c r="AT222" s="117" t="s">
        <v>1560</v>
      </c>
      <c r="AU222" s="117"/>
      <c r="AV222" s="117"/>
      <c r="AW222" s="117"/>
      <c r="AX222" s="117" t="s">
        <v>239</v>
      </c>
      <c r="AY222" s="117" t="s">
        <v>240</v>
      </c>
      <c r="AZ222" s="117"/>
      <c r="BA222" s="118">
        <v>0</v>
      </c>
      <c r="BB222" s="81">
        <v>45774</v>
      </c>
      <c r="BC222" s="76" t="s">
        <v>557</v>
      </c>
      <c r="BD222" s="78" t="s">
        <v>558</v>
      </c>
      <c r="BE222" s="78" t="s">
        <v>1485</v>
      </c>
      <c r="BF222" s="113" t="s">
        <v>560</v>
      </c>
      <c r="BG222" s="78"/>
      <c r="BH222" s="114"/>
      <c r="BI222" s="78"/>
      <c r="BJ222" s="76"/>
      <c r="BK222" s="109"/>
      <c r="BL222" s="13" t="s">
        <v>1505</v>
      </c>
    </row>
    <row r="223" spans="1:64" hidden="1" x14ac:dyDescent="0.3">
      <c r="A223" s="117">
        <v>218</v>
      </c>
      <c r="B223" s="117" t="s">
        <v>487</v>
      </c>
      <c r="C223" s="117" t="s">
        <v>488</v>
      </c>
      <c r="D223" s="117" t="s">
        <v>562</v>
      </c>
      <c r="E223" s="117" t="s">
        <v>563</v>
      </c>
      <c r="F223" s="117" t="s">
        <v>564</v>
      </c>
      <c r="G223" s="117" t="s">
        <v>565</v>
      </c>
      <c r="H223" s="117" t="s">
        <v>566</v>
      </c>
      <c r="I223" s="117">
        <v>186664</v>
      </c>
      <c r="J223" s="117" t="s">
        <v>660</v>
      </c>
      <c r="K223" s="117">
        <v>186664</v>
      </c>
      <c r="L223" s="117" t="s">
        <v>577</v>
      </c>
      <c r="M223" s="117" t="s">
        <v>578</v>
      </c>
      <c r="N223" s="117">
        <v>429966</v>
      </c>
      <c r="O223" s="117" t="s">
        <v>937</v>
      </c>
      <c r="P223" s="117">
        <v>671509</v>
      </c>
      <c r="Q223" s="117" t="s">
        <v>938</v>
      </c>
      <c r="R223" s="117" t="s">
        <v>193</v>
      </c>
      <c r="S223" s="117" t="s">
        <v>1165</v>
      </c>
      <c r="T223" s="117" t="s">
        <v>185</v>
      </c>
      <c r="U223" s="117" t="s">
        <v>180</v>
      </c>
      <c r="V223" s="117">
        <v>541</v>
      </c>
      <c r="W223" s="117" t="s">
        <v>400</v>
      </c>
      <c r="X223" s="117">
        <v>353080718</v>
      </c>
      <c r="Y223" s="117" t="s">
        <v>529</v>
      </c>
      <c r="Z223" s="117" t="s">
        <v>287</v>
      </c>
      <c r="AA223" s="118">
        <v>42000</v>
      </c>
      <c r="AB223" s="117" t="s">
        <v>275</v>
      </c>
      <c r="AC223" s="117">
        <v>24</v>
      </c>
      <c r="AD223" s="117" t="s">
        <v>183</v>
      </c>
      <c r="AE223" s="117" t="s">
        <v>225</v>
      </c>
      <c r="AF223" s="118">
        <v>2240</v>
      </c>
      <c r="AG223" s="118">
        <v>2240</v>
      </c>
      <c r="AH223" s="117" t="s">
        <v>546</v>
      </c>
      <c r="AI223" s="118">
        <v>29296.46</v>
      </c>
      <c r="AJ223" s="118">
        <v>11023.54</v>
      </c>
      <c r="AK223" s="118">
        <v>40320</v>
      </c>
      <c r="AL223" s="118">
        <v>12703.54</v>
      </c>
      <c r="AM223" s="118">
        <v>950.46</v>
      </c>
      <c r="AN223" s="118">
        <v>13654</v>
      </c>
      <c r="AO223" s="118">
        <v>0</v>
      </c>
      <c r="AP223" s="118">
        <v>0</v>
      </c>
      <c r="AQ223" s="118">
        <v>0</v>
      </c>
      <c r="AR223" s="117">
        <v>18</v>
      </c>
      <c r="AS223" s="117">
        <v>0</v>
      </c>
      <c r="AT223" s="117" t="s">
        <v>1560</v>
      </c>
      <c r="AU223" s="117"/>
      <c r="AV223" s="117"/>
      <c r="AW223" s="117"/>
      <c r="AX223" s="117" t="s">
        <v>239</v>
      </c>
      <c r="AY223" s="117" t="s">
        <v>240</v>
      </c>
      <c r="AZ223" s="117"/>
      <c r="BA223" s="118">
        <v>0</v>
      </c>
      <c r="BB223" s="81">
        <v>45772</v>
      </c>
      <c r="BC223" s="112" t="s">
        <v>557</v>
      </c>
      <c r="BD223" s="78" t="s">
        <v>558</v>
      </c>
      <c r="BE223" s="78" t="s">
        <v>1485</v>
      </c>
      <c r="BF223" s="113" t="s">
        <v>1486</v>
      </c>
      <c r="BG223" s="78"/>
      <c r="BH223" s="114"/>
      <c r="BI223" s="78"/>
      <c r="BJ223" s="76"/>
      <c r="BK223" s="109"/>
      <c r="BL223" s="13" t="s">
        <v>1506</v>
      </c>
    </row>
    <row r="224" spans="1:64" hidden="1" x14ac:dyDescent="0.3">
      <c r="A224" s="117">
        <v>219</v>
      </c>
      <c r="B224" s="117" t="s">
        <v>487</v>
      </c>
      <c r="C224" s="117" t="s">
        <v>488</v>
      </c>
      <c r="D224" s="117" t="s">
        <v>562</v>
      </c>
      <c r="E224" s="117" t="s">
        <v>563</v>
      </c>
      <c r="F224" s="117" t="s">
        <v>564</v>
      </c>
      <c r="G224" s="117" t="s">
        <v>565</v>
      </c>
      <c r="H224" s="117" t="s">
        <v>566</v>
      </c>
      <c r="I224" s="117">
        <v>167631</v>
      </c>
      <c r="J224" s="117" t="s">
        <v>580</v>
      </c>
      <c r="K224" s="117">
        <v>167631</v>
      </c>
      <c r="L224" s="117" t="s">
        <v>568</v>
      </c>
      <c r="M224" s="117" t="s">
        <v>569</v>
      </c>
      <c r="N224" s="117">
        <v>312770</v>
      </c>
      <c r="O224" s="117" t="s">
        <v>651</v>
      </c>
      <c r="P224" s="117">
        <v>430490</v>
      </c>
      <c r="Q224" s="117" t="s">
        <v>992</v>
      </c>
      <c r="R224" s="117" t="s">
        <v>193</v>
      </c>
      <c r="S224" s="117" t="s">
        <v>1166</v>
      </c>
      <c r="T224" s="117" t="s">
        <v>179</v>
      </c>
      <c r="U224" s="117" t="s">
        <v>180</v>
      </c>
      <c r="V224" s="117">
        <v>541</v>
      </c>
      <c r="W224" s="117" t="s">
        <v>400</v>
      </c>
      <c r="X224" s="117">
        <v>353100556</v>
      </c>
      <c r="Y224" s="117" t="s">
        <v>552</v>
      </c>
      <c r="Z224" s="117" t="s">
        <v>325</v>
      </c>
      <c r="AA224" s="118">
        <v>42000</v>
      </c>
      <c r="AB224" s="117" t="s">
        <v>279</v>
      </c>
      <c r="AC224" s="117">
        <v>24</v>
      </c>
      <c r="AD224" s="117" t="s">
        <v>183</v>
      </c>
      <c r="AE224" s="117" t="s">
        <v>227</v>
      </c>
      <c r="AF224" s="118">
        <v>2240</v>
      </c>
      <c r="AG224" s="118">
        <v>2240</v>
      </c>
      <c r="AH224" s="117" t="s">
        <v>422</v>
      </c>
      <c r="AI224" s="118">
        <v>29148.36</v>
      </c>
      <c r="AJ224" s="118">
        <v>11171.64</v>
      </c>
      <c r="AK224" s="118">
        <v>40320</v>
      </c>
      <c r="AL224" s="118">
        <v>12851.64</v>
      </c>
      <c r="AM224" s="118">
        <v>992.36</v>
      </c>
      <c r="AN224" s="118">
        <v>13844</v>
      </c>
      <c r="AO224" s="118">
        <v>0</v>
      </c>
      <c r="AP224" s="118">
        <v>0</v>
      </c>
      <c r="AQ224" s="118">
        <v>0</v>
      </c>
      <c r="AR224" s="117">
        <v>18</v>
      </c>
      <c r="AS224" s="117">
        <v>0</v>
      </c>
      <c r="AT224" s="117" t="s">
        <v>1560</v>
      </c>
      <c r="AU224" s="117"/>
      <c r="AV224" s="117"/>
      <c r="AW224" s="117"/>
      <c r="AX224" s="117" t="s">
        <v>239</v>
      </c>
      <c r="AY224" s="117" t="s">
        <v>240</v>
      </c>
      <c r="AZ224" s="117"/>
      <c r="BA224" s="118">
        <v>0</v>
      </c>
      <c r="BB224" s="81">
        <v>45773</v>
      </c>
      <c r="BC224" s="76" t="s">
        <v>557</v>
      </c>
      <c r="BD224" s="78" t="s">
        <v>558</v>
      </c>
      <c r="BE224" s="78" t="s">
        <v>1485</v>
      </c>
      <c r="BF224" s="113" t="s">
        <v>1486</v>
      </c>
      <c r="BG224" s="78"/>
      <c r="BH224" s="114"/>
      <c r="BI224" s="78"/>
      <c r="BJ224" s="76"/>
      <c r="BK224" s="109"/>
      <c r="BL224" s="13" t="s">
        <v>1506</v>
      </c>
    </row>
    <row r="225" spans="1:64" hidden="1" x14ac:dyDescent="0.3">
      <c r="A225" s="117">
        <v>220</v>
      </c>
      <c r="B225" s="117" t="s">
        <v>487</v>
      </c>
      <c r="C225" s="117" t="s">
        <v>488</v>
      </c>
      <c r="D225" s="117" t="s">
        <v>562</v>
      </c>
      <c r="E225" s="117" t="s">
        <v>563</v>
      </c>
      <c r="F225" s="117" t="s">
        <v>564</v>
      </c>
      <c r="G225" s="117" t="s">
        <v>565</v>
      </c>
      <c r="H225" s="117" t="s">
        <v>566</v>
      </c>
      <c r="I225" s="117">
        <v>226574</v>
      </c>
      <c r="J225" s="117" t="s">
        <v>711</v>
      </c>
      <c r="K225" s="117">
        <v>226574</v>
      </c>
      <c r="L225" s="117" t="s">
        <v>568</v>
      </c>
      <c r="M225" s="117" t="s">
        <v>569</v>
      </c>
      <c r="N225" s="117">
        <v>316579</v>
      </c>
      <c r="O225" s="117" t="s">
        <v>712</v>
      </c>
      <c r="P225" s="117">
        <v>460904</v>
      </c>
      <c r="Q225" s="117" t="s">
        <v>1152</v>
      </c>
      <c r="R225" s="117" t="s">
        <v>193</v>
      </c>
      <c r="S225" s="117" t="s">
        <v>1167</v>
      </c>
      <c r="T225" s="117" t="s">
        <v>179</v>
      </c>
      <c r="U225" s="117" t="s">
        <v>180</v>
      </c>
      <c r="V225" s="117">
        <v>541</v>
      </c>
      <c r="W225" s="117" t="s">
        <v>400</v>
      </c>
      <c r="X225" s="117">
        <v>353123774</v>
      </c>
      <c r="Y225" s="117" t="s">
        <v>1168</v>
      </c>
      <c r="Z225" s="117" t="s">
        <v>256</v>
      </c>
      <c r="AA225" s="118">
        <v>42000</v>
      </c>
      <c r="AB225" s="117" t="s">
        <v>290</v>
      </c>
      <c r="AC225" s="117">
        <v>24</v>
      </c>
      <c r="AD225" s="117" t="s">
        <v>183</v>
      </c>
      <c r="AE225" s="117" t="s">
        <v>460</v>
      </c>
      <c r="AF225" s="118">
        <v>2240</v>
      </c>
      <c r="AG225" s="118">
        <v>2240</v>
      </c>
      <c r="AH225" s="117" t="s">
        <v>463</v>
      </c>
      <c r="AI225" s="118">
        <v>2253.8200000000002</v>
      </c>
      <c r="AJ225" s="118">
        <v>2226.1799999999998</v>
      </c>
      <c r="AK225" s="118">
        <v>4480</v>
      </c>
      <c r="AL225" s="118">
        <v>39746.18</v>
      </c>
      <c r="AM225" s="118">
        <v>10404.82</v>
      </c>
      <c r="AN225" s="118">
        <v>50151</v>
      </c>
      <c r="AO225" s="118">
        <v>26466.49</v>
      </c>
      <c r="AP225" s="118">
        <v>9373.51</v>
      </c>
      <c r="AQ225" s="118">
        <v>35840</v>
      </c>
      <c r="AR225" s="117">
        <v>18</v>
      </c>
      <c r="AS225" s="117">
        <v>477</v>
      </c>
      <c r="AT225" s="117" t="s">
        <v>1562</v>
      </c>
      <c r="AU225" s="117"/>
      <c r="AV225" s="117"/>
      <c r="AW225" s="117"/>
      <c r="AX225" s="117" t="s">
        <v>239</v>
      </c>
      <c r="AY225" s="117" t="s">
        <v>240</v>
      </c>
      <c r="AZ225" s="117"/>
      <c r="BA225" s="118">
        <v>0</v>
      </c>
      <c r="BB225" s="81">
        <v>45771</v>
      </c>
      <c r="BC225" s="76" t="s">
        <v>557</v>
      </c>
      <c r="BD225" s="78" t="s">
        <v>558</v>
      </c>
      <c r="BE225" s="78" t="s">
        <v>1485</v>
      </c>
      <c r="BF225" s="113" t="s">
        <v>1486</v>
      </c>
      <c r="BG225" s="78"/>
      <c r="BH225" s="114"/>
      <c r="BI225" s="78"/>
      <c r="BJ225" s="76"/>
      <c r="BK225" s="109"/>
      <c r="BL225" s="13" t="s">
        <v>1506</v>
      </c>
    </row>
    <row r="226" spans="1:64" hidden="1" x14ac:dyDescent="0.3">
      <c r="A226" s="117">
        <v>221</v>
      </c>
      <c r="B226" s="117" t="s">
        <v>487</v>
      </c>
      <c r="C226" s="117" t="s">
        <v>488</v>
      </c>
      <c r="D226" s="117" t="s">
        <v>562</v>
      </c>
      <c r="E226" s="117" t="s">
        <v>563</v>
      </c>
      <c r="F226" s="117" t="s">
        <v>564</v>
      </c>
      <c r="G226" s="117" t="s">
        <v>565</v>
      </c>
      <c r="H226" s="117" t="s">
        <v>566</v>
      </c>
      <c r="I226" s="117">
        <v>181509</v>
      </c>
      <c r="J226" s="117" t="s">
        <v>622</v>
      </c>
      <c r="K226" s="117">
        <v>181509</v>
      </c>
      <c r="L226" s="117" t="s">
        <v>604</v>
      </c>
      <c r="M226" s="117" t="s">
        <v>605</v>
      </c>
      <c r="N226" s="117">
        <v>354408</v>
      </c>
      <c r="O226" s="117" t="s">
        <v>701</v>
      </c>
      <c r="P226" s="117">
        <v>508466</v>
      </c>
      <c r="Q226" s="117" t="s">
        <v>716</v>
      </c>
      <c r="R226" s="117" t="s">
        <v>193</v>
      </c>
      <c r="S226" s="117" t="s">
        <v>1171</v>
      </c>
      <c r="T226" s="117" t="s">
        <v>185</v>
      </c>
      <c r="U226" s="117" t="s">
        <v>180</v>
      </c>
      <c r="V226" s="117">
        <v>541</v>
      </c>
      <c r="W226" s="117" t="s">
        <v>400</v>
      </c>
      <c r="X226" s="117">
        <v>353197778</v>
      </c>
      <c r="Y226" s="117" t="s">
        <v>750</v>
      </c>
      <c r="Z226" s="117" t="s">
        <v>309</v>
      </c>
      <c r="AA226" s="118">
        <v>42000</v>
      </c>
      <c r="AB226" s="117" t="s">
        <v>275</v>
      </c>
      <c r="AC226" s="117">
        <v>24</v>
      </c>
      <c r="AD226" s="117" t="s">
        <v>183</v>
      </c>
      <c r="AE226" s="117" t="s">
        <v>227</v>
      </c>
      <c r="AF226" s="118">
        <v>2240</v>
      </c>
      <c r="AG226" s="118">
        <v>2240</v>
      </c>
      <c r="AH226" s="117" t="s">
        <v>522</v>
      </c>
      <c r="AI226" s="118">
        <v>29679.65</v>
      </c>
      <c r="AJ226" s="118">
        <v>10640.35</v>
      </c>
      <c r="AK226" s="118">
        <v>40320</v>
      </c>
      <c r="AL226" s="118">
        <v>12320.35</v>
      </c>
      <c r="AM226" s="118">
        <v>922.65</v>
      </c>
      <c r="AN226" s="118">
        <v>13243</v>
      </c>
      <c r="AO226" s="118">
        <v>0</v>
      </c>
      <c r="AP226" s="118">
        <v>0</v>
      </c>
      <c r="AQ226" s="118">
        <v>0</v>
      </c>
      <c r="AR226" s="117">
        <v>18</v>
      </c>
      <c r="AS226" s="117">
        <v>0</v>
      </c>
      <c r="AT226" s="117" t="s">
        <v>1560</v>
      </c>
      <c r="AU226" s="117"/>
      <c r="AV226" s="117"/>
      <c r="AW226" s="117"/>
      <c r="AX226" s="117" t="s">
        <v>239</v>
      </c>
      <c r="AY226" s="117" t="s">
        <v>240</v>
      </c>
      <c r="AZ226" s="117"/>
      <c r="BA226" s="118">
        <v>0</v>
      </c>
      <c r="BB226" s="81">
        <v>45775</v>
      </c>
      <c r="BC226" s="76" t="s">
        <v>557</v>
      </c>
      <c r="BD226" s="78" t="s">
        <v>558</v>
      </c>
      <c r="BE226" s="78" t="s">
        <v>1485</v>
      </c>
      <c r="BF226" s="113" t="s">
        <v>1486</v>
      </c>
      <c r="BG226" s="78"/>
      <c r="BH226" s="114"/>
      <c r="BI226" s="78"/>
      <c r="BJ226" s="76"/>
      <c r="BK226" s="109"/>
      <c r="BL226" s="13" t="s">
        <v>1506</v>
      </c>
    </row>
    <row r="227" spans="1:64" hidden="1" x14ac:dyDescent="0.3">
      <c r="A227" s="117">
        <v>222</v>
      </c>
      <c r="B227" s="117" t="s">
        <v>487</v>
      </c>
      <c r="C227" s="117" t="s">
        <v>488</v>
      </c>
      <c r="D227" s="117" t="s">
        <v>562</v>
      </c>
      <c r="E227" s="117" t="s">
        <v>563</v>
      </c>
      <c r="F227" s="117" t="s">
        <v>564</v>
      </c>
      <c r="G227" s="117" t="s">
        <v>565</v>
      </c>
      <c r="H227" s="117" t="s">
        <v>566</v>
      </c>
      <c r="I227" s="117">
        <v>186664</v>
      </c>
      <c r="J227" s="117" t="s">
        <v>660</v>
      </c>
      <c r="K227" s="117">
        <v>186664</v>
      </c>
      <c r="L227" s="117" t="s">
        <v>577</v>
      </c>
      <c r="M227" s="117" t="s">
        <v>578</v>
      </c>
      <c r="N227" s="117">
        <v>429966</v>
      </c>
      <c r="O227" s="117" t="s">
        <v>937</v>
      </c>
      <c r="P227" s="117">
        <v>671509</v>
      </c>
      <c r="Q227" s="117" t="s">
        <v>938</v>
      </c>
      <c r="R227" s="117" t="s">
        <v>193</v>
      </c>
      <c r="S227" s="117" t="s">
        <v>1172</v>
      </c>
      <c r="T227" s="117" t="s">
        <v>185</v>
      </c>
      <c r="U227" s="117" t="s">
        <v>180</v>
      </c>
      <c r="V227" s="117">
        <v>541</v>
      </c>
      <c r="W227" s="117" t="s">
        <v>400</v>
      </c>
      <c r="X227" s="117">
        <v>353237498</v>
      </c>
      <c r="Y227" s="117" t="s">
        <v>1173</v>
      </c>
      <c r="Z227" s="117" t="s">
        <v>268</v>
      </c>
      <c r="AA227" s="118">
        <v>42000</v>
      </c>
      <c r="AB227" s="117" t="s">
        <v>275</v>
      </c>
      <c r="AC227" s="117">
        <v>24</v>
      </c>
      <c r="AD227" s="117" t="s">
        <v>183</v>
      </c>
      <c r="AE227" s="117" t="s">
        <v>225</v>
      </c>
      <c r="AF227" s="118">
        <v>2240</v>
      </c>
      <c r="AG227" s="118">
        <v>2240</v>
      </c>
      <c r="AH227" s="117" t="s">
        <v>321</v>
      </c>
      <c r="AI227" s="118">
        <v>11845.39</v>
      </c>
      <c r="AJ227" s="118">
        <v>6074.61</v>
      </c>
      <c r="AK227" s="118">
        <v>17920</v>
      </c>
      <c r="AL227" s="118">
        <v>30154.61</v>
      </c>
      <c r="AM227" s="118">
        <v>5529.39</v>
      </c>
      <c r="AN227" s="118">
        <v>35684</v>
      </c>
      <c r="AO227" s="118">
        <v>17778.05</v>
      </c>
      <c r="AP227" s="118">
        <v>4621.95</v>
      </c>
      <c r="AQ227" s="118">
        <v>22400</v>
      </c>
      <c r="AR227" s="117">
        <v>18</v>
      </c>
      <c r="AS227" s="117">
        <v>293</v>
      </c>
      <c r="AT227" s="117" t="s">
        <v>1562</v>
      </c>
      <c r="AU227" s="117"/>
      <c r="AV227" s="117"/>
      <c r="AW227" s="117"/>
      <c r="AX227" s="117" t="s">
        <v>239</v>
      </c>
      <c r="AY227" s="117" t="s">
        <v>240</v>
      </c>
      <c r="AZ227" s="117"/>
      <c r="BA227" s="118">
        <v>0</v>
      </c>
      <c r="BB227" s="81">
        <v>45772</v>
      </c>
      <c r="BC227" s="112" t="s">
        <v>557</v>
      </c>
      <c r="BD227" s="78" t="s">
        <v>558</v>
      </c>
      <c r="BE227" s="78" t="s">
        <v>1485</v>
      </c>
      <c r="BF227" s="113" t="s">
        <v>1486</v>
      </c>
      <c r="BG227" s="78"/>
      <c r="BH227" s="114"/>
      <c r="BI227" s="78"/>
      <c r="BJ227" s="76"/>
      <c r="BK227" s="109"/>
      <c r="BL227" s="13" t="s">
        <v>1506</v>
      </c>
    </row>
    <row r="228" spans="1:64" hidden="1" x14ac:dyDescent="0.3">
      <c r="A228" s="117">
        <v>223</v>
      </c>
      <c r="B228" s="117" t="s">
        <v>487</v>
      </c>
      <c r="C228" s="117" t="s">
        <v>488</v>
      </c>
      <c r="D228" s="117" t="s">
        <v>562</v>
      </c>
      <c r="E228" s="117" t="s">
        <v>563</v>
      </c>
      <c r="F228" s="117" t="s">
        <v>564</v>
      </c>
      <c r="G228" s="117" t="s">
        <v>565</v>
      </c>
      <c r="H228" s="117" t="s">
        <v>566</v>
      </c>
      <c r="I228" s="117">
        <v>167605</v>
      </c>
      <c r="J228" s="117" t="s">
        <v>743</v>
      </c>
      <c r="K228" s="117">
        <v>167605</v>
      </c>
      <c r="L228" s="117" t="s">
        <v>604</v>
      </c>
      <c r="M228" s="117" t="s">
        <v>605</v>
      </c>
      <c r="N228" s="117">
        <v>398720</v>
      </c>
      <c r="O228" s="117" t="s">
        <v>1174</v>
      </c>
      <c r="P228" s="117">
        <v>595135</v>
      </c>
      <c r="Q228" s="117" t="s">
        <v>1175</v>
      </c>
      <c r="R228" s="117" t="s">
        <v>193</v>
      </c>
      <c r="S228" s="117" t="s">
        <v>1176</v>
      </c>
      <c r="T228" s="117" t="s">
        <v>185</v>
      </c>
      <c r="U228" s="117" t="s">
        <v>180</v>
      </c>
      <c r="V228" s="117">
        <v>541</v>
      </c>
      <c r="W228" s="117" t="s">
        <v>400</v>
      </c>
      <c r="X228" s="117">
        <v>353250902</v>
      </c>
      <c r="Y228" s="117" t="s">
        <v>764</v>
      </c>
      <c r="Z228" s="117" t="s">
        <v>309</v>
      </c>
      <c r="AA228" s="118">
        <v>42000</v>
      </c>
      <c r="AB228" s="117" t="s">
        <v>279</v>
      </c>
      <c r="AC228" s="117">
        <v>24</v>
      </c>
      <c r="AD228" s="117" t="s">
        <v>183</v>
      </c>
      <c r="AE228" s="117" t="s">
        <v>225</v>
      </c>
      <c r="AF228" s="118">
        <v>2240</v>
      </c>
      <c r="AG228" s="118">
        <v>2240</v>
      </c>
      <c r="AH228" s="117" t="s">
        <v>422</v>
      </c>
      <c r="AI228" s="118">
        <v>29664.32</v>
      </c>
      <c r="AJ228" s="118">
        <v>10655.68</v>
      </c>
      <c r="AK228" s="118">
        <v>40320</v>
      </c>
      <c r="AL228" s="118">
        <v>12335.68</v>
      </c>
      <c r="AM228" s="118">
        <v>902.32</v>
      </c>
      <c r="AN228" s="118">
        <v>13238</v>
      </c>
      <c r="AO228" s="118">
        <v>0</v>
      </c>
      <c r="AP228" s="118">
        <v>0</v>
      </c>
      <c r="AQ228" s="118">
        <v>0</v>
      </c>
      <c r="AR228" s="117">
        <v>18</v>
      </c>
      <c r="AS228" s="117">
        <v>0</v>
      </c>
      <c r="AT228" s="117" t="s">
        <v>1560</v>
      </c>
      <c r="AU228" s="117"/>
      <c r="AV228" s="117"/>
      <c r="AW228" s="117"/>
      <c r="AX228" s="117" t="s">
        <v>239</v>
      </c>
      <c r="AY228" s="117" t="s">
        <v>240</v>
      </c>
      <c r="AZ228" s="117"/>
      <c r="BA228" s="118">
        <v>0</v>
      </c>
      <c r="BB228" s="81">
        <v>45771</v>
      </c>
      <c r="BC228" s="76" t="s">
        <v>557</v>
      </c>
      <c r="BD228" s="78" t="s">
        <v>558</v>
      </c>
      <c r="BE228" s="78" t="s">
        <v>1485</v>
      </c>
      <c r="BF228" s="113" t="s">
        <v>560</v>
      </c>
      <c r="BG228" s="78"/>
      <c r="BH228" s="114"/>
      <c r="BI228" s="78"/>
      <c r="BJ228" s="76"/>
      <c r="BK228" s="109"/>
      <c r="BL228" s="13" t="s">
        <v>1505</v>
      </c>
    </row>
    <row r="229" spans="1:64" hidden="1" x14ac:dyDescent="0.3">
      <c r="A229" s="117">
        <v>224</v>
      </c>
      <c r="B229" s="117" t="s">
        <v>487</v>
      </c>
      <c r="C229" s="117" t="s">
        <v>488</v>
      </c>
      <c r="D229" s="117" t="s">
        <v>562</v>
      </c>
      <c r="E229" s="117" t="s">
        <v>563</v>
      </c>
      <c r="F229" s="117" t="s">
        <v>564</v>
      </c>
      <c r="G229" s="117" t="s">
        <v>565</v>
      </c>
      <c r="H229" s="117" t="s">
        <v>566</v>
      </c>
      <c r="I229" s="117">
        <v>167605</v>
      </c>
      <c r="J229" s="117" t="s">
        <v>743</v>
      </c>
      <c r="K229" s="117">
        <v>167605</v>
      </c>
      <c r="L229" s="117" t="s">
        <v>604</v>
      </c>
      <c r="M229" s="117" t="s">
        <v>605</v>
      </c>
      <c r="N229" s="117">
        <v>398720</v>
      </c>
      <c r="O229" s="117" t="s">
        <v>1174</v>
      </c>
      <c r="P229" s="117">
        <v>595135</v>
      </c>
      <c r="Q229" s="117" t="s">
        <v>1175</v>
      </c>
      <c r="R229" s="117" t="s">
        <v>193</v>
      </c>
      <c r="S229" s="117" t="s">
        <v>1177</v>
      </c>
      <c r="T229" s="117" t="s">
        <v>185</v>
      </c>
      <c r="U229" s="117" t="s">
        <v>180</v>
      </c>
      <c r="V229" s="117">
        <v>541</v>
      </c>
      <c r="W229" s="117" t="s">
        <v>400</v>
      </c>
      <c r="X229" s="117">
        <v>353256887</v>
      </c>
      <c r="Y229" s="117" t="s">
        <v>1178</v>
      </c>
      <c r="Z229" s="117" t="s">
        <v>309</v>
      </c>
      <c r="AA229" s="118">
        <v>42000</v>
      </c>
      <c r="AB229" s="117" t="s">
        <v>279</v>
      </c>
      <c r="AC229" s="117">
        <v>24</v>
      </c>
      <c r="AD229" s="117" t="s">
        <v>183</v>
      </c>
      <c r="AE229" s="117" t="s">
        <v>225</v>
      </c>
      <c r="AF229" s="118">
        <v>2240</v>
      </c>
      <c r="AG229" s="118">
        <v>2240</v>
      </c>
      <c r="AH229" s="117" t="s">
        <v>422</v>
      </c>
      <c r="AI229" s="118">
        <v>29664.32</v>
      </c>
      <c r="AJ229" s="118">
        <v>10655.68</v>
      </c>
      <c r="AK229" s="118">
        <v>40320</v>
      </c>
      <c r="AL229" s="118">
        <v>12335.68</v>
      </c>
      <c r="AM229" s="118">
        <v>902.32</v>
      </c>
      <c r="AN229" s="118">
        <v>13238</v>
      </c>
      <c r="AO229" s="118">
        <v>0</v>
      </c>
      <c r="AP229" s="118">
        <v>0</v>
      </c>
      <c r="AQ229" s="118">
        <v>0</v>
      </c>
      <c r="AR229" s="117">
        <v>18</v>
      </c>
      <c r="AS229" s="117">
        <v>0</v>
      </c>
      <c r="AT229" s="117" t="s">
        <v>1560</v>
      </c>
      <c r="AU229" s="117"/>
      <c r="AV229" s="117"/>
      <c r="AW229" s="117"/>
      <c r="AX229" s="117" t="s">
        <v>239</v>
      </c>
      <c r="AY229" s="117" t="s">
        <v>240</v>
      </c>
      <c r="AZ229" s="117"/>
      <c r="BA229" s="118">
        <v>0</v>
      </c>
      <c r="BB229" s="81">
        <v>45771</v>
      </c>
      <c r="BC229" s="76" t="s">
        <v>557</v>
      </c>
      <c r="BD229" s="78" t="s">
        <v>558</v>
      </c>
      <c r="BE229" s="78" t="s">
        <v>1485</v>
      </c>
      <c r="BF229" s="113" t="s">
        <v>560</v>
      </c>
      <c r="BG229" s="78"/>
      <c r="BH229" s="114"/>
      <c r="BI229" s="78"/>
      <c r="BJ229" s="76"/>
      <c r="BK229" s="109"/>
      <c r="BL229" s="13" t="s">
        <v>1505</v>
      </c>
    </row>
    <row r="230" spans="1:64" hidden="1" x14ac:dyDescent="0.3">
      <c r="A230" s="117">
        <v>225</v>
      </c>
      <c r="B230" s="117" t="s">
        <v>487</v>
      </c>
      <c r="C230" s="117" t="s">
        <v>488</v>
      </c>
      <c r="D230" s="117" t="s">
        <v>562</v>
      </c>
      <c r="E230" s="117" t="s">
        <v>563</v>
      </c>
      <c r="F230" s="117" t="s">
        <v>564</v>
      </c>
      <c r="G230" s="117" t="s">
        <v>565</v>
      </c>
      <c r="H230" s="117" t="s">
        <v>566</v>
      </c>
      <c r="I230" s="117">
        <v>181636</v>
      </c>
      <c r="J230" s="117" t="s">
        <v>576</v>
      </c>
      <c r="K230" s="117">
        <v>181636</v>
      </c>
      <c r="L230" s="117" t="s">
        <v>577</v>
      </c>
      <c r="M230" s="117" t="s">
        <v>578</v>
      </c>
      <c r="N230" s="117">
        <v>338447</v>
      </c>
      <c r="O230" s="117" t="s">
        <v>726</v>
      </c>
      <c r="P230" s="117">
        <v>477821</v>
      </c>
      <c r="Q230" s="117" t="s">
        <v>1053</v>
      </c>
      <c r="R230" s="117" t="s">
        <v>193</v>
      </c>
      <c r="S230" s="117" t="s">
        <v>1179</v>
      </c>
      <c r="T230" s="117" t="s">
        <v>185</v>
      </c>
      <c r="U230" s="117" t="s">
        <v>180</v>
      </c>
      <c r="V230" s="117">
        <v>541</v>
      </c>
      <c r="W230" s="117" t="s">
        <v>400</v>
      </c>
      <c r="X230" s="117">
        <v>353257668</v>
      </c>
      <c r="Y230" s="117" t="s">
        <v>685</v>
      </c>
      <c r="Z230" s="117" t="s">
        <v>324</v>
      </c>
      <c r="AA230" s="118">
        <v>42000</v>
      </c>
      <c r="AB230" s="117" t="s">
        <v>276</v>
      </c>
      <c r="AC230" s="117">
        <v>24</v>
      </c>
      <c r="AD230" s="117" t="s">
        <v>183</v>
      </c>
      <c r="AE230" s="117" t="s">
        <v>197</v>
      </c>
      <c r="AF230" s="118">
        <v>2240</v>
      </c>
      <c r="AG230" s="118">
        <v>2240</v>
      </c>
      <c r="AH230" s="117" t="s">
        <v>453</v>
      </c>
      <c r="AI230" s="118">
        <v>29761.3</v>
      </c>
      <c r="AJ230" s="118">
        <v>10558.7</v>
      </c>
      <c r="AK230" s="118">
        <v>40320</v>
      </c>
      <c r="AL230" s="118">
        <v>12238.7</v>
      </c>
      <c r="AM230" s="118">
        <v>921.3</v>
      </c>
      <c r="AN230" s="118">
        <v>13160</v>
      </c>
      <c r="AO230" s="118">
        <v>0</v>
      </c>
      <c r="AP230" s="118">
        <v>0</v>
      </c>
      <c r="AQ230" s="118">
        <v>0</v>
      </c>
      <c r="AR230" s="117">
        <v>18</v>
      </c>
      <c r="AS230" s="117">
        <v>0</v>
      </c>
      <c r="AT230" s="117" t="s">
        <v>1560</v>
      </c>
      <c r="AU230" s="117"/>
      <c r="AV230" s="117"/>
      <c r="AW230" s="117"/>
      <c r="AX230" s="117" t="s">
        <v>239</v>
      </c>
      <c r="AY230" s="117" t="s">
        <v>240</v>
      </c>
      <c r="AZ230" s="117"/>
      <c r="BA230" s="118">
        <v>0</v>
      </c>
      <c r="BB230" s="81">
        <v>45772</v>
      </c>
      <c r="BC230" s="76" t="s">
        <v>557</v>
      </c>
      <c r="BD230" s="78" t="s">
        <v>558</v>
      </c>
      <c r="BE230" s="78" t="s">
        <v>1485</v>
      </c>
      <c r="BF230" s="113" t="s">
        <v>560</v>
      </c>
      <c r="BG230" s="78"/>
      <c r="BH230" s="114"/>
      <c r="BI230" s="78"/>
      <c r="BJ230" s="76"/>
      <c r="BK230" s="109"/>
      <c r="BL230" s="13" t="s">
        <v>1505</v>
      </c>
    </row>
    <row r="231" spans="1:64" hidden="1" x14ac:dyDescent="0.3">
      <c r="A231" s="117">
        <v>226</v>
      </c>
      <c r="B231" s="117" t="s">
        <v>487</v>
      </c>
      <c r="C231" s="117" t="s">
        <v>488</v>
      </c>
      <c r="D231" s="117" t="s">
        <v>562</v>
      </c>
      <c r="E231" s="117" t="s">
        <v>563</v>
      </c>
      <c r="F231" s="117" t="s">
        <v>564</v>
      </c>
      <c r="G231" s="117" t="s">
        <v>565</v>
      </c>
      <c r="H231" s="117" t="s">
        <v>566</v>
      </c>
      <c r="I231" s="117">
        <v>181636</v>
      </c>
      <c r="J231" s="117" t="s">
        <v>576</v>
      </c>
      <c r="K231" s="117">
        <v>181636</v>
      </c>
      <c r="L231" s="117" t="s">
        <v>577</v>
      </c>
      <c r="M231" s="117" t="s">
        <v>578</v>
      </c>
      <c r="N231" s="117">
        <v>394682</v>
      </c>
      <c r="O231" s="117" t="s">
        <v>761</v>
      </c>
      <c r="P231" s="117">
        <v>587056</v>
      </c>
      <c r="Q231" s="117" t="s">
        <v>762</v>
      </c>
      <c r="R231" s="117" t="s">
        <v>193</v>
      </c>
      <c r="S231" s="117" t="s">
        <v>1180</v>
      </c>
      <c r="T231" s="117" t="s">
        <v>179</v>
      </c>
      <c r="U231" s="117" t="s">
        <v>180</v>
      </c>
      <c r="V231" s="117">
        <v>541</v>
      </c>
      <c r="W231" s="117" t="s">
        <v>400</v>
      </c>
      <c r="X231" s="117">
        <v>353260462</v>
      </c>
      <c r="Y231" s="117" t="s">
        <v>757</v>
      </c>
      <c r="Z231" s="117" t="s">
        <v>345</v>
      </c>
      <c r="AA231" s="118">
        <v>42000</v>
      </c>
      <c r="AB231" s="117" t="s">
        <v>276</v>
      </c>
      <c r="AC231" s="117">
        <v>24</v>
      </c>
      <c r="AD231" s="117" t="s">
        <v>183</v>
      </c>
      <c r="AE231" s="117" t="s">
        <v>197</v>
      </c>
      <c r="AF231" s="118">
        <v>2240</v>
      </c>
      <c r="AG231" s="118">
        <v>2240</v>
      </c>
      <c r="AH231" s="117" t="s">
        <v>515</v>
      </c>
      <c r="AI231" s="118">
        <v>29801.97</v>
      </c>
      <c r="AJ231" s="118">
        <v>10518.03</v>
      </c>
      <c r="AK231" s="118">
        <v>40320</v>
      </c>
      <c r="AL231" s="118">
        <v>12198.03</v>
      </c>
      <c r="AM231" s="118">
        <v>915.97</v>
      </c>
      <c r="AN231" s="118">
        <v>13114</v>
      </c>
      <c r="AO231" s="118">
        <v>0</v>
      </c>
      <c r="AP231" s="118">
        <v>0</v>
      </c>
      <c r="AQ231" s="118">
        <v>0</v>
      </c>
      <c r="AR231" s="117">
        <v>18</v>
      </c>
      <c r="AS231" s="117">
        <v>0</v>
      </c>
      <c r="AT231" s="117" t="s">
        <v>1560</v>
      </c>
      <c r="AU231" s="117"/>
      <c r="AV231" s="117"/>
      <c r="AW231" s="117"/>
      <c r="AX231" s="117" t="s">
        <v>239</v>
      </c>
      <c r="AY231" s="117" t="s">
        <v>240</v>
      </c>
      <c r="AZ231" s="117"/>
      <c r="BA231" s="118">
        <v>0</v>
      </c>
      <c r="BB231" s="81">
        <v>45772</v>
      </c>
      <c r="BC231" s="76" t="s">
        <v>557</v>
      </c>
      <c r="BD231" s="78" t="s">
        <v>558</v>
      </c>
      <c r="BE231" s="78" t="s">
        <v>1485</v>
      </c>
      <c r="BF231" s="113" t="s">
        <v>1486</v>
      </c>
      <c r="BG231" s="78"/>
      <c r="BH231" s="114"/>
      <c r="BI231" s="78"/>
      <c r="BJ231" s="76"/>
      <c r="BK231" s="109"/>
      <c r="BL231" s="13" t="s">
        <v>1506</v>
      </c>
    </row>
    <row r="232" spans="1:64" hidden="1" x14ac:dyDescent="0.3">
      <c r="A232" s="117">
        <v>227</v>
      </c>
      <c r="B232" s="117" t="s">
        <v>487</v>
      </c>
      <c r="C232" s="117" t="s">
        <v>488</v>
      </c>
      <c r="D232" s="117" t="s">
        <v>562</v>
      </c>
      <c r="E232" s="117" t="s">
        <v>563</v>
      </c>
      <c r="F232" s="117" t="s">
        <v>564</v>
      </c>
      <c r="G232" s="117" t="s">
        <v>565</v>
      </c>
      <c r="H232" s="117" t="s">
        <v>566</v>
      </c>
      <c r="I232" s="117">
        <v>167641</v>
      </c>
      <c r="J232" s="117" t="s">
        <v>647</v>
      </c>
      <c r="K232" s="117">
        <v>167641</v>
      </c>
      <c r="L232" s="117" t="s">
        <v>588</v>
      </c>
      <c r="M232" s="117" t="s">
        <v>589</v>
      </c>
      <c r="N232" s="117">
        <v>385875</v>
      </c>
      <c r="O232" s="117" t="s">
        <v>880</v>
      </c>
      <c r="P232" s="117">
        <v>568681</v>
      </c>
      <c r="Q232" s="117" t="s">
        <v>881</v>
      </c>
      <c r="R232" s="117" t="s">
        <v>193</v>
      </c>
      <c r="S232" s="117" t="s">
        <v>1182</v>
      </c>
      <c r="T232" s="117" t="s">
        <v>185</v>
      </c>
      <c r="U232" s="117" t="s">
        <v>180</v>
      </c>
      <c r="V232" s="117">
        <v>541</v>
      </c>
      <c r="W232" s="117" t="s">
        <v>400</v>
      </c>
      <c r="X232" s="117">
        <v>353263816</v>
      </c>
      <c r="Y232" s="117" t="s">
        <v>552</v>
      </c>
      <c r="Z232" s="117" t="s">
        <v>309</v>
      </c>
      <c r="AA232" s="118">
        <v>42000</v>
      </c>
      <c r="AB232" s="117" t="s">
        <v>290</v>
      </c>
      <c r="AC232" s="117">
        <v>24</v>
      </c>
      <c r="AD232" s="117" t="s">
        <v>183</v>
      </c>
      <c r="AE232" s="117" t="s">
        <v>305</v>
      </c>
      <c r="AF232" s="118">
        <v>2240</v>
      </c>
      <c r="AG232" s="118">
        <v>2240</v>
      </c>
      <c r="AH232" s="117" t="s">
        <v>514</v>
      </c>
      <c r="AI232" s="118">
        <v>29496.32</v>
      </c>
      <c r="AJ232" s="118">
        <v>10823.68</v>
      </c>
      <c r="AK232" s="118">
        <v>40320</v>
      </c>
      <c r="AL232" s="118">
        <v>12503.68</v>
      </c>
      <c r="AM232" s="118">
        <v>929.32</v>
      </c>
      <c r="AN232" s="118">
        <v>13433</v>
      </c>
      <c r="AO232" s="118">
        <v>0</v>
      </c>
      <c r="AP232" s="118">
        <v>0</v>
      </c>
      <c r="AQ232" s="118">
        <v>0</v>
      </c>
      <c r="AR232" s="117">
        <v>18</v>
      </c>
      <c r="AS232" s="117">
        <v>0</v>
      </c>
      <c r="AT232" s="117" t="s">
        <v>1560</v>
      </c>
      <c r="AU232" s="117"/>
      <c r="AV232" s="117"/>
      <c r="AW232" s="117"/>
      <c r="AX232" s="117" t="s">
        <v>239</v>
      </c>
      <c r="AY232" s="117" t="s">
        <v>240</v>
      </c>
      <c r="AZ232" s="117"/>
      <c r="BA232" s="118">
        <v>0</v>
      </c>
      <c r="BB232" s="81">
        <v>45772</v>
      </c>
      <c r="BC232" s="76" t="s">
        <v>557</v>
      </c>
      <c r="BD232" s="78" t="s">
        <v>558</v>
      </c>
      <c r="BE232" s="78" t="s">
        <v>1485</v>
      </c>
      <c r="BF232" s="113" t="s">
        <v>560</v>
      </c>
      <c r="BG232" s="78"/>
      <c r="BH232" s="114"/>
      <c r="BI232" s="78"/>
      <c r="BJ232" s="76"/>
      <c r="BK232" s="109"/>
      <c r="BL232" s="13" t="s">
        <v>1505</v>
      </c>
    </row>
    <row r="233" spans="1:64" hidden="1" x14ac:dyDescent="0.3">
      <c r="A233" s="117">
        <v>228</v>
      </c>
      <c r="B233" s="117" t="s">
        <v>487</v>
      </c>
      <c r="C233" s="117" t="s">
        <v>488</v>
      </c>
      <c r="D233" s="117" t="s">
        <v>562</v>
      </c>
      <c r="E233" s="117" t="s">
        <v>563</v>
      </c>
      <c r="F233" s="117" t="s">
        <v>564</v>
      </c>
      <c r="G233" s="117" t="s">
        <v>565</v>
      </c>
      <c r="H233" s="117" t="s">
        <v>566</v>
      </c>
      <c r="I233" s="117">
        <v>167641</v>
      </c>
      <c r="J233" s="117" t="s">
        <v>647</v>
      </c>
      <c r="K233" s="117">
        <v>167641</v>
      </c>
      <c r="L233" s="117" t="s">
        <v>588</v>
      </c>
      <c r="M233" s="117" t="s">
        <v>589</v>
      </c>
      <c r="N233" s="117">
        <v>385875</v>
      </c>
      <c r="O233" s="117" t="s">
        <v>880</v>
      </c>
      <c r="P233" s="117">
        <v>568681</v>
      </c>
      <c r="Q233" s="117" t="s">
        <v>881</v>
      </c>
      <c r="R233" s="117" t="s">
        <v>193</v>
      </c>
      <c r="S233" s="117" t="s">
        <v>1183</v>
      </c>
      <c r="T233" s="117" t="s">
        <v>185</v>
      </c>
      <c r="U233" s="117" t="s">
        <v>180</v>
      </c>
      <c r="V233" s="117">
        <v>541</v>
      </c>
      <c r="W233" s="117" t="s">
        <v>400</v>
      </c>
      <c r="X233" s="117">
        <v>353264297</v>
      </c>
      <c r="Y233" s="117" t="s">
        <v>1184</v>
      </c>
      <c r="Z233" s="117" t="s">
        <v>309</v>
      </c>
      <c r="AA233" s="118">
        <v>42000</v>
      </c>
      <c r="AB233" s="117" t="s">
        <v>290</v>
      </c>
      <c r="AC233" s="117">
        <v>24</v>
      </c>
      <c r="AD233" s="117" t="s">
        <v>183</v>
      </c>
      <c r="AE233" s="117" t="s">
        <v>305</v>
      </c>
      <c r="AF233" s="118">
        <v>2240</v>
      </c>
      <c r="AG233" s="118">
        <v>2240</v>
      </c>
      <c r="AH233" s="117" t="s">
        <v>514</v>
      </c>
      <c r="AI233" s="118">
        <v>29496.32</v>
      </c>
      <c r="AJ233" s="118">
        <v>10823.68</v>
      </c>
      <c r="AK233" s="118">
        <v>40320</v>
      </c>
      <c r="AL233" s="118">
        <v>12503.68</v>
      </c>
      <c r="AM233" s="118">
        <v>929.32</v>
      </c>
      <c r="AN233" s="118">
        <v>13433</v>
      </c>
      <c r="AO233" s="118">
        <v>0</v>
      </c>
      <c r="AP233" s="118">
        <v>0</v>
      </c>
      <c r="AQ233" s="118">
        <v>0</v>
      </c>
      <c r="AR233" s="117">
        <v>18</v>
      </c>
      <c r="AS233" s="117">
        <v>0</v>
      </c>
      <c r="AT233" s="117" t="s">
        <v>1560</v>
      </c>
      <c r="AU233" s="117"/>
      <c r="AV233" s="117"/>
      <c r="AW233" s="117"/>
      <c r="AX233" s="117" t="s">
        <v>239</v>
      </c>
      <c r="AY233" s="117" t="s">
        <v>240</v>
      </c>
      <c r="AZ233" s="117"/>
      <c r="BA233" s="118">
        <v>0</v>
      </c>
      <c r="BB233" s="81">
        <v>45772</v>
      </c>
      <c r="BC233" s="76" t="s">
        <v>557</v>
      </c>
      <c r="BD233" s="78" t="s">
        <v>558</v>
      </c>
      <c r="BE233" s="78" t="s">
        <v>1485</v>
      </c>
      <c r="BF233" s="113" t="s">
        <v>560</v>
      </c>
      <c r="BG233" s="78"/>
      <c r="BH233" s="114"/>
      <c r="BI233" s="78"/>
      <c r="BJ233" s="76"/>
      <c r="BK233" s="109"/>
      <c r="BL233" s="13" t="s">
        <v>1505</v>
      </c>
    </row>
    <row r="234" spans="1:64" hidden="1" x14ac:dyDescent="0.3">
      <c r="A234" s="117">
        <v>229</v>
      </c>
      <c r="B234" s="117" t="s">
        <v>487</v>
      </c>
      <c r="C234" s="117" t="s">
        <v>488</v>
      </c>
      <c r="D234" s="117" t="s">
        <v>562</v>
      </c>
      <c r="E234" s="117" t="s">
        <v>563</v>
      </c>
      <c r="F234" s="117" t="s">
        <v>564</v>
      </c>
      <c r="G234" s="117" t="s">
        <v>565</v>
      </c>
      <c r="H234" s="117" t="s">
        <v>566</v>
      </c>
      <c r="I234" s="117">
        <v>226575</v>
      </c>
      <c r="J234" s="117" t="s">
        <v>608</v>
      </c>
      <c r="K234" s="117">
        <v>226575</v>
      </c>
      <c r="L234" s="117" t="s">
        <v>568</v>
      </c>
      <c r="M234" s="117" t="s">
        <v>569</v>
      </c>
      <c r="N234" s="117">
        <v>327040</v>
      </c>
      <c r="O234" s="117" t="s">
        <v>609</v>
      </c>
      <c r="P234" s="117">
        <v>456376</v>
      </c>
      <c r="Q234" s="117" t="s">
        <v>614</v>
      </c>
      <c r="R234" s="117" t="s">
        <v>193</v>
      </c>
      <c r="S234" s="117" t="s">
        <v>1185</v>
      </c>
      <c r="T234" s="117" t="s">
        <v>179</v>
      </c>
      <c r="U234" s="117" t="s">
        <v>180</v>
      </c>
      <c r="V234" s="117">
        <v>541</v>
      </c>
      <c r="W234" s="117" t="s">
        <v>400</v>
      </c>
      <c r="X234" s="117">
        <v>353272400</v>
      </c>
      <c r="Y234" s="117" t="s">
        <v>431</v>
      </c>
      <c r="Z234" s="117" t="s">
        <v>268</v>
      </c>
      <c r="AA234" s="118">
        <v>42000</v>
      </c>
      <c r="AB234" s="117" t="s">
        <v>290</v>
      </c>
      <c r="AC234" s="117">
        <v>24</v>
      </c>
      <c r="AD234" s="117" t="s">
        <v>183</v>
      </c>
      <c r="AE234" s="117" t="s">
        <v>460</v>
      </c>
      <c r="AF234" s="118">
        <v>2240</v>
      </c>
      <c r="AG234" s="118">
        <v>2240</v>
      </c>
      <c r="AH234" s="117" t="s">
        <v>202</v>
      </c>
      <c r="AI234" s="118">
        <v>7081.8</v>
      </c>
      <c r="AJ234" s="118">
        <v>4118.2</v>
      </c>
      <c r="AK234" s="118">
        <v>11200</v>
      </c>
      <c r="AL234" s="118">
        <v>34918.199999999997</v>
      </c>
      <c r="AM234" s="118">
        <v>7773.8</v>
      </c>
      <c r="AN234" s="118">
        <v>42692</v>
      </c>
      <c r="AO234" s="118">
        <v>22291.99</v>
      </c>
      <c r="AP234" s="118">
        <v>6828.01</v>
      </c>
      <c r="AQ234" s="118">
        <v>29120</v>
      </c>
      <c r="AR234" s="117">
        <v>18</v>
      </c>
      <c r="AS234" s="117">
        <v>386</v>
      </c>
      <c r="AT234" s="117" t="s">
        <v>1562</v>
      </c>
      <c r="AU234" s="117"/>
      <c r="AV234" s="117"/>
      <c r="AW234" s="117"/>
      <c r="AX234" s="117" t="s">
        <v>239</v>
      </c>
      <c r="AY234" s="117" t="s">
        <v>240</v>
      </c>
      <c r="AZ234" s="117"/>
      <c r="BA234" s="118">
        <v>0</v>
      </c>
      <c r="BB234" s="81">
        <v>45775</v>
      </c>
      <c r="BC234" s="76" t="s">
        <v>557</v>
      </c>
      <c r="BD234" s="78" t="s">
        <v>558</v>
      </c>
      <c r="BE234" s="78" t="s">
        <v>1485</v>
      </c>
      <c r="BF234" s="113" t="s">
        <v>1486</v>
      </c>
      <c r="BG234" s="78"/>
      <c r="BH234" s="114"/>
      <c r="BI234" s="78"/>
      <c r="BJ234" s="76"/>
      <c r="BK234" s="109"/>
      <c r="BL234" s="13" t="s">
        <v>1506</v>
      </c>
    </row>
    <row r="235" spans="1:64" hidden="1" x14ac:dyDescent="0.3">
      <c r="A235" s="117">
        <v>230</v>
      </c>
      <c r="B235" s="117" t="s">
        <v>487</v>
      </c>
      <c r="C235" s="117" t="s">
        <v>488</v>
      </c>
      <c r="D235" s="117" t="s">
        <v>562</v>
      </c>
      <c r="E235" s="117" t="s">
        <v>563</v>
      </c>
      <c r="F235" s="117" t="s">
        <v>564</v>
      </c>
      <c r="G235" s="117" t="s">
        <v>565</v>
      </c>
      <c r="H235" s="117" t="s">
        <v>566</v>
      </c>
      <c r="I235" s="117">
        <v>189094</v>
      </c>
      <c r="J235" s="117" t="s">
        <v>777</v>
      </c>
      <c r="K235" s="117">
        <v>189094</v>
      </c>
      <c r="L235" s="117" t="s">
        <v>588</v>
      </c>
      <c r="M235" s="117" t="s">
        <v>589</v>
      </c>
      <c r="N235" s="117">
        <v>409327</v>
      </c>
      <c r="O235" s="117" t="s">
        <v>945</v>
      </c>
      <c r="P235" s="117">
        <v>621624</v>
      </c>
      <c r="Q235" s="117" t="s">
        <v>949</v>
      </c>
      <c r="R235" s="117" t="s">
        <v>193</v>
      </c>
      <c r="S235" s="117" t="s">
        <v>1186</v>
      </c>
      <c r="T235" s="117" t="s">
        <v>179</v>
      </c>
      <c r="U235" s="117" t="s">
        <v>180</v>
      </c>
      <c r="V235" s="117">
        <v>541</v>
      </c>
      <c r="W235" s="117" t="s">
        <v>400</v>
      </c>
      <c r="X235" s="117">
        <v>353278214</v>
      </c>
      <c r="Y235" s="117" t="s">
        <v>680</v>
      </c>
      <c r="Z235" s="117" t="s">
        <v>268</v>
      </c>
      <c r="AA235" s="118">
        <v>42000</v>
      </c>
      <c r="AB235" s="117" t="s">
        <v>276</v>
      </c>
      <c r="AC235" s="117">
        <v>24</v>
      </c>
      <c r="AD235" s="117" t="s">
        <v>183</v>
      </c>
      <c r="AE235" s="117" t="s">
        <v>793</v>
      </c>
      <c r="AF235" s="118">
        <v>2240</v>
      </c>
      <c r="AG235" s="118">
        <v>2240</v>
      </c>
      <c r="AH235" s="117" t="s">
        <v>453</v>
      </c>
      <c r="AI235" s="118">
        <v>29577.98</v>
      </c>
      <c r="AJ235" s="118">
        <v>10742.02</v>
      </c>
      <c r="AK235" s="118">
        <v>40320</v>
      </c>
      <c r="AL235" s="118">
        <v>12422.02</v>
      </c>
      <c r="AM235" s="118">
        <v>917.98</v>
      </c>
      <c r="AN235" s="118">
        <v>13340</v>
      </c>
      <c r="AO235" s="118">
        <v>0</v>
      </c>
      <c r="AP235" s="118">
        <v>0</v>
      </c>
      <c r="AQ235" s="118">
        <v>0</v>
      </c>
      <c r="AR235" s="117">
        <v>18</v>
      </c>
      <c r="AS235" s="117">
        <v>0</v>
      </c>
      <c r="AT235" s="117" t="s">
        <v>1560</v>
      </c>
      <c r="AU235" s="117"/>
      <c r="AV235" s="117"/>
      <c r="AW235" s="117"/>
      <c r="AX235" s="117" t="s">
        <v>239</v>
      </c>
      <c r="AY235" s="117" t="s">
        <v>240</v>
      </c>
      <c r="AZ235" s="117"/>
      <c r="BA235" s="118">
        <v>0</v>
      </c>
      <c r="BB235" s="81">
        <v>45775</v>
      </c>
      <c r="BC235" s="76" t="s">
        <v>557</v>
      </c>
      <c r="BD235" s="78" t="s">
        <v>558</v>
      </c>
      <c r="BE235" s="78" t="s">
        <v>1485</v>
      </c>
      <c r="BF235" s="113" t="s">
        <v>560</v>
      </c>
      <c r="BG235" s="78"/>
      <c r="BH235" s="114"/>
      <c r="BI235" s="78"/>
      <c r="BJ235" s="76"/>
      <c r="BK235" s="109"/>
      <c r="BL235" s="13" t="s">
        <v>1505</v>
      </c>
    </row>
    <row r="236" spans="1:64" hidden="1" x14ac:dyDescent="0.3">
      <c r="A236" s="117">
        <v>231</v>
      </c>
      <c r="B236" s="117" t="s">
        <v>487</v>
      </c>
      <c r="C236" s="117" t="s">
        <v>488</v>
      </c>
      <c r="D236" s="117" t="s">
        <v>562</v>
      </c>
      <c r="E236" s="117" t="s">
        <v>563</v>
      </c>
      <c r="F236" s="117" t="s">
        <v>564</v>
      </c>
      <c r="G236" s="117" t="s">
        <v>565</v>
      </c>
      <c r="H236" s="117" t="s">
        <v>566</v>
      </c>
      <c r="I236" s="117">
        <v>167529</v>
      </c>
      <c r="J236" s="117" t="s">
        <v>623</v>
      </c>
      <c r="K236" s="117">
        <v>167529</v>
      </c>
      <c r="L236" s="117" t="s">
        <v>588</v>
      </c>
      <c r="M236" s="117" t="s">
        <v>589</v>
      </c>
      <c r="N236" s="117">
        <v>332810</v>
      </c>
      <c r="O236" s="117" t="s">
        <v>835</v>
      </c>
      <c r="P236" s="117">
        <v>467502</v>
      </c>
      <c r="Q236" s="117" t="s">
        <v>836</v>
      </c>
      <c r="R236" s="117" t="s">
        <v>193</v>
      </c>
      <c r="S236" s="117" t="s">
        <v>1189</v>
      </c>
      <c r="T236" s="117" t="s">
        <v>179</v>
      </c>
      <c r="U236" s="117" t="s">
        <v>180</v>
      </c>
      <c r="V236" s="117">
        <v>0</v>
      </c>
      <c r="W236" s="117" t="s">
        <v>400</v>
      </c>
      <c r="X236" s="117">
        <v>353315764</v>
      </c>
      <c r="Y236" s="117" t="s">
        <v>1190</v>
      </c>
      <c r="Z236" s="117" t="s">
        <v>793</v>
      </c>
      <c r="AA236" s="118">
        <v>52000</v>
      </c>
      <c r="AB236" s="117" t="s">
        <v>278</v>
      </c>
      <c r="AC236" s="117">
        <v>24</v>
      </c>
      <c r="AD236" s="117" t="s">
        <v>182</v>
      </c>
      <c r="AE236" s="117" t="s">
        <v>413</v>
      </c>
      <c r="AF236" s="118">
        <v>2780</v>
      </c>
      <c r="AG236" s="118">
        <v>2780</v>
      </c>
      <c r="AH236" s="117" t="s">
        <v>199</v>
      </c>
      <c r="AI236" s="118">
        <v>8093.69</v>
      </c>
      <c r="AJ236" s="118">
        <v>5226.3100000000004</v>
      </c>
      <c r="AK236" s="118">
        <v>13320</v>
      </c>
      <c r="AL236" s="118">
        <v>43906.31</v>
      </c>
      <c r="AM236" s="118">
        <v>9702.69</v>
      </c>
      <c r="AN236" s="118">
        <v>53609</v>
      </c>
      <c r="AO236" s="118">
        <v>25830.89</v>
      </c>
      <c r="AP236" s="118">
        <v>8109.11</v>
      </c>
      <c r="AQ236" s="118">
        <v>33940</v>
      </c>
      <c r="AR236" s="117">
        <v>17</v>
      </c>
      <c r="AS236" s="117">
        <v>387</v>
      </c>
      <c r="AT236" s="117" t="s">
        <v>1562</v>
      </c>
      <c r="AU236" s="117"/>
      <c r="AV236" s="117"/>
      <c r="AW236" s="117"/>
      <c r="AX236" s="117" t="s">
        <v>239</v>
      </c>
      <c r="AY236" s="117" t="s">
        <v>240</v>
      </c>
      <c r="AZ236" s="117"/>
      <c r="BA236" s="118">
        <v>0</v>
      </c>
      <c r="BB236" s="81">
        <v>45771</v>
      </c>
      <c r="BC236" s="76" t="s">
        <v>557</v>
      </c>
      <c r="BD236" s="78" t="s">
        <v>558</v>
      </c>
      <c r="BE236" s="78" t="s">
        <v>1485</v>
      </c>
      <c r="BF236" s="113" t="s">
        <v>1486</v>
      </c>
      <c r="BG236" s="78"/>
      <c r="BH236" s="114"/>
      <c r="BI236" s="78"/>
      <c r="BJ236" s="76"/>
      <c r="BK236" s="109"/>
      <c r="BL236" s="13" t="s">
        <v>1506</v>
      </c>
    </row>
    <row r="237" spans="1:64" hidden="1" x14ac:dyDescent="0.3">
      <c r="A237" s="117">
        <v>232</v>
      </c>
      <c r="B237" s="117" t="s">
        <v>487</v>
      </c>
      <c r="C237" s="117" t="s">
        <v>488</v>
      </c>
      <c r="D237" s="117" t="s">
        <v>562</v>
      </c>
      <c r="E237" s="117" t="s">
        <v>563</v>
      </c>
      <c r="F237" s="117" t="s">
        <v>564</v>
      </c>
      <c r="G237" s="117" t="s">
        <v>565</v>
      </c>
      <c r="H237" s="117" t="s">
        <v>566</v>
      </c>
      <c r="I237" s="117">
        <v>226574</v>
      </c>
      <c r="J237" s="117" t="s">
        <v>711</v>
      </c>
      <c r="K237" s="117">
        <v>226574</v>
      </c>
      <c r="L237" s="117" t="s">
        <v>568</v>
      </c>
      <c r="M237" s="117" t="s">
        <v>569</v>
      </c>
      <c r="N237" s="117">
        <v>316579</v>
      </c>
      <c r="O237" s="117" t="s">
        <v>712</v>
      </c>
      <c r="P237" s="117">
        <v>460904</v>
      </c>
      <c r="Q237" s="117" t="s">
        <v>1152</v>
      </c>
      <c r="R237" s="117" t="s">
        <v>193</v>
      </c>
      <c r="S237" s="117" t="s">
        <v>1191</v>
      </c>
      <c r="T237" s="117" t="s">
        <v>179</v>
      </c>
      <c r="U237" s="117" t="s">
        <v>180</v>
      </c>
      <c r="V237" s="117">
        <v>0</v>
      </c>
      <c r="W237" s="117" t="s">
        <v>400</v>
      </c>
      <c r="X237" s="117">
        <v>353315802</v>
      </c>
      <c r="Y237" s="117" t="s">
        <v>1192</v>
      </c>
      <c r="Z237" s="117" t="s">
        <v>321</v>
      </c>
      <c r="AA237" s="118">
        <v>52000</v>
      </c>
      <c r="AB237" s="117" t="s">
        <v>290</v>
      </c>
      <c r="AC237" s="117">
        <v>24</v>
      </c>
      <c r="AD237" s="117" t="s">
        <v>182</v>
      </c>
      <c r="AE237" s="117" t="s">
        <v>482</v>
      </c>
      <c r="AF237" s="118">
        <v>2780</v>
      </c>
      <c r="AG237" s="118">
        <v>2780</v>
      </c>
      <c r="AH237" s="117"/>
      <c r="AI237" s="118">
        <v>0</v>
      </c>
      <c r="AJ237" s="118">
        <v>0</v>
      </c>
      <c r="AK237" s="118">
        <v>0</v>
      </c>
      <c r="AL237" s="118">
        <v>52000</v>
      </c>
      <c r="AM237" s="118">
        <v>15109</v>
      </c>
      <c r="AN237" s="118">
        <v>67109</v>
      </c>
      <c r="AO237" s="118">
        <v>18258.5</v>
      </c>
      <c r="AP237" s="118">
        <v>9541.5</v>
      </c>
      <c r="AQ237" s="118">
        <v>27800</v>
      </c>
      <c r="AR237" s="117">
        <v>10</v>
      </c>
      <c r="AS237" s="117">
        <v>295</v>
      </c>
      <c r="AT237" s="117" t="s">
        <v>1562</v>
      </c>
      <c r="AU237" s="117"/>
      <c r="AV237" s="117"/>
      <c r="AW237" s="117"/>
      <c r="AX237" s="117" t="s">
        <v>239</v>
      </c>
      <c r="AY237" s="117" t="s">
        <v>240</v>
      </c>
      <c r="AZ237" s="117"/>
      <c r="BA237" s="118">
        <v>0</v>
      </c>
      <c r="BB237" s="81">
        <v>45771</v>
      </c>
      <c r="BC237" s="76" t="s">
        <v>557</v>
      </c>
      <c r="BD237" s="78" t="s">
        <v>558</v>
      </c>
      <c r="BE237" s="78" t="s">
        <v>1485</v>
      </c>
      <c r="BF237" s="113" t="s">
        <v>1486</v>
      </c>
      <c r="BG237" s="78"/>
      <c r="BH237" s="114"/>
      <c r="BI237" s="78"/>
      <c r="BJ237" s="76"/>
      <c r="BK237" s="109"/>
      <c r="BL237" s="13" t="s">
        <v>1506</v>
      </c>
    </row>
    <row r="238" spans="1:64" hidden="1" x14ac:dyDescent="0.3">
      <c r="A238" s="117">
        <v>233</v>
      </c>
      <c r="B238" s="117" t="s">
        <v>487</v>
      </c>
      <c r="C238" s="117" t="s">
        <v>488</v>
      </c>
      <c r="D238" s="117" t="s">
        <v>562</v>
      </c>
      <c r="E238" s="117" t="s">
        <v>563</v>
      </c>
      <c r="F238" s="117" t="s">
        <v>564</v>
      </c>
      <c r="G238" s="117" t="s">
        <v>565</v>
      </c>
      <c r="H238" s="117" t="s">
        <v>566</v>
      </c>
      <c r="I238" s="117">
        <v>226575</v>
      </c>
      <c r="J238" s="117" t="s">
        <v>608</v>
      </c>
      <c r="K238" s="117">
        <v>226575</v>
      </c>
      <c r="L238" s="117" t="s">
        <v>568</v>
      </c>
      <c r="M238" s="117" t="s">
        <v>569</v>
      </c>
      <c r="N238" s="117">
        <v>327040</v>
      </c>
      <c r="O238" s="117" t="s">
        <v>609</v>
      </c>
      <c r="P238" s="117">
        <v>456376</v>
      </c>
      <c r="Q238" s="117" t="s">
        <v>614</v>
      </c>
      <c r="R238" s="117" t="s">
        <v>193</v>
      </c>
      <c r="S238" s="117" t="s">
        <v>1193</v>
      </c>
      <c r="T238" s="117" t="s">
        <v>179</v>
      </c>
      <c r="U238" s="117" t="s">
        <v>180</v>
      </c>
      <c r="V238" s="117">
        <v>0</v>
      </c>
      <c r="W238" s="117" t="s">
        <v>400</v>
      </c>
      <c r="X238" s="117">
        <v>353315803</v>
      </c>
      <c r="Y238" s="117" t="s">
        <v>727</v>
      </c>
      <c r="Z238" s="117" t="s">
        <v>345</v>
      </c>
      <c r="AA238" s="118">
        <v>52000</v>
      </c>
      <c r="AB238" s="117" t="s">
        <v>290</v>
      </c>
      <c r="AC238" s="117">
        <v>24</v>
      </c>
      <c r="AD238" s="117" t="s">
        <v>182</v>
      </c>
      <c r="AE238" s="117" t="s">
        <v>226</v>
      </c>
      <c r="AF238" s="118">
        <v>2780</v>
      </c>
      <c r="AG238" s="118">
        <v>2780</v>
      </c>
      <c r="AH238" s="117" t="s">
        <v>311</v>
      </c>
      <c r="AI238" s="118">
        <v>2067.67</v>
      </c>
      <c r="AJ238" s="118">
        <v>712.33</v>
      </c>
      <c r="AK238" s="118">
        <v>2780</v>
      </c>
      <c r="AL238" s="118">
        <v>49932.33</v>
      </c>
      <c r="AM238" s="118">
        <v>13393.67</v>
      </c>
      <c r="AN238" s="118">
        <v>63326</v>
      </c>
      <c r="AO238" s="118">
        <v>34956.06</v>
      </c>
      <c r="AP238" s="118">
        <v>12303.94</v>
      </c>
      <c r="AQ238" s="118">
        <v>47260</v>
      </c>
      <c r="AR238" s="117">
        <v>18</v>
      </c>
      <c r="AS238" s="117">
        <v>511</v>
      </c>
      <c r="AT238" s="117" t="s">
        <v>1562</v>
      </c>
      <c r="AU238" s="117"/>
      <c r="AV238" s="117"/>
      <c r="AW238" s="117"/>
      <c r="AX238" s="117" t="s">
        <v>239</v>
      </c>
      <c r="AY238" s="117" t="s">
        <v>240</v>
      </c>
      <c r="AZ238" s="117"/>
      <c r="BA238" s="118">
        <v>0</v>
      </c>
      <c r="BB238" s="81">
        <v>45775</v>
      </c>
      <c r="BC238" s="76" t="s">
        <v>557</v>
      </c>
      <c r="BD238" s="78" t="s">
        <v>558</v>
      </c>
      <c r="BE238" s="78" t="s">
        <v>1485</v>
      </c>
      <c r="BF238" s="113" t="s">
        <v>1486</v>
      </c>
      <c r="BG238" s="78"/>
      <c r="BH238" s="114"/>
      <c r="BI238" s="78"/>
      <c r="BJ238" s="76"/>
      <c r="BK238" s="109"/>
      <c r="BL238" s="13" t="s">
        <v>1506</v>
      </c>
    </row>
    <row r="239" spans="1:64" hidden="1" x14ac:dyDescent="0.3">
      <c r="A239" s="117">
        <v>234</v>
      </c>
      <c r="B239" s="117" t="s">
        <v>487</v>
      </c>
      <c r="C239" s="117" t="s">
        <v>488</v>
      </c>
      <c r="D239" s="117" t="s">
        <v>562</v>
      </c>
      <c r="E239" s="117" t="s">
        <v>563</v>
      </c>
      <c r="F239" s="117" t="s">
        <v>564</v>
      </c>
      <c r="G239" s="117" t="s">
        <v>565</v>
      </c>
      <c r="H239" s="117" t="s">
        <v>566</v>
      </c>
      <c r="I239" s="117">
        <v>167527</v>
      </c>
      <c r="J239" s="117" t="s">
        <v>592</v>
      </c>
      <c r="K239" s="117">
        <v>167527</v>
      </c>
      <c r="L239" s="117" t="s">
        <v>590</v>
      </c>
      <c r="M239" s="117" t="s">
        <v>591</v>
      </c>
      <c r="N239" s="117">
        <v>326731</v>
      </c>
      <c r="O239" s="117" t="s">
        <v>679</v>
      </c>
      <c r="P239" s="117">
        <v>473114</v>
      </c>
      <c r="Q239" s="117" t="s">
        <v>1194</v>
      </c>
      <c r="R239" s="117" t="s">
        <v>193</v>
      </c>
      <c r="S239" s="117" t="s">
        <v>1195</v>
      </c>
      <c r="T239" s="117" t="s">
        <v>179</v>
      </c>
      <c r="U239" s="117" t="s">
        <v>180</v>
      </c>
      <c r="V239" s="117">
        <v>541</v>
      </c>
      <c r="W239" s="117" t="s">
        <v>400</v>
      </c>
      <c r="X239" s="117">
        <v>353338720</v>
      </c>
      <c r="Y239" s="117" t="s">
        <v>1196</v>
      </c>
      <c r="Z239" s="117" t="s">
        <v>225</v>
      </c>
      <c r="AA239" s="118">
        <v>42000</v>
      </c>
      <c r="AB239" s="117" t="s">
        <v>278</v>
      </c>
      <c r="AC239" s="117">
        <v>24</v>
      </c>
      <c r="AD239" s="117" t="s">
        <v>183</v>
      </c>
      <c r="AE239" s="117" t="s">
        <v>384</v>
      </c>
      <c r="AF239" s="118">
        <v>2240</v>
      </c>
      <c r="AG239" s="118">
        <v>2240</v>
      </c>
      <c r="AH239" s="117" t="s">
        <v>415</v>
      </c>
      <c r="AI239" s="118">
        <v>27491.919999999998</v>
      </c>
      <c r="AJ239" s="118">
        <v>10588.08</v>
      </c>
      <c r="AK239" s="118">
        <v>38080</v>
      </c>
      <c r="AL239" s="118">
        <v>14508.08</v>
      </c>
      <c r="AM239" s="118">
        <v>1275.92</v>
      </c>
      <c r="AN239" s="118">
        <v>15784</v>
      </c>
      <c r="AO239" s="118">
        <v>0</v>
      </c>
      <c r="AP239" s="118">
        <v>0</v>
      </c>
      <c r="AQ239" s="118">
        <v>0</v>
      </c>
      <c r="AR239" s="117">
        <v>17</v>
      </c>
      <c r="AS239" s="117">
        <v>0</v>
      </c>
      <c r="AT239" s="117" t="s">
        <v>1560</v>
      </c>
      <c r="AU239" s="117"/>
      <c r="AV239" s="117"/>
      <c r="AW239" s="117"/>
      <c r="AX239" s="117" t="s">
        <v>239</v>
      </c>
      <c r="AY239" s="117" t="s">
        <v>240</v>
      </c>
      <c r="AZ239" s="117"/>
      <c r="BA239" s="118">
        <v>0</v>
      </c>
      <c r="BB239" s="81">
        <v>45771</v>
      </c>
      <c r="BC239" s="112" t="s">
        <v>557</v>
      </c>
      <c r="BD239" s="78" t="s">
        <v>558</v>
      </c>
      <c r="BE239" s="78" t="s">
        <v>1485</v>
      </c>
      <c r="BF239" s="113" t="s">
        <v>1486</v>
      </c>
      <c r="BG239" s="78"/>
      <c r="BH239" s="114"/>
      <c r="BI239" s="78"/>
      <c r="BJ239" s="76"/>
      <c r="BK239" s="109"/>
      <c r="BL239" s="13" t="s">
        <v>1506</v>
      </c>
    </row>
    <row r="240" spans="1:64" hidden="1" x14ac:dyDescent="0.3">
      <c r="A240" s="117">
        <v>235</v>
      </c>
      <c r="B240" s="117" t="s">
        <v>487</v>
      </c>
      <c r="C240" s="117" t="s">
        <v>488</v>
      </c>
      <c r="D240" s="117" t="s">
        <v>562</v>
      </c>
      <c r="E240" s="117" t="s">
        <v>563</v>
      </c>
      <c r="F240" s="117" t="s">
        <v>564</v>
      </c>
      <c r="G240" s="117" t="s">
        <v>565</v>
      </c>
      <c r="H240" s="117" t="s">
        <v>566</v>
      </c>
      <c r="I240" s="117">
        <v>167500</v>
      </c>
      <c r="J240" s="117" t="s">
        <v>587</v>
      </c>
      <c r="K240" s="117">
        <v>167500</v>
      </c>
      <c r="L240" s="117" t="s">
        <v>568</v>
      </c>
      <c r="M240" s="117" t="s">
        <v>569</v>
      </c>
      <c r="N240" s="117">
        <v>306030</v>
      </c>
      <c r="O240" s="117" t="s">
        <v>643</v>
      </c>
      <c r="P240" s="117">
        <v>415988</v>
      </c>
      <c r="Q240" s="117" t="s">
        <v>784</v>
      </c>
      <c r="R240" s="117" t="s">
        <v>193</v>
      </c>
      <c r="S240" s="117" t="s">
        <v>1197</v>
      </c>
      <c r="T240" s="117" t="s">
        <v>179</v>
      </c>
      <c r="U240" s="117" t="s">
        <v>180</v>
      </c>
      <c r="V240" s="117">
        <v>541</v>
      </c>
      <c r="W240" s="117" t="s">
        <v>400</v>
      </c>
      <c r="X240" s="117">
        <v>353358085</v>
      </c>
      <c r="Y240" s="117" t="s">
        <v>1170</v>
      </c>
      <c r="Z240" s="117" t="s">
        <v>349</v>
      </c>
      <c r="AA240" s="118">
        <v>52000</v>
      </c>
      <c r="AB240" s="117" t="s">
        <v>275</v>
      </c>
      <c r="AC240" s="117">
        <v>24</v>
      </c>
      <c r="AD240" s="117" t="s">
        <v>182</v>
      </c>
      <c r="AE240" s="117" t="s">
        <v>189</v>
      </c>
      <c r="AF240" s="118">
        <v>2780</v>
      </c>
      <c r="AG240" s="118">
        <v>2780</v>
      </c>
      <c r="AH240" s="117" t="s">
        <v>522</v>
      </c>
      <c r="AI240" s="118">
        <v>33215.9</v>
      </c>
      <c r="AJ240" s="118">
        <v>14044.1</v>
      </c>
      <c r="AK240" s="118">
        <v>47260</v>
      </c>
      <c r="AL240" s="118">
        <v>18784.099999999999</v>
      </c>
      <c r="AM240" s="118">
        <v>1618.9</v>
      </c>
      <c r="AN240" s="118">
        <v>20403</v>
      </c>
      <c r="AO240" s="118">
        <v>0</v>
      </c>
      <c r="AP240" s="118">
        <v>0</v>
      </c>
      <c r="AQ240" s="118">
        <v>0</v>
      </c>
      <c r="AR240" s="117">
        <v>17</v>
      </c>
      <c r="AS240" s="117">
        <v>0</v>
      </c>
      <c r="AT240" s="117" t="s">
        <v>1560</v>
      </c>
      <c r="AU240" s="117"/>
      <c r="AV240" s="117"/>
      <c r="AW240" s="117"/>
      <c r="AX240" s="117" t="s">
        <v>239</v>
      </c>
      <c r="AY240" s="117" t="s">
        <v>240</v>
      </c>
      <c r="AZ240" s="117"/>
      <c r="BA240" s="118">
        <v>0</v>
      </c>
      <c r="BB240" s="81">
        <v>45773</v>
      </c>
      <c r="BC240" s="76" t="s">
        <v>557</v>
      </c>
      <c r="BD240" s="78" t="s">
        <v>558</v>
      </c>
      <c r="BE240" s="78" t="s">
        <v>1485</v>
      </c>
      <c r="BF240" s="113" t="s">
        <v>560</v>
      </c>
      <c r="BG240" s="78"/>
      <c r="BH240" s="114"/>
      <c r="BI240" s="78"/>
      <c r="BJ240" s="76"/>
      <c r="BK240" s="109"/>
      <c r="BL240" s="13" t="s">
        <v>1505</v>
      </c>
    </row>
    <row r="241" spans="1:64" hidden="1" x14ac:dyDescent="0.3">
      <c r="A241" s="117">
        <v>236</v>
      </c>
      <c r="B241" s="117" t="s">
        <v>487</v>
      </c>
      <c r="C241" s="117" t="s">
        <v>488</v>
      </c>
      <c r="D241" s="117" t="s">
        <v>562</v>
      </c>
      <c r="E241" s="117" t="s">
        <v>563</v>
      </c>
      <c r="F241" s="117" t="s">
        <v>564</v>
      </c>
      <c r="G241" s="117" t="s">
        <v>565</v>
      </c>
      <c r="H241" s="117" t="s">
        <v>566</v>
      </c>
      <c r="I241" s="117">
        <v>226575</v>
      </c>
      <c r="J241" s="117" t="s">
        <v>608</v>
      </c>
      <c r="K241" s="117">
        <v>226575</v>
      </c>
      <c r="L241" s="117" t="s">
        <v>568</v>
      </c>
      <c r="M241" s="117" t="s">
        <v>569</v>
      </c>
      <c r="N241" s="117">
        <v>327040</v>
      </c>
      <c r="O241" s="117" t="s">
        <v>609</v>
      </c>
      <c r="P241" s="117">
        <v>456376</v>
      </c>
      <c r="Q241" s="117" t="s">
        <v>614</v>
      </c>
      <c r="R241" s="117" t="s">
        <v>193</v>
      </c>
      <c r="S241" s="117" t="s">
        <v>1198</v>
      </c>
      <c r="T241" s="117" t="s">
        <v>179</v>
      </c>
      <c r="U241" s="117" t="s">
        <v>180</v>
      </c>
      <c r="V241" s="117">
        <v>541</v>
      </c>
      <c r="W241" s="117" t="s">
        <v>400</v>
      </c>
      <c r="X241" s="117">
        <v>353397730</v>
      </c>
      <c r="Y241" s="117" t="s">
        <v>758</v>
      </c>
      <c r="Z241" s="117" t="s">
        <v>294</v>
      </c>
      <c r="AA241" s="118">
        <v>42000</v>
      </c>
      <c r="AB241" s="117" t="s">
        <v>290</v>
      </c>
      <c r="AC241" s="117">
        <v>24</v>
      </c>
      <c r="AD241" s="117" t="s">
        <v>183</v>
      </c>
      <c r="AE241" s="117" t="s">
        <v>308</v>
      </c>
      <c r="AF241" s="118">
        <v>2240</v>
      </c>
      <c r="AG241" s="118">
        <v>2240</v>
      </c>
      <c r="AH241" s="117" t="s">
        <v>621</v>
      </c>
      <c r="AI241" s="118">
        <v>4057.93</v>
      </c>
      <c r="AJ241" s="118">
        <v>2662.07</v>
      </c>
      <c r="AK241" s="118">
        <v>6720</v>
      </c>
      <c r="AL241" s="118">
        <v>37942.07</v>
      </c>
      <c r="AM241" s="118">
        <v>9443.93</v>
      </c>
      <c r="AN241" s="118">
        <v>47386</v>
      </c>
      <c r="AO241" s="118">
        <v>23205.31</v>
      </c>
      <c r="AP241" s="118">
        <v>8154.69</v>
      </c>
      <c r="AQ241" s="118">
        <v>31360</v>
      </c>
      <c r="AR241" s="117">
        <v>17</v>
      </c>
      <c r="AS241" s="117">
        <v>414</v>
      </c>
      <c r="AT241" s="117" t="s">
        <v>1562</v>
      </c>
      <c r="AU241" s="117"/>
      <c r="AV241" s="117"/>
      <c r="AW241" s="117"/>
      <c r="AX241" s="117" t="s">
        <v>239</v>
      </c>
      <c r="AY241" s="117" t="s">
        <v>240</v>
      </c>
      <c r="AZ241" s="117"/>
      <c r="BA241" s="118">
        <v>0</v>
      </c>
      <c r="BB241" s="81">
        <v>45775</v>
      </c>
      <c r="BC241" s="76" t="s">
        <v>557</v>
      </c>
      <c r="BD241" s="78" t="s">
        <v>558</v>
      </c>
      <c r="BE241" s="78" t="s">
        <v>1485</v>
      </c>
      <c r="BF241" s="113" t="s">
        <v>1486</v>
      </c>
      <c r="BG241" s="78"/>
      <c r="BH241" s="114"/>
      <c r="BI241" s="78"/>
      <c r="BJ241" s="76"/>
      <c r="BK241" s="109"/>
      <c r="BL241" s="13" t="s">
        <v>1506</v>
      </c>
    </row>
    <row r="242" spans="1:64" hidden="1" x14ac:dyDescent="0.3">
      <c r="A242" s="117">
        <v>237</v>
      </c>
      <c r="B242" s="117" t="s">
        <v>487</v>
      </c>
      <c r="C242" s="117" t="s">
        <v>488</v>
      </c>
      <c r="D242" s="117" t="s">
        <v>562</v>
      </c>
      <c r="E242" s="117" t="s">
        <v>563</v>
      </c>
      <c r="F242" s="117" t="s">
        <v>564</v>
      </c>
      <c r="G242" s="117" t="s">
        <v>565</v>
      </c>
      <c r="H242" s="117" t="s">
        <v>566</v>
      </c>
      <c r="I242" s="117">
        <v>167527</v>
      </c>
      <c r="J242" s="117" t="s">
        <v>592</v>
      </c>
      <c r="K242" s="117">
        <v>167527</v>
      </c>
      <c r="L242" s="117" t="s">
        <v>590</v>
      </c>
      <c r="M242" s="117" t="s">
        <v>591</v>
      </c>
      <c r="N242" s="117">
        <v>326731</v>
      </c>
      <c r="O242" s="117" t="s">
        <v>679</v>
      </c>
      <c r="P242" s="117">
        <v>473114</v>
      </c>
      <c r="Q242" s="117" t="s">
        <v>1194</v>
      </c>
      <c r="R242" s="117" t="s">
        <v>193</v>
      </c>
      <c r="S242" s="117" t="s">
        <v>1199</v>
      </c>
      <c r="T242" s="117" t="s">
        <v>179</v>
      </c>
      <c r="U242" s="117" t="s">
        <v>180</v>
      </c>
      <c r="V242" s="117">
        <v>541</v>
      </c>
      <c r="W242" s="117" t="s">
        <v>400</v>
      </c>
      <c r="X242" s="117">
        <v>353431789</v>
      </c>
      <c r="Y242" s="117" t="s">
        <v>508</v>
      </c>
      <c r="Z242" s="117" t="s">
        <v>1187</v>
      </c>
      <c r="AA242" s="118">
        <v>42000</v>
      </c>
      <c r="AB242" s="117" t="s">
        <v>278</v>
      </c>
      <c r="AC242" s="117">
        <v>24</v>
      </c>
      <c r="AD242" s="117" t="s">
        <v>183</v>
      </c>
      <c r="AE242" s="117" t="s">
        <v>384</v>
      </c>
      <c r="AF242" s="118">
        <v>2240</v>
      </c>
      <c r="AG242" s="118">
        <v>2240</v>
      </c>
      <c r="AH242" s="117" t="s">
        <v>621</v>
      </c>
      <c r="AI242" s="118">
        <v>8569.66</v>
      </c>
      <c r="AJ242" s="118">
        <v>4900.34</v>
      </c>
      <c r="AK242" s="118">
        <v>13470</v>
      </c>
      <c r="AL242" s="118">
        <v>33430.339999999997</v>
      </c>
      <c r="AM242" s="118">
        <v>6916.66</v>
      </c>
      <c r="AN242" s="118">
        <v>40347</v>
      </c>
      <c r="AO242" s="118">
        <v>18962.16</v>
      </c>
      <c r="AP242" s="118">
        <v>5647.84</v>
      </c>
      <c r="AQ242" s="118">
        <v>24610</v>
      </c>
      <c r="AR242" s="117">
        <v>17</v>
      </c>
      <c r="AS242" s="117">
        <v>331</v>
      </c>
      <c r="AT242" s="117" t="s">
        <v>1562</v>
      </c>
      <c r="AU242" s="117"/>
      <c r="AV242" s="117"/>
      <c r="AW242" s="117"/>
      <c r="AX242" s="117" t="s">
        <v>239</v>
      </c>
      <c r="AY242" s="117" t="s">
        <v>240</v>
      </c>
      <c r="AZ242" s="117"/>
      <c r="BA242" s="118">
        <v>0</v>
      </c>
      <c r="BB242" s="81">
        <v>45771</v>
      </c>
      <c r="BC242" s="112" t="s">
        <v>557</v>
      </c>
      <c r="BD242" s="78" t="s">
        <v>558</v>
      </c>
      <c r="BE242" s="78" t="s">
        <v>1485</v>
      </c>
      <c r="BF242" s="113" t="s">
        <v>1486</v>
      </c>
      <c r="BG242" s="78"/>
      <c r="BH242" s="114"/>
      <c r="BI242" s="78"/>
      <c r="BJ242" s="76"/>
      <c r="BK242" s="109"/>
      <c r="BL242" s="13" t="s">
        <v>1506</v>
      </c>
    </row>
    <row r="243" spans="1:64" hidden="1" x14ac:dyDescent="0.3">
      <c r="A243" s="117">
        <v>238</v>
      </c>
      <c r="B243" s="117" t="s">
        <v>487</v>
      </c>
      <c r="C243" s="117" t="s">
        <v>488</v>
      </c>
      <c r="D243" s="117" t="s">
        <v>562</v>
      </c>
      <c r="E243" s="117" t="s">
        <v>563</v>
      </c>
      <c r="F243" s="117" t="s">
        <v>564</v>
      </c>
      <c r="G243" s="117" t="s">
        <v>565</v>
      </c>
      <c r="H243" s="117" t="s">
        <v>566</v>
      </c>
      <c r="I243" s="117">
        <v>181509</v>
      </c>
      <c r="J243" s="117" t="s">
        <v>622</v>
      </c>
      <c r="K243" s="117">
        <v>181509</v>
      </c>
      <c r="L243" s="117" t="s">
        <v>604</v>
      </c>
      <c r="M243" s="117" t="s">
        <v>605</v>
      </c>
      <c r="N243" s="117">
        <v>354408</v>
      </c>
      <c r="O243" s="117" t="s">
        <v>701</v>
      </c>
      <c r="P243" s="117">
        <v>508466</v>
      </c>
      <c r="Q243" s="117" t="s">
        <v>716</v>
      </c>
      <c r="R243" s="117" t="s">
        <v>193</v>
      </c>
      <c r="S243" s="117" t="s">
        <v>1200</v>
      </c>
      <c r="T243" s="117" t="s">
        <v>185</v>
      </c>
      <c r="U243" s="117" t="s">
        <v>180</v>
      </c>
      <c r="V243" s="117">
        <v>541</v>
      </c>
      <c r="W243" s="117" t="s">
        <v>400</v>
      </c>
      <c r="X243" s="117">
        <v>353431837</v>
      </c>
      <c r="Y243" s="117" t="s">
        <v>1201</v>
      </c>
      <c r="Z243" s="117" t="s">
        <v>1202</v>
      </c>
      <c r="AA243" s="118">
        <v>42000</v>
      </c>
      <c r="AB243" s="117" t="s">
        <v>275</v>
      </c>
      <c r="AC243" s="117">
        <v>24</v>
      </c>
      <c r="AD243" s="117" t="s">
        <v>183</v>
      </c>
      <c r="AE243" s="117" t="s">
        <v>421</v>
      </c>
      <c r="AF243" s="118">
        <v>2240</v>
      </c>
      <c r="AG243" s="118">
        <v>2240</v>
      </c>
      <c r="AH243" s="117" t="s">
        <v>522</v>
      </c>
      <c r="AI243" s="118">
        <v>27061.91</v>
      </c>
      <c r="AJ243" s="118">
        <v>11018.09</v>
      </c>
      <c r="AK243" s="118">
        <v>38080</v>
      </c>
      <c r="AL243" s="118">
        <v>14938.09</v>
      </c>
      <c r="AM243" s="118">
        <v>1309.9100000000001</v>
      </c>
      <c r="AN243" s="118">
        <v>16248</v>
      </c>
      <c r="AO243" s="118">
        <v>0</v>
      </c>
      <c r="AP243" s="118">
        <v>0</v>
      </c>
      <c r="AQ243" s="118">
        <v>0</v>
      </c>
      <c r="AR243" s="117">
        <v>17</v>
      </c>
      <c r="AS243" s="117">
        <v>0</v>
      </c>
      <c r="AT243" s="117" t="s">
        <v>1560</v>
      </c>
      <c r="AU243" s="117"/>
      <c r="AV243" s="117"/>
      <c r="AW243" s="117"/>
      <c r="AX243" s="117" t="s">
        <v>239</v>
      </c>
      <c r="AY243" s="117" t="s">
        <v>240</v>
      </c>
      <c r="AZ243" s="117"/>
      <c r="BA243" s="118">
        <v>0</v>
      </c>
      <c r="BB243" s="81">
        <v>45775</v>
      </c>
      <c r="BC243" s="76" t="s">
        <v>557</v>
      </c>
      <c r="BD243" s="78" t="s">
        <v>558</v>
      </c>
      <c r="BE243" s="78" t="s">
        <v>1485</v>
      </c>
      <c r="BF243" s="113" t="s">
        <v>1486</v>
      </c>
      <c r="BG243" s="78"/>
      <c r="BH243" s="114"/>
      <c r="BI243" s="78"/>
      <c r="BJ243" s="76"/>
      <c r="BK243" s="109"/>
      <c r="BL243" s="13" t="s">
        <v>1506</v>
      </c>
    </row>
    <row r="244" spans="1:64" hidden="1" x14ac:dyDescent="0.3">
      <c r="A244" s="117">
        <v>239</v>
      </c>
      <c r="B244" s="117" t="s">
        <v>487</v>
      </c>
      <c r="C244" s="117" t="s">
        <v>488</v>
      </c>
      <c r="D244" s="117" t="s">
        <v>562</v>
      </c>
      <c r="E244" s="117" t="s">
        <v>563</v>
      </c>
      <c r="F244" s="117" t="s">
        <v>564</v>
      </c>
      <c r="G244" s="117" t="s">
        <v>565</v>
      </c>
      <c r="H244" s="117" t="s">
        <v>566</v>
      </c>
      <c r="I244" s="117">
        <v>167527</v>
      </c>
      <c r="J244" s="117" t="s">
        <v>592</v>
      </c>
      <c r="K244" s="117">
        <v>167527</v>
      </c>
      <c r="L244" s="117" t="s">
        <v>590</v>
      </c>
      <c r="M244" s="117" t="s">
        <v>591</v>
      </c>
      <c r="N244" s="117">
        <v>326731</v>
      </c>
      <c r="O244" s="117" t="s">
        <v>679</v>
      </c>
      <c r="P244" s="117">
        <v>473114</v>
      </c>
      <c r="Q244" s="117" t="s">
        <v>1194</v>
      </c>
      <c r="R244" s="117" t="s">
        <v>193</v>
      </c>
      <c r="S244" s="117" t="s">
        <v>1203</v>
      </c>
      <c r="T244" s="117" t="s">
        <v>179</v>
      </c>
      <c r="U244" s="117" t="s">
        <v>180</v>
      </c>
      <c r="V244" s="117">
        <v>541</v>
      </c>
      <c r="W244" s="117" t="s">
        <v>400</v>
      </c>
      <c r="X244" s="117">
        <v>353432343</v>
      </c>
      <c r="Y244" s="117" t="s">
        <v>544</v>
      </c>
      <c r="Z244" s="117" t="s">
        <v>1187</v>
      </c>
      <c r="AA244" s="118">
        <v>42000</v>
      </c>
      <c r="AB244" s="117" t="s">
        <v>278</v>
      </c>
      <c r="AC244" s="117">
        <v>24</v>
      </c>
      <c r="AD244" s="117" t="s">
        <v>183</v>
      </c>
      <c r="AE244" s="117" t="s">
        <v>384</v>
      </c>
      <c r="AF244" s="118">
        <v>2240</v>
      </c>
      <c r="AG244" s="118">
        <v>2240</v>
      </c>
      <c r="AH244" s="117" t="s">
        <v>321</v>
      </c>
      <c r="AI244" s="118">
        <v>10168.530000000001</v>
      </c>
      <c r="AJ244" s="118">
        <v>5511.47</v>
      </c>
      <c r="AK244" s="118">
        <v>15680</v>
      </c>
      <c r="AL244" s="118">
        <v>31831.47</v>
      </c>
      <c r="AM244" s="118">
        <v>6305.53</v>
      </c>
      <c r="AN244" s="118">
        <v>38137</v>
      </c>
      <c r="AO244" s="118">
        <v>17363.29</v>
      </c>
      <c r="AP244" s="118">
        <v>5036.71</v>
      </c>
      <c r="AQ244" s="118">
        <v>22400</v>
      </c>
      <c r="AR244" s="117">
        <v>17</v>
      </c>
      <c r="AS244" s="117">
        <v>303</v>
      </c>
      <c r="AT244" s="117" t="s">
        <v>1562</v>
      </c>
      <c r="AU244" s="117"/>
      <c r="AV244" s="117"/>
      <c r="AW244" s="117"/>
      <c r="AX244" s="117" t="s">
        <v>239</v>
      </c>
      <c r="AY244" s="117" t="s">
        <v>240</v>
      </c>
      <c r="AZ244" s="117"/>
      <c r="BA244" s="118">
        <v>0</v>
      </c>
      <c r="BB244" s="81">
        <v>45771</v>
      </c>
      <c r="BC244" s="112" t="s">
        <v>557</v>
      </c>
      <c r="BD244" s="78" t="s">
        <v>558</v>
      </c>
      <c r="BE244" s="78" t="s">
        <v>1485</v>
      </c>
      <c r="BF244" s="113" t="s">
        <v>1486</v>
      </c>
      <c r="BG244" s="78"/>
      <c r="BH244" s="114"/>
      <c r="BI244" s="78"/>
      <c r="BJ244" s="76"/>
      <c r="BK244" s="109"/>
      <c r="BL244" s="13" t="s">
        <v>1506</v>
      </c>
    </row>
    <row r="245" spans="1:64" hidden="1" x14ac:dyDescent="0.3">
      <c r="A245" s="117">
        <v>240</v>
      </c>
      <c r="B245" s="117" t="s">
        <v>487</v>
      </c>
      <c r="C245" s="117" t="s">
        <v>488</v>
      </c>
      <c r="D245" s="117" t="s">
        <v>562</v>
      </c>
      <c r="E245" s="117" t="s">
        <v>563</v>
      </c>
      <c r="F245" s="117" t="s">
        <v>564</v>
      </c>
      <c r="G245" s="117" t="s">
        <v>565</v>
      </c>
      <c r="H245" s="117" t="s">
        <v>566</v>
      </c>
      <c r="I245" s="117">
        <v>167752</v>
      </c>
      <c r="J245" s="117" t="s">
        <v>594</v>
      </c>
      <c r="K245" s="117">
        <v>167752</v>
      </c>
      <c r="L245" s="117" t="s">
        <v>568</v>
      </c>
      <c r="M245" s="117" t="s">
        <v>569</v>
      </c>
      <c r="N245" s="117">
        <v>324683</v>
      </c>
      <c r="O245" s="117" t="s">
        <v>669</v>
      </c>
      <c r="P245" s="117">
        <v>455905</v>
      </c>
      <c r="Q245" s="117" t="s">
        <v>670</v>
      </c>
      <c r="R245" s="117" t="s">
        <v>193</v>
      </c>
      <c r="S245" s="117" t="s">
        <v>1204</v>
      </c>
      <c r="T245" s="117" t="s">
        <v>185</v>
      </c>
      <c r="U245" s="117" t="s">
        <v>180</v>
      </c>
      <c r="V245" s="117">
        <v>0</v>
      </c>
      <c r="W245" s="117" t="s">
        <v>400</v>
      </c>
      <c r="X245" s="117">
        <v>353453598</v>
      </c>
      <c r="Y245" s="117" t="s">
        <v>1205</v>
      </c>
      <c r="Z245" s="117" t="s">
        <v>352</v>
      </c>
      <c r="AA245" s="118">
        <v>52000</v>
      </c>
      <c r="AB245" s="117" t="s">
        <v>276</v>
      </c>
      <c r="AC245" s="117">
        <v>24</v>
      </c>
      <c r="AD245" s="117" t="s">
        <v>182</v>
      </c>
      <c r="AE245" s="117" t="s">
        <v>308</v>
      </c>
      <c r="AF245" s="118">
        <v>2780</v>
      </c>
      <c r="AG245" s="118">
        <v>2780</v>
      </c>
      <c r="AH245" s="117" t="s">
        <v>464</v>
      </c>
      <c r="AI245" s="118">
        <v>1355.34</v>
      </c>
      <c r="AJ245" s="118">
        <v>1424.66</v>
      </c>
      <c r="AK245" s="118">
        <v>2780</v>
      </c>
      <c r="AL245" s="118">
        <v>50644.66</v>
      </c>
      <c r="AM245" s="118">
        <v>13575.34</v>
      </c>
      <c r="AN245" s="118">
        <v>64220</v>
      </c>
      <c r="AO245" s="118">
        <v>32483.919999999998</v>
      </c>
      <c r="AP245" s="118">
        <v>11996.08</v>
      </c>
      <c r="AQ245" s="118">
        <v>44480</v>
      </c>
      <c r="AR245" s="117">
        <v>17</v>
      </c>
      <c r="AS245" s="117">
        <v>476</v>
      </c>
      <c r="AT245" s="117" t="s">
        <v>1562</v>
      </c>
      <c r="AU245" s="117"/>
      <c r="AV245" s="117"/>
      <c r="AW245" s="117"/>
      <c r="AX245" s="117" t="s">
        <v>239</v>
      </c>
      <c r="AY245" s="117" t="s">
        <v>240</v>
      </c>
      <c r="AZ245" s="117"/>
      <c r="BA245" s="118">
        <v>0</v>
      </c>
      <c r="BB245" s="81">
        <v>45775</v>
      </c>
      <c r="BC245" s="76" t="s">
        <v>557</v>
      </c>
      <c r="BD245" s="78" t="s">
        <v>558</v>
      </c>
      <c r="BE245" s="78" t="s">
        <v>1485</v>
      </c>
      <c r="BF245" s="113" t="s">
        <v>1486</v>
      </c>
      <c r="BG245" s="78"/>
      <c r="BH245" s="114"/>
      <c r="BI245" s="78"/>
      <c r="BJ245" s="76"/>
      <c r="BK245" s="109"/>
      <c r="BL245" s="13" t="s">
        <v>1506</v>
      </c>
    </row>
    <row r="246" spans="1:64" hidden="1" x14ac:dyDescent="0.3">
      <c r="A246" s="117">
        <v>241</v>
      </c>
      <c r="B246" s="117" t="s">
        <v>487</v>
      </c>
      <c r="C246" s="117" t="s">
        <v>488</v>
      </c>
      <c r="D246" s="117" t="s">
        <v>562</v>
      </c>
      <c r="E246" s="117" t="s">
        <v>563</v>
      </c>
      <c r="F246" s="117" t="s">
        <v>564</v>
      </c>
      <c r="G246" s="117" t="s">
        <v>565</v>
      </c>
      <c r="H246" s="117" t="s">
        <v>566</v>
      </c>
      <c r="I246" s="117">
        <v>181636</v>
      </c>
      <c r="J246" s="117" t="s">
        <v>576</v>
      </c>
      <c r="K246" s="117">
        <v>181636</v>
      </c>
      <c r="L246" s="117" t="s">
        <v>577</v>
      </c>
      <c r="M246" s="117" t="s">
        <v>578</v>
      </c>
      <c r="N246" s="117">
        <v>338447</v>
      </c>
      <c r="O246" s="117" t="s">
        <v>726</v>
      </c>
      <c r="P246" s="117">
        <v>477821</v>
      </c>
      <c r="Q246" s="117" t="s">
        <v>1053</v>
      </c>
      <c r="R246" s="117" t="s">
        <v>193</v>
      </c>
      <c r="S246" s="117" t="s">
        <v>1206</v>
      </c>
      <c r="T246" s="117" t="s">
        <v>185</v>
      </c>
      <c r="U246" s="117" t="s">
        <v>180</v>
      </c>
      <c r="V246" s="117">
        <v>0</v>
      </c>
      <c r="W246" s="117" t="s">
        <v>400</v>
      </c>
      <c r="X246" s="117">
        <v>353453609</v>
      </c>
      <c r="Y246" s="117" t="s">
        <v>956</v>
      </c>
      <c r="Z246" s="117" t="s">
        <v>289</v>
      </c>
      <c r="AA246" s="118">
        <v>52000</v>
      </c>
      <c r="AB246" s="117" t="s">
        <v>276</v>
      </c>
      <c r="AC246" s="117">
        <v>24</v>
      </c>
      <c r="AD246" s="117" t="s">
        <v>182</v>
      </c>
      <c r="AE246" s="117" t="s">
        <v>384</v>
      </c>
      <c r="AF246" s="118">
        <v>2780</v>
      </c>
      <c r="AG246" s="118">
        <v>2780</v>
      </c>
      <c r="AH246" s="117" t="s">
        <v>199</v>
      </c>
      <c r="AI246" s="118">
        <v>8596.49</v>
      </c>
      <c r="AJ246" s="118">
        <v>5303.51</v>
      </c>
      <c r="AK246" s="118">
        <v>13900</v>
      </c>
      <c r="AL246" s="118">
        <v>43403.51</v>
      </c>
      <c r="AM246" s="118">
        <v>9740.49</v>
      </c>
      <c r="AN246" s="118">
        <v>53144</v>
      </c>
      <c r="AO246" s="118">
        <v>25229.279999999999</v>
      </c>
      <c r="AP246" s="118">
        <v>8130.72</v>
      </c>
      <c r="AQ246" s="118">
        <v>33360</v>
      </c>
      <c r="AR246" s="117">
        <v>17</v>
      </c>
      <c r="AS246" s="117">
        <v>359</v>
      </c>
      <c r="AT246" s="117" t="s">
        <v>1562</v>
      </c>
      <c r="AU246" s="117"/>
      <c r="AV246" s="117"/>
      <c r="AW246" s="117"/>
      <c r="AX246" s="117" t="s">
        <v>239</v>
      </c>
      <c r="AY246" s="117" t="s">
        <v>240</v>
      </c>
      <c r="AZ246" s="117"/>
      <c r="BA246" s="118">
        <v>0</v>
      </c>
      <c r="BB246" s="81">
        <v>45772</v>
      </c>
      <c r="BC246" s="76" t="s">
        <v>557</v>
      </c>
      <c r="BD246" s="78" t="s">
        <v>558</v>
      </c>
      <c r="BE246" s="78" t="s">
        <v>1485</v>
      </c>
      <c r="BF246" s="113" t="s">
        <v>1486</v>
      </c>
      <c r="BG246" s="78"/>
      <c r="BH246" s="114"/>
      <c r="BI246" s="78"/>
      <c r="BJ246" s="76"/>
      <c r="BK246" s="109"/>
      <c r="BL246" s="13" t="s">
        <v>1506</v>
      </c>
    </row>
    <row r="247" spans="1:64" hidden="1" x14ac:dyDescent="0.3">
      <c r="A247" s="117">
        <v>242</v>
      </c>
      <c r="B247" s="117" t="s">
        <v>487</v>
      </c>
      <c r="C247" s="117" t="s">
        <v>488</v>
      </c>
      <c r="D247" s="117" t="s">
        <v>562</v>
      </c>
      <c r="E247" s="117" t="s">
        <v>563</v>
      </c>
      <c r="F247" s="117" t="s">
        <v>564</v>
      </c>
      <c r="G247" s="117" t="s">
        <v>565</v>
      </c>
      <c r="H247" s="117" t="s">
        <v>566</v>
      </c>
      <c r="I247" s="117">
        <v>167500</v>
      </c>
      <c r="J247" s="117" t="s">
        <v>587</v>
      </c>
      <c r="K247" s="117">
        <v>167500</v>
      </c>
      <c r="L247" s="117" t="s">
        <v>568</v>
      </c>
      <c r="M247" s="117" t="s">
        <v>569</v>
      </c>
      <c r="N247" s="117">
        <v>338839</v>
      </c>
      <c r="O247" s="117" t="s">
        <v>674</v>
      </c>
      <c r="P247" s="117">
        <v>477748</v>
      </c>
      <c r="Q247" s="117" t="s">
        <v>675</v>
      </c>
      <c r="R247" s="117" t="s">
        <v>193</v>
      </c>
      <c r="S247" s="117" t="s">
        <v>1208</v>
      </c>
      <c r="T247" s="117" t="s">
        <v>179</v>
      </c>
      <c r="U247" s="117" t="s">
        <v>180</v>
      </c>
      <c r="V247" s="117">
        <v>541</v>
      </c>
      <c r="W247" s="117" t="s">
        <v>400</v>
      </c>
      <c r="X247" s="117">
        <v>353486725</v>
      </c>
      <c r="Y247" s="117" t="s">
        <v>1209</v>
      </c>
      <c r="Z247" s="117" t="s">
        <v>1202</v>
      </c>
      <c r="AA247" s="118">
        <v>42000</v>
      </c>
      <c r="AB247" s="117" t="s">
        <v>275</v>
      </c>
      <c r="AC247" s="117">
        <v>24</v>
      </c>
      <c r="AD247" s="117" t="s">
        <v>183</v>
      </c>
      <c r="AE247" s="117" t="s">
        <v>413</v>
      </c>
      <c r="AF247" s="118">
        <v>2240</v>
      </c>
      <c r="AG247" s="118">
        <v>2240</v>
      </c>
      <c r="AH247" s="117" t="s">
        <v>621</v>
      </c>
      <c r="AI247" s="118">
        <v>3778.84</v>
      </c>
      <c r="AJ247" s="118">
        <v>2941.16</v>
      </c>
      <c r="AK247" s="118">
        <v>6720</v>
      </c>
      <c r="AL247" s="118">
        <v>38221.160000000003</v>
      </c>
      <c r="AM247" s="118">
        <v>9384.84</v>
      </c>
      <c r="AN247" s="118">
        <v>47606</v>
      </c>
      <c r="AO247" s="118">
        <v>23313.96</v>
      </c>
      <c r="AP247" s="118">
        <v>8046.04</v>
      </c>
      <c r="AQ247" s="118">
        <v>31360</v>
      </c>
      <c r="AR247" s="117">
        <v>17</v>
      </c>
      <c r="AS247" s="117">
        <v>415</v>
      </c>
      <c r="AT247" s="117" t="s">
        <v>1562</v>
      </c>
      <c r="AU247" s="117"/>
      <c r="AV247" s="117"/>
      <c r="AW247" s="117"/>
      <c r="AX247" s="117" t="s">
        <v>239</v>
      </c>
      <c r="AY247" s="117" t="s">
        <v>240</v>
      </c>
      <c r="AZ247" s="117"/>
      <c r="BA247" s="118">
        <v>0</v>
      </c>
      <c r="BB247" s="81">
        <v>45772</v>
      </c>
      <c r="BC247" s="112" t="s">
        <v>557</v>
      </c>
      <c r="BD247" s="78" t="s">
        <v>558</v>
      </c>
      <c r="BE247" s="78" t="s">
        <v>1485</v>
      </c>
      <c r="BF247" s="113" t="s">
        <v>1486</v>
      </c>
      <c r="BG247" s="78"/>
      <c r="BH247" s="114"/>
      <c r="BI247" s="78"/>
      <c r="BJ247" s="76"/>
      <c r="BK247" s="109"/>
      <c r="BL247" s="13" t="s">
        <v>1506</v>
      </c>
    </row>
    <row r="248" spans="1:64" hidden="1" x14ac:dyDescent="0.3">
      <c r="A248" s="117">
        <v>243</v>
      </c>
      <c r="B248" s="117" t="s">
        <v>487</v>
      </c>
      <c r="C248" s="117" t="s">
        <v>488</v>
      </c>
      <c r="D248" s="117" t="s">
        <v>562</v>
      </c>
      <c r="E248" s="117" t="s">
        <v>563</v>
      </c>
      <c r="F248" s="117" t="s">
        <v>564</v>
      </c>
      <c r="G248" s="117" t="s">
        <v>565</v>
      </c>
      <c r="H248" s="117" t="s">
        <v>566</v>
      </c>
      <c r="I248" s="117">
        <v>226575</v>
      </c>
      <c r="J248" s="117" t="s">
        <v>608</v>
      </c>
      <c r="K248" s="117">
        <v>226575</v>
      </c>
      <c r="L248" s="117" t="s">
        <v>568</v>
      </c>
      <c r="M248" s="117" t="s">
        <v>569</v>
      </c>
      <c r="N248" s="117">
        <v>327040</v>
      </c>
      <c r="O248" s="117" t="s">
        <v>609</v>
      </c>
      <c r="P248" s="117">
        <v>456376</v>
      </c>
      <c r="Q248" s="117" t="s">
        <v>614</v>
      </c>
      <c r="R248" s="117" t="s">
        <v>193</v>
      </c>
      <c r="S248" s="117" t="s">
        <v>1210</v>
      </c>
      <c r="T248" s="117" t="s">
        <v>179</v>
      </c>
      <c r="U248" s="117" t="s">
        <v>180</v>
      </c>
      <c r="V248" s="117">
        <v>541</v>
      </c>
      <c r="W248" s="117" t="s">
        <v>400</v>
      </c>
      <c r="X248" s="117">
        <v>353513686</v>
      </c>
      <c r="Y248" s="117" t="s">
        <v>1211</v>
      </c>
      <c r="Z248" s="117" t="s">
        <v>225</v>
      </c>
      <c r="AA248" s="118">
        <v>42000</v>
      </c>
      <c r="AB248" s="117" t="s">
        <v>290</v>
      </c>
      <c r="AC248" s="117">
        <v>24</v>
      </c>
      <c r="AD248" s="117" t="s">
        <v>183</v>
      </c>
      <c r="AE248" s="117" t="s">
        <v>463</v>
      </c>
      <c r="AF248" s="118">
        <v>2240</v>
      </c>
      <c r="AG248" s="118">
        <v>2240</v>
      </c>
      <c r="AH248" s="117" t="s">
        <v>516</v>
      </c>
      <c r="AI248" s="118">
        <v>27220.38</v>
      </c>
      <c r="AJ248" s="118">
        <v>10859.62</v>
      </c>
      <c r="AK248" s="118">
        <v>38080</v>
      </c>
      <c r="AL248" s="118">
        <v>14779.62</v>
      </c>
      <c r="AM248" s="118">
        <v>1284.3800000000001</v>
      </c>
      <c r="AN248" s="118">
        <v>16064</v>
      </c>
      <c r="AO248" s="118">
        <v>0</v>
      </c>
      <c r="AP248" s="118">
        <v>0</v>
      </c>
      <c r="AQ248" s="118">
        <v>0</v>
      </c>
      <c r="AR248" s="117">
        <v>17</v>
      </c>
      <c r="AS248" s="117">
        <v>0</v>
      </c>
      <c r="AT248" s="117" t="s">
        <v>1560</v>
      </c>
      <c r="AU248" s="117"/>
      <c r="AV248" s="117"/>
      <c r="AW248" s="117"/>
      <c r="AX248" s="117" t="s">
        <v>239</v>
      </c>
      <c r="AY248" s="117" t="s">
        <v>240</v>
      </c>
      <c r="AZ248" s="117"/>
      <c r="BA248" s="118">
        <v>0</v>
      </c>
      <c r="BB248" s="81">
        <v>45775</v>
      </c>
      <c r="BC248" s="76" t="s">
        <v>557</v>
      </c>
      <c r="BD248" s="78" t="s">
        <v>558</v>
      </c>
      <c r="BE248" s="78" t="s">
        <v>1485</v>
      </c>
      <c r="BF248" s="113" t="s">
        <v>1486</v>
      </c>
      <c r="BG248" s="78"/>
      <c r="BH248" s="114"/>
      <c r="BI248" s="78"/>
      <c r="BJ248" s="76"/>
      <c r="BK248" s="109"/>
      <c r="BL248" s="13" t="s">
        <v>1506</v>
      </c>
    </row>
    <row r="249" spans="1:64" hidden="1" x14ac:dyDescent="0.3">
      <c r="A249" s="117">
        <v>244</v>
      </c>
      <c r="B249" s="117" t="s">
        <v>487</v>
      </c>
      <c r="C249" s="117" t="s">
        <v>488</v>
      </c>
      <c r="D249" s="117" t="s">
        <v>562</v>
      </c>
      <c r="E249" s="117" t="s">
        <v>563</v>
      </c>
      <c r="F249" s="117" t="s">
        <v>564</v>
      </c>
      <c r="G249" s="117" t="s">
        <v>565</v>
      </c>
      <c r="H249" s="117" t="s">
        <v>566</v>
      </c>
      <c r="I249" s="117">
        <v>181636</v>
      </c>
      <c r="J249" s="117" t="s">
        <v>576</v>
      </c>
      <c r="K249" s="117">
        <v>181636</v>
      </c>
      <c r="L249" s="117" t="s">
        <v>577</v>
      </c>
      <c r="M249" s="117" t="s">
        <v>578</v>
      </c>
      <c r="N249" s="117">
        <v>402757</v>
      </c>
      <c r="O249" s="117" t="s">
        <v>801</v>
      </c>
      <c r="P249" s="117">
        <v>604731</v>
      </c>
      <c r="Q249" s="117" t="s">
        <v>802</v>
      </c>
      <c r="R249" s="117" t="s">
        <v>193</v>
      </c>
      <c r="S249" s="117" t="s">
        <v>1212</v>
      </c>
      <c r="T249" s="117" t="s">
        <v>179</v>
      </c>
      <c r="U249" s="117" t="s">
        <v>180</v>
      </c>
      <c r="V249" s="117">
        <v>541</v>
      </c>
      <c r="W249" s="117" t="s">
        <v>400</v>
      </c>
      <c r="X249" s="117">
        <v>353524164</v>
      </c>
      <c r="Y249" s="117" t="s">
        <v>1213</v>
      </c>
      <c r="Z249" s="117" t="s">
        <v>1187</v>
      </c>
      <c r="AA249" s="118">
        <v>42000</v>
      </c>
      <c r="AB249" s="117" t="s">
        <v>276</v>
      </c>
      <c r="AC249" s="117">
        <v>24</v>
      </c>
      <c r="AD249" s="117" t="s">
        <v>183</v>
      </c>
      <c r="AE249" s="117" t="s">
        <v>384</v>
      </c>
      <c r="AF249" s="118">
        <v>2240</v>
      </c>
      <c r="AG249" s="118">
        <v>2240</v>
      </c>
      <c r="AH249" s="117" t="s">
        <v>871</v>
      </c>
      <c r="AI249" s="118">
        <v>27531.82</v>
      </c>
      <c r="AJ249" s="118">
        <v>10548.18</v>
      </c>
      <c r="AK249" s="118">
        <v>38080</v>
      </c>
      <c r="AL249" s="118">
        <v>14468.18</v>
      </c>
      <c r="AM249" s="118">
        <v>1268.82</v>
      </c>
      <c r="AN249" s="118">
        <v>15737</v>
      </c>
      <c r="AO249" s="118">
        <v>0</v>
      </c>
      <c r="AP249" s="118">
        <v>0</v>
      </c>
      <c r="AQ249" s="118">
        <v>0</v>
      </c>
      <c r="AR249" s="117">
        <v>17</v>
      </c>
      <c r="AS249" s="117">
        <v>0</v>
      </c>
      <c r="AT249" s="117" t="s">
        <v>1560</v>
      </c>
      <c r="AU249" s="117"/>
      <c r="AV249" s="117"/>
      <c r="AW249" s="117"/>
      <c r="AX249" s="117" t="s">
        <v>239</v>
      </c>
      <c r="AY249" s="117" t="s">
        <v>240</v>
      </c>
      <c r="AZ249" s="117"/>
      <c r="BA249" s="118">
        <v>0</v>
      </c>
      <c r="BB249" s="81">
        <v>45772</v>
      </c>
      <c r="BC249" s="76" t="s">
        <v>557</v>
      </c>
      <c r="BD249" s="78" t="s">
        <v>558</v>
      </c>
      <c r="BE249" s="78" t="s">
        <v>1485</v>
      </c>
      <c r="BF249" s="113" t="s">
        <v>560</v>
      </c>
      <c r="BG249" s="78"/>
      <c r="BH249" s="114"/>
      <c r="BI249" s="78"/>
      <c r="BJ249" s="76"/>
      <c r="BK249" s="109"/>
      <c r="BL249" s="13" t="s">
        <v>1505</v>
      </c>
    </row>
    <row r="250" spans="1:64" hidden="1" x14ac:dyDescent="0.3">
      <c r="A250" s="117">
        <v>245</v>
      </c>
      <c r="B250" s="117" t="s">
        <v>487</v>
      </c>
      <c r="C250" s="117" t="s">
        <v>488</v>
      </c>
      <c r="D250" s="117" t="s">
        <v>562</v>
      </c>
      <c r="E250" s="117" t="s">
        <v>563</v>
      </c>
      <c r="F250" s="117" t="s">
        <v>564</v>
      </c>
      <c r="G250" s="117" t="s">
        <v>565</v>
      </c>
      <c r="H250" s="117" t="s">
        <v>566</v>
      </c>
      <c r="I250" s="117">
        <v>186664</v>
      </c>
      <c r="J250" s="117" t="s">
        <v>660</v>
      </c>
      <c r="K250" s="117">
        <v>186664</v>
      </c>
      <c r="L250" s="117" t="s">
        <v>577</v>
      </c>
      <c r="M250" s="117" t="s">
        <v>578</v>
      </c>
      <c r="N250" s="117">
        <v>429966</v>
      </c>
      <c r="O250" s="117" t="s">
        <v>937</v>
      </c>
      <c r="P250" s="117">
        <v>671509</v>
      </c>
      <c r="Q250" s="117" t="s">
        <v>938</v>
      </c>
      <c r="R250" s="117" t="s">
        <v>193</v>
      </c>
      <c r="S250" s="117" t="s">
        <v>1214</v>
      </c>
      <c r="T250" s="117" t="s">
        <v>185</v>
      </c>
      <c r="U250" s="117" t="s">
        <v>180</v>
      </c>
      <c r="V250" s="117">
        <v>541</v>
      </c>
      <c r="W250" s="117" t="s">
        <v>400</v>
      </c>
      <c r="X250" s="117">
        <v>353552370</v>
      </c>
      <c r="Y250" s="117" t="s">
        <v>1215</v>
      </c>
      <c r="Z250" s="117" t="s">
        <v>1187</v>
      </c>
      <c r="AA250" s="118">
        <v>42000</v>
      </c>
      <c r="AB250" s="117" t="s">
        <v>275</v>
      </c>
      <c r="AC250" s="117">
        <v>24</v>
      </c>
      <c r="AD250" s="117" t="s">
        <v>183</v>
      </c>
      <c r="AE250" s="117" t="s">
        <v>195</v>
      </c>
      <c r="AF250" s="118">
        <v>2240</v>
      </c>
      <c r="AG250" s="118">
        <v>2240</v>
      </c>
      <c r="AH250" s="117" t="s">
        <v>695</v>
      </c>
      <c r="AI250" s="118">
        <v>7104.46</v>
      </c>
      <c r="AJ250" s="118">
        <v>4095.54</v>
      </c>
      <c r="AK250" s="118">
        <v>11200</v>
      </c>
      <c r="AL250" s="118">
        <v>34895.54</v>
      </c>
      <c r="AM250" s="118">
        <v>7721.46</v>
      </c>
      <c r="AN250" s="118">
        <v>42617</v>
      </c>
      <c r="AO250" s="118">
        <v>20398.54</v>
      </c>
      <c r="AP250" s="118">
        <v>6481.46</v>
      </c>
      <c r="AQ250" s="118">
        <v>26880</v>
      </c>
      <c r="AR250" s="117">
        <v>17</v>
      </c>
      <c r="AS250" s="117">
        <v>356</v>
      </c>
      <c r="AT250" s="117" t="s">
        <v>1562</v>
      </c>
      <c r="AU250" s="117"/>
      <c r="AV250" s="117"/>
      <c r="AW250" s="117"/>
      <c r="AX250" s="117" t="s">
        <v>239</v>
      </c>
      <c r="AY250" s="117" t="s">
        <v>240</v>
      </c>
      <c r="AZ250" s="117"/>
      <c r="BA250" s="118">
        <v>0</v>
      </c>
      <c r="BB250" s="81">
        <v>45772</v>
      </c>
      <c r="BC250" s="112" t="s">
        <v>557</v>
      </c>
      <c r="BD250" s="78" t="s">
        <v>558</v>
      </c>
      <c r="BE250" s="78" t="s">
        <v>1485</v>
      </c>
      <c r="BF250" s="113" t="s">
        <v>1486</v>
      </c>
      <c r="BG250" s="78"/>
      <c r="BH250" s="114"/>
      <c r="BI250" s="78"/>
      <c r="BJ250" s="76"/>
      <c r="BK250" s="109"/>
      <c r="BL250" s="13" t="s">
        <v>1506</v>
      </c>
    </row>
    <row r="251" spans="1:64" hidden="1" x14ac:dyDescent="0.3">
      <c r="A251" s="117">
        <v>246</v>
      </c>
      <c r="B251" s="117" t="s">
        <v>487</v>
      </c>
      <c r="C251" s="117" t="s">
        <v>488</v>
      </c>
      <c r="D251" s="117" t="s">
        <v>562</v>
      </c>
      <c r="E251" s="117" t="s">
        <v>563</v>
      </c>
      <c r="F251" s="117" t="s">
        <v>564</v>
      </c>
      <c r="G251" s="117" t="s">
        <v>565</v>
      </c>
      <c r="H251" s="117" t="s">
        <v>566</v>
      </c>
      <c r="I251" s="117">
        <v>181560</v>
      </c>
      <c r="J251" s="117" t="s">
        <v>694</v>
      </c>
      <c r="K251" s="117">
        <v>181560</v>
      </c>
      <c r="L251" s="117" t="s">
        <v>590</v>
      </c>
      <c r="M251" s="117" t="s">
        <v>591</v>
      </c>
      <c r="N251" s="117">
        <v>400164</v>
      </c>
      <c r="O251" s="117" t="s">
        <v>765</v>
      </c>
      <c r="P251" s="117">
        <v>598533</v>
      </c>
      <c r="Q251" s="117" t="s">
        <v>766</v>
      </c>
      <c r="R251" s="117" t="s">
        <v>193</v>
      </c>
      <c r="S251" s="117" t="s">
        <v>1216</v>
      </c>
      <c r="T251" s="117" t="s">
        <v>179</v>
      </c>
      <c r="U251" s="117" t="s">
        <v>180</v>
      </c>
      <c r="V251" s="117">
        <v>541</v>
      </c>
      <c r="W251" s="117" t="s">
        <v>400</v>
      </c>
      <c r="X251" s="117">
        <v>353599162</v>
      </c>
      <c r="Y251" s="117" t="s">
        <v>1217</v>
      </c>
      <c r="Z251" s="117" t="s">
        <v>386</v>
      </c>
      <c r="AA251" s="118">
        <v>42000</v>
      </c>
      <c r="AB251" s="117" t="s">
        <v>275</v>
      </c>
      <c r="AC251" s="117">
        <v>24</v>
      </c>
      <c r="AD251" s="117" t="s">
        <v>183</v>
      </c>
      <c r="AE251" s="117" t="s">
        <v>662</v>
      </c>
      <c r="AF251" s="118">
        <v>2240</v>
      </c>
      <c r="AG251" s="118">
        <v>2240</v>
      </c>
      <c r="AH251" s="117" t="s">
        <v>522</v>
      </c>
      <c r="AI251" s="118">
        <v>24657.13</v>
      </c>
      <c r="AJ251" s="118">
        <v>11182.87</v>
      </c>
      <c r="AK251" s="118">
        <v>35840</v>
      </c>
      <c r="AL251" s="118">
        <v>17342.87</v>
      </c>
      <c r="AM251" s="118">
        <v>1705.13</v>
      </c>
      <c r="AN251" s="118">
        <v>19048</v>
      </c>
      <c r="AO251" s="118">
        <v>0</v>
      </c>
      <c r="AP251" s="118">
        <v>0</v>
      </c>
      <c r="AQ251" s="118">
        <v>0</v>
      </c>
      <c r="AR251" s="117">
        <v>16</v>
      </c>
      <c r="AS251" s="117">
        <v>0</v>
      </c>
      <c r="AT251" s="117" t="s">
        <v>1560</v>
      </c>
      <c r="AU251" s="117"/>
      <c r="AV251" s="117"/>
      <c r="AW251" s="117"/>
      <c r="AX251" s="117" t="s">
        <v>239</v>
      </c>
      <c r="AY251" s="117" t="s">
        <v>240</v>
      </c>
      <c r="AZ251" s="117"/>
      <c r="BA251" s="118">
        <v>0</v>
      </c>
      <c r="BB251" s="81">
        <v>45771</v>
      </c>
      <c r="BC251" s="76" t="s">
        <v>557</v>
      </c>
      <c r="BD251" s="78" t="s">
        <v>558</v>
      </c>
      <c r="BE251" s="78" t="s">
        <v>1485</v>
      </c>
      <c r="BF251" s="113" t="s">
        <v>1486</v>
      </c>
      <c r="BG251" s="78"/>
      <c r="BH251" s="114"/>
      <c r="BI251" s="78"/>
      <c r="BJ251" s="76"/>
      <c r="BK251" s="109"/>
      <c r="BL251" s="13" t="s">
        <v>1506</v>
      </c>
    </row>
    <row r="252" spans="1:64" hidden="1" x14ac:dyDescent="0.3">
      <c r="A252" s="117">
        <v>247</v>
      </c>
      <c r="B252" s="117" t="s">
        <v>487</v>
      </c>
      <c r="C252" s="117" t="s">
        <v>488</v>
      </c>
      <c r="D252" s="117" t="s">
        <v>562</v>
      </c>
      <c r="E252" s="117" t="s">
        <v>563</v>
      </c>
      <c r="F252" s="117" t="s">
        <v>564</v>
      </c>
      <c r="G252" s="117" t="s">
        <v>565</v>
      </c>
      <c r="H252" s="117" t="s">
        <v>566</v>
      </c>
      <c r="I252" s="117">
        <v>167529</v>
      </c>
      <c r="J252" s="117" t="s">
        <v>623</v>
      </c>
      <c r="K252" s="117">
        <v>167529</v>
      </c>
      <c r="L252" s="117" t="s">
        <v>588</v>
      </c>
      <c r="M252" s="117" t="s">
        <v>589</v>
      </c>
      <c r="N252" s="117">
        <v>332810</v>
      </c>
      <c r="O252" s="117" t="s">
        <v>835</v>
      </c>
      <c r="P252" s="117">
        <v>467502</v>
      </c>
      <c r="Q252" s="117" t="s">
        <v>836</v>
      </c>
      <c r="R252" s="117" t="s">
        <v>193</v>
      </c>
      <c r="S252" s="117" t="s">
        <v>1218</v>
      </c>
      <c r="T252" s="117" t="s">
        <v>179</v>
      </c>
      <c r="U252" s="117" t="s">
        <v>180</v>
      </c>
      <c r="V252" s="117">
        <v>541</v>
      </c>
      <c r="W252" s="117" t="s">
        <v>400</v>
      </c>
      <c r="X252" s="117">
        <v>353614685</v>
      </c>
      <c r="Y252" s="117" t="s">
        <v>723</v>
      </c>
      <c r="Z252" s="117" t="s">
        <v>793</v>
      </c>
      <c r="AA252" s="118">
        <v>52000</v>
      </c>
      <c r="AB252" s="117" t="s">
        <v>278</v>
      </c>
      <c r="AC252" s="117">
        <v>24</v>
      </c>
      <c r="AD252" s="117" t="s">
        <v>182</v>
      </c>
      <c r="AE252" s="117" t="s">
        <v>413</v>
      </c>
      <c r="AF252" s="118">
        <v>2780</v>
      </c>
      <c r="AG252" s="118">
        <v>2780</v>
      </c>
      <c r="AH252" s="117" t="s">
        <v>527</v>
      </c>
      <c r="AI252" s="118">
        <v>33924.58</v>
      </c>
      <c r="AJ252" s="118">
        <v>13335.42</v>
      </c>
      <c r="AK252" s="118">
        <v>47260</v>
      </c>
      <c r="AL252" s="118">
        <v>18075.419999999998</v>
      </c>
      <c r="AM252" s="118">
        <v>1593.58</v>
      </c>
      <c r="AN252" s="118">
        <v>19669</v>
      </c>
      <c r="AO252" s="118">
        <v>0</v>
      </c>
      <c r="AP252" s="118">
        <v>0</v>
      </c>
      <c r="AQ252" s="118">
        <v>0</v>
      </c>
      <c r="AR252" s="117">
        <v>17</v>
      </c>
      <c r="AS252" s="117">
        <v>0</v>
      </c>
      <c r="AT252" s="117" t="s">
        <v>1560</v>
      </c>
      <c r="AU252" s="117"/>
      <c r="AV252" s="117"/>
      <c r="AW252" s="117"/>
      <c r="AX252" s="117" t="s">
        <v>239</v>
      </c>
      <c r="AY252" s="117" t="s">
        <v>240</v>
      </c>
      <c r="AZ252" s="117"/>
      <c r="BA252" s="118">
        <v>0</v>
      </c>
      <c r="BB252" s="81">
        <v>45771</v>
      </c>
      <c r="BC252" s="76" t="s">
        <v>557</v>
      </c>
      <c r="BD252" s="78" t="s">
        <v>558</v>
      </c>
      <c r="BE252" s="78" t="s">
        <v>1485</v>
      </c>
      <c r="BF252" s="113" t="s">
        <v>1486</v>
      </c>
      <c r="BG252" s="78"/>
      <c r="BH252" s="114"/>
      <c r="BI252" s="78"/>
      <c r="BJ252" s="76"/>
      <c r="BK252" s="109"/>
      <c r="BL252" s="13" t="s">
        <v>1506</v>
      </c>
    </row>
    <row r="253" spans="1:64" hidden="1" x14ac:dyDescent="0.3">
      <c r="A253" s="117">
        <v>248</v>
      </c>
      <c r="B253" s="117" t="s">
        <v>487</v>
      </c>
      <c r="C253" s="117" t="s">
        <v>488</v>
      </c>
      <c r="D253" s="117" t="s">
        <v>562</v>
      </c>
      <c r="E253" s="117" t="s">
        <v>563</v>
      </c>
      <c r="F253" s="117" t="s">
        <v>564</v>
      </c>
      <c r="G253" s="117" t="s">
        <v>565</v>
      </c>
      <c r="H253" s="117" t="s">
        <v>566</v>
      </c>
      <c r="I253" s="117">
        <v>167500</v>
      </c>
      <c r="J253" s="117" t="s">
        <v>587</v>
      </c>
      <c r="K253" s="117">
        <v>167500</v>
      </c>
      <c r="L253" s="117" t="s">
        <v>577</v>
      </c>
      <c r="M253" s="117" t="s">
        <v>578</v>
      </c>
      <c r="N253" s="117">
        <v>316715</v>
      </c>
      <c r="O253" s="117" t="s">
        <v>732</v>
      </c>
      <c r="P253" s="117">
        <v>451829</v>
      </c>
      <c r="Q253" s="117" t="s">
        <v>813</v>
      </c>
      <c r="R253" s="117" t="s">
        <v>193</v>
      </c>
      <c r="S253" s="117" t="s">
        <v>1219</v>
      </c>
      <c r="T253" s="117" t="s">
        <v>179</v>
      </c>
      <c r="U253" s="117" t="s">
        <v>180</v>
      </c>
      <c r="V253" s="117">
        <v>541</v>
      </c>
      <c r="W253" s="117" t="s">
        <v>400</v>
      </c>
      <c r="X253" s="117">
        <v>353638603</v>
      </c>
      <c r="Y253" s="117" t="s">
        <v>673</v>
      </c>
      <c r="Z253" s="117" t="s">
        <v>351</v>
      </c>
      <c r="AA253" s="118">
        <v>52000</v>
      </c>
      <c r="AB253" s="117" t="s">
        <v>275</v>
      </c>
      <c r="AC253" s="117">
        <v>24</v>
      </c>
      <c r="AD253" s="117" t="s">
        <v>182</v>
      </c>
      <c r="AE253" s="117" t="s">
        <v>662</v>
      </c>
      <c r="AF253" s="118">
        <v>2780</v>
      </c>
      <c r="AG253" s="118">
        <v>2780</v>
      </c>
      <c r="AH253" s="117" t="s">
        <v>522</v>
      </c>
      <c r="AI253" s="118">
        <v>30604.44</v>
      </c>
      <c r="AJ253" s="118">
        <v>13875.56</v>
      </c>
      <c r="AK253" s="118">
        <v>44480</v>
      </c>
      <c r="AL253" s="118">
        <v>21395.56</v>
      </c>
      <c r="AM253" s="118">
        <v>2093.44</v>
      </c>
      <c r="AN253" s="118">
        <v>23489</v>
      </c>
      <c r="AO253" s="118">
        <v>0</v>
      </c>
      <c r="AP253" s="118">
        <v>0</v>
      </c>
      <c r="AQ253" s="118">
        <v>0</v>
      </c>
      <c r="AR253" s="117">
        <v>16</v>
      </c>
      <c r="AS253" s="117">
        <v>0</v>
      </c>
      <c r="AT253" s="117" t="s">
        <v>1560</v>
      </c>
      <c r="AU253" s="117"/>
      <c r="AV253" s="117"/>
      <c r="AW253" s="117"/>
      <c r="AX253" s="117" t="s">
        <v>239</v>
      </c>
      <c r="AY253" s="117" t="s">
        <v>240</v>
      </c>
      <c r="AZ253" s="117"/>
      <c r="BA253" s="118">
        <v>0</v>
      </c>
      <c r="BB253" s="81">
        <v>45775</v>
      </c>
      <c r="BC253" s="76" t="s">
        <v>557</v>
      </c>
      <c r="BD253" s="78" t="s">
        <v>558</v>
      </c>
      <c r="BE253" s="78" t="s">
        <v>1485</v>
      </c>
      <c r="BF253" s="113" t="s">
        <v>560</v>
      </c>
      <c r="BG253" s="78"/>
      <c r="BH253" s="114"/>
      <c r="BI253" s="78"/>
      <c r="BJ253" s="76"/>
      <c r="BK253" s="109"/>
      <c r="BL253" s="13" t="s">
        <v>1505</v>
      </c>
    </row>
    <row r="254" spans="1:64" hidden="1" x14ac:dyDescent="0.3">
      <c r="A254" s="117">
        <v>249</v>
      </c>
      <c r="B254" s="117" t="s">
        <v>487</v>
      </c>
      <c r="C254" s="117" t="s">
        <v>488</v>
      </c>
      <c r="D254" s="117" t="s">
        <v>562</v>
      </c>
      <c r="E254" s="117" t="s">
        <v>563</v>
      </c>
      <c r="F254" s="117" t="s">
        <v>564</v>
      </c>
      <c r="G254" s="117" t="s">
        <v>565</v>
      </c>
      <c r="H254" s="117" t="s">
        <v>566</v>
      </c>
      <c r="I254" s="117">
        <v>167500</v>
      </c>
      <c r="J254" s="117" t="s">
        <v>587</v>
      </c>
      <c r="K254" s="117">
        <v>167500</v>
      </c>
      <c r="L254" s="117" t="s">
        <v>577</v>
      </c>
      <c r="M254" s="117" t="s">
        <v>578</v>
      </c>
      <c r="N254" s="117">
        <v>316715</v>
      </c>
      <c r="O254" s="117" t="s">
        <v>732</v>
      </c>
      <c r="P254" s="117">
        <v>451829</v>
      </c>
      <c r="Q254" s="117" t="s">
        <v>813</v>
      </c>
      <c r="R254" s="117" t="s">
        <v>193</v>
      </c>
      <c r="S254" s="117" t="s">
        <v>1220</v>
      </c>
      <c r="T254" s="117" t="s">
        <v>185</v>
      </c>
      <c r="U254" s="117" t="s">
        <v>180</v>
      </c>
      <c r="V254" s="117">
        <v>541</v>
      </c>
      <c r="W254" s="117" t="s">
        <v>400</v>
      </c>
      <c r="X254" s="117">
        <v>353638620</v>
      </c>
      <c r="Y254" s="117" t="s">
        <v>1009</v>
      </c>
      <c r="Z254" s="117" t="s">
        <v>351</v>
      </c>
      <c r="AA254" s="118">
        <v>52000</v>
      </c>
      <c r="AB254" s="117" t="s">
        <v>275</v>
      </c>
      <c r="AC254" s="117">
        <v>24</v>
      </c>
      <c r="AD254" s="117" t="s">
        <v>182</v>
      </c>
      <c r="AE254" s="117" t="s">
        <v>662</v>
      </c>
      <c r="AF254" s="118">
        <v>2780</v>
      </c>
      <c r="AG254" s="118">
        <v>2780</v>
      </c>
      <c r="AH254" s="117" t="s">
        <v>522</v>
      </c>
      <c r="AI254" s="118">
        <v>30604.44</v>
      </c>
      <c r="AJ254" s="118">
        <v>13875.56</v>
      </c>
      <c r="AK254" s="118">
        <v>44480</v>
      </c>
      <c r="AL254" s="118">
        <v>21395.56</v>
      </c>
      <c r="AM254" s="118">
        <v>2093.44</v>
      </c>
      <c r="AN254" s="118">
        <v>23489</v>
      </c>
      <c r="AO254" s="118">
        <v>0</v>
      </c>
      <c r="AP254" s="118">
        <v>0</v>
      </c>
      <c r="AQ254" s="118">
        <v>0</v>
      </c>
      <c r="AR254" s="117">
        <v>16</v>
      </c>
      <c r="AS254" s="117">
        <v>0</v>
      </c>
      <c r="AT254" s="117" t="s">
        <v>1560</v>
      </c>
      <c r="AU254" s="117"/>
      <c r="AV254" s="117"/>
      <c r="AW254" s="117"/>
      <c r="AX254" s="117" t="s">
        <v>239</v>
      </c>
      <c r="AY254" s="117" t="s">
        <v>240</v>
      </c>
      <c r="AZ254" s="117"/>
      <c r="BA254" s="118">
        <v>0</v>
      </c>
      <c r="BB254" s="81">
        <v>45775</v>
      </c>
      <c r="BC254" s="76" t="s">
        <v>557</v>
      </c>
      <c r="BD254" s="78" t="s">
        <v>558</v>
      </c>
      <c r="BE254" s="78" t="s">
        <v>1485</v>
      </c>
      <c r="BF254" s="113" t="s">
        <v>560</v>
      </c>
      <c r="BG254" s="78"/>
      <c r="BH254" s="114"/>
      <c r="BI254" s="78"/>
      <c r="BJ254" s="76"/>
      <c r="BK254" s="109"/>
      <c r="BL254" s="13" t="s">
        <v>1505</v>
      </c>
    </row>
    <row r="255" spans="1:64" hidden="1" x14ac:dyDescent="0.3">
      <c r="A255" s="117">
        <v>250</v>
      </c>
      <c r="B255" s="117" t="s">
        <v>487</v>
      </c>
      <c r="C255" s="117" t="s">
        <v>488</v>
      </c>
      <c r="D255" s="117" t="s">
        <v>562</v>
      </c>
      <c r="E255" s="117" t="s">
        <v>563</v>
      </c>
      <c r="F255" s="117" t="s">
        <v>564</v>
      </c>
      <c r="G255" s="117" t="s">
        <v>565</v>
      </c>
      <c r="H255" s="117" t="s">
        <v>566</v>
      </c>
      <c r="I255" s="117">
        <v>167631</v>
      </c>
      <c r="J255" s="117" t="s">
        <v>580</v>
      </c>
      <c r="K255" s="117">
        <v>167631</v>
      </c>
      <c r="L255" s="117" t="s">
        <v>568</v>
      </c>
      <c r="M255" s="117" t="s">
        <v>569</v>
      </c>
      <c r="N255" s="117">
        <v>312770</v>
      </c>
      <c r="O255" s="117" t="s">
        <v>651</v>
      </c>
      <c r="P255" s="117">
        <v>444706</v>
      </c>
      <c r="Q255" s="117" t="s">
        <v>809</v>
      </c>
      <c r="R255" s="117" t="s">
        <v>193</v>
      </c>
      <c r="S255" s="117" t="s">
        <v>1226</v>
      </c>
      <c r="T255" s="117" t="s">
        <v>185</v>
      </c>
      <c r="U255" s="117" t="s">
        <v>180</v>
      </c>
      <c r="V255" s="117">
        <v>0</v>
      </c>
      <c r="W255" s="117" t="s">
        <v>400</v>
      </c>
      <c r="X255" s="117">
        <v>353685443</v>
      </c>
      <c r="Y255" s="117" t="s">
        <v>888</v>
      </c>
      <c r="Z255" s="117" t="s">
        <v>464</v>
      </c>
      <c r="AA255" s="118">
        <v>52000</v>
      </c>
      <c r="AB255" s="117" t="s">
        <v>279</v>
      </c>
      <c r="AC255" s="117">
        <v>24</v>
      </c>
      <c r="AD255" s="117" t="s">
        <v>182</v>
      </c>
      <c r="AE255" s="117" t="s">
        <v>206</v>
      </c>
      <c r="AF255" s="118">
        <v>2780</v>
      </c>
      <c r="AG255" s="118">
        <v>2780</v>
      </c>
      <c r="AH255" s="117" t="s">
        <v>422</v>
      </c>
      <c r="AI255" s="118">
        <v>19049.099999999999</v>
      </c>
      <c r="AJ255" s="118">
        <v>8770.9</v>
      </c>
      <c r="AK255" s="118">
        <v>27820</v>
      </c>
      <c r="AL255" s="118">
        <v>32950.9</v>
      </c>
      <c r="AM255" s="118">
        <v>5328.1</v>
      </c>
      <c r="AN255" s="118">
        <v>38279</v>
      </c>
      <c r="AO255" s="118">
        <v>13216.42</v>
      </c>
      <c r="AP255" s="118">
        <v>3443.58</v>
      </c>
      <c r="AQ255" s="118">
        <v>16660</v>
      </c>
      <c r="AR255" s="117">
        <v>16</v>
      </c>
      <c r="AS255" s="117">
        <v>169</v>
      </c>
      <c r="AT255" s="117" t="s">
        <v>1566</v>
      </c>
      <c r="AU255" s="117"/>
      <c r="AV255" s="117"/>
      <c r="AW255" s="117"/>
      <c r="AX255" s="117" t="s">
        <v>239</v>
      </c>
      <c r="AY255" s="117" t="s">
        <v>240</v>
      </c>
      <c r="AZ255" s="117"/>
      <c r="BA255" s="118">
        <v>0</v>
      </c>
      <c r="BB255" s="81">
        <v>45775</v>
      </c>
      <c r="BC255" s="112" t="s">
        <v>557</v>
      </c>
      <c r="BD255" s="78" t="s">
        <v>558</v>
      </c>
      <c r="BE255" s="78" t="s">
        <v>559</v>
      </c>
      <c r="BF255" s="113" t="s">
        <v>1486</v>
      </c>
      <c r="BG255" s="78"/>
      <c r="BH255" s="114"/>
      <c r="BI255" s="78"/>
      <c r="BJ255" s="76"/>
      <c r="BK255" s="109"/>
      <c r="BL255" s="13" t="s">
        <v>1496</v>
      </c>
    </row>
    <row r="256" spans="1:64" hidden="1" x14ac:dyDescent="0.3">
      <c r="A256" s="117">
        <v>251</v>
      </c>
      <c r="B256" s="117" t="s">
        <v>487</v>
      </c>
      <c r="C256" s="117" t="s">
        <v>488</v>
      </c>
      <c r="D256" s="117" t="s">
        <v>562</v>
      </c>
      <c r="E256" s="117" t="s">
        <v>563</v>
      </c>
      <c r="F256" s="117" t="s">
        <v>564</v>
      </c>
      <c r="G256" s="117" t="s">
        <v>565</v>
      </c>
      <c r="H256" s="117" t="s">
        <v>566</v>
      </c>
      <c r="I256" s="117">
        <v>167631</v>
      </c>
      <c r="J256" s="117" t="s">
        <v>580</v>
      </c>
      <c r="K256" s="117">
        <v>167631</v>
      </c>
      <c r="L256" s="117" t="s">
        <v>568</v>
      </c>
      <c r="M256" s="117" t="s">
        <v>569</v>
      </c>
      <c r="N256" s="117">
        <v>312770</v>
      </c>
      <c r="O256" s="117" t="s">
        <v>651</v>
      </c>
      <c r="P256" s="117">
        <v>444706</v>
      </c>
      <c r="Q256" s="117" t="s">
        <v>809</v>
      </c>
      <c r="R256" s="117" t="s">
        <v>193</v>
      </c>
      <c r="S256" s="117" t="s">
        <v>1227</v>
      </c>
      <c r="T256" s="117" t="s">
        <v>179</v>
      </c>
      <c r="U256" s="117" t="s">
        <v>180</v>
      </c>
      <c r="V256" s="117">
        <v>0</v>
      </c>
      <c r="W256" s="117" t="s">
        <v>400</v>
      </c>
      <c r="X256" s="117">
        <v>353685444</v>
      </c>
      <c r="Y256" s="117" t="s">
        <v>944</v>
      </c>
      <c r="Z256" s="117" t="s">
        <v>333</v>
      </c>
      <c r="AA256" s="118">
        <v>42000</v>
      </c>
      <c r="AB256" s="117" t="s">
        <v>279</v>
      </c>
      <c r="AC256" s="117">
        <v>24</v>
      </c>
      <c r="AD256" s="117" t="s">
        <v>182</v>
      </c>
      <c r="AE256" s="117" t="s">
        <v>206</v>
      </c>
      <c r="AF256" s="118">
        <v>2240</v>
      </c>
      <c r="AG256" s="118">
        <v>2240</v>
      </c>
      <c r="AH256" s="117" t="s">
        <v>204</v>
      </c>
      <c r="AI256" s="118">
        <v>1031.78</v>
      </c>
      <c r="AJ256" s="118">
        <v>1208.22</v>
      </c>
      <c r="AK256" s="118">
        <v>2240</v>
      </c>
      <c r="AL256" s="118">
        <v>40968.22</v>
      </c>
      <c r="AM256" s="118">
        <v>11185.78</v>
      </c>
      <c r="AN256" s="118">
        <v>52154</v>
      </c>
      <c r="AO256" s="118">
        <v>24105.66</v>
      </c>
      <c r="AP256" s="118">
        <v>9494.34</v>
      </c>
      <c r="AQ256" s="118">
        <v>33600</v>
      </c>
      <c r="AR256" s="117">
        <v>16</v>
      </c>
      <c r="AS256" s="117">
        <v>442</v>
      </c>
      <c r="AT256" s="117" t="s">
        <v>1562</v>
      </c>
      <c r="AU256" s="117"/>
      <c r="AV256" s="117"/>
      <c r="AW256" s="117"/>
      <c r="AX256" s="117" t="s">
        <v>239</v>
      </c>
      <c r="AY256" s="117" t="s">
        <v>240</v>
      </c>
      <c r="AZ256" s="117"/>
      <c r="BA256" s="118">
        <v>0</v>
      </c>
      <c r="BB256" s="81">
        <v>45775</v>
      </c>
      <c r="BC256" s="76" t="s">
        <v>557</v>
      </c>
      <c r="BD256" s="78" t="s">
        <v>558</v>
      </c>
      <c r="BE256" s="78" t="s">
        <v>1485</v>
      </c>
      <c r="BF256" s="113" t="s">
        <v>1486</v>
      </c>
      <c r="BG256" s="78"/>
      <c r="BH256" s="114"/>
      <c r="BI256" s="78"/>
      <c r="BJ256" s="76"/>
      <c r="BK256" s="109"/>
      <c r="BL256" s="13" t="s">
        <v>1506</v>
      </c>
    </row>
    <row r="257" spans="1:67" hidden="1" x14ac:dyDescent="0.3">
      <c r="A257" s="117">
        <v>252</v>
      </c>
      <c r="B257" s="117" t="s">
        <v>487</v>
      </c>
      <c r="C257" s="117" t="s">
        <v>488</v>
      </c>
      <c r="D257" s="117" t="s">
        <v>562</v>
      </c>
      <c r="E257" s="117" t="s">
        <v>563</v>
      </c>
      <c r="F257" s="117" t="s">
        <v>564</v>
      </c>
      <c r="G257" s="117" t="s">
        <v>565</v>
      </c>
      <c r="H257" s="117" t="s">
        <v>566</v>
      </c>
      <c r="I257" s="117">
        <v>181636</v>
      </c>
      <c r="J257" s="117" t="s">
        <v>576</v>
      </c>
      <c r="K257" s="117">
        <v>181636</v>
      </c>
      <c r="L257" s="117" t="s">
        <v>577</v>
      </c>
      <c r="M257" s="117" t="s">
        <v>578</v>
      </c>
      <c r="N257" s="117">
        <v>338447</v>
      </c>
      <c r="O257" s="117" t="s">
        <v>726</v>
      </c>
      <c r="P257" s="117">
        <v>477821</v>
      </c>
      <c r="Q257" s="117" t="s">
        <v>1053</v>
      </c>
      <c r="R257" s="117" t="s">
        <v>193</v>
      </c>
      <c r="S257" s="117" t="s">
        <v>1229</v>
      </c>
      <c r="T257" s="117" t="s">
        <v>185</v>
      </c>
      <c r="U257" s="117" t="s">
        <v>180</v>
      </c>
      <c r="V257" s="117">
        <v>0</v>
      </c>
      <c r="W257" s="117" t="s">
        <v>400</v>
      </c>
      <c r="X257" s="117">
        <v>353685482</v>
      </c>
      <c r="Y257" s="117" t="s">
        <v>944</v>
      </c>
      <c r="Z257" s="117" t="s">
        <v>385</v>
      </c>
      <c r="AA257" s="118">
        <v>54000</v>
      </c>
      <c r="AB257" s="117" t="s">
        <v>276</v>
      </c>
      <c r="AC257" s="117">
        <v>24</v>
      </c>
      <c r="AD257" s="117" t="s">
        <v>184</v>
      </c>
      <c r="AE257" s="117" t="s">
        <v>230</v>
      </c>
      <c r="AF257" s="118">
        <v>2880</v>
      </c>
      <c r="AG257" s="118">
        <v>2880</v>
      </c>
      <c r="AH257" s="117" t="s">
        <v>475</v>
      </c>
      <c r="AI257" s="118">
        <v>36.58</v>
      </c>
      <c r="AJ257" s="118">
        <v>1553.42</v>
      </c>
      <c r="AK257" s="118">
        <v>1590</v>
      </c>
      <c r="AL257" s="118">
        <v>53963.42</v>
      </c>
      <c r="AM257" s="118">
        <v>14433.58</v>
      </c>
      <c r="AN257" s="118">
        <v>68397</v>
      </c>
      <c r="AO257" s="118">
        <v>32251.69</v>
      </c>
      <c r="AP257" s="118">
        <v>12238.31</v>
      </c>
      <c r="AQ257" s="118">
        <v>44490</v>
      </c>
      <c r="AR257" s="117">
        <v>16</v>
      </c>
      <c r="AS257" s="117">
        <v>485</v>
      </c>
      <c r="AT257" s="117" t="s">
        <v>1562</v>
      </c>
      <c r="AU257" s="117"/>
      <c r="AV257" s="117"/>
      <c r="AW257" s="117"/>
      <c r="AX257" s="117" t="s">
        <v>239</v>
      </c>
      <c r="AY257" s="117" t="s">
        <v>240</v>
      </c>
      <c r="AZ257" s="117"/>
      <c r="BA257" s="118">
        <v>0</v>
      </c>
      <c r="BB257" s="81">
        <v>45772</v>
      </c>
      <c r="BC257" s="76" t="s">
        <v>557</v>
      </c>
      <c r="BD257" s="78" t="s">
        <v>558</v>
      </c>
      <c r="BE257" s="78" t="s">
        <v>1485</v>
      </c>
      <c r="BF257" s="113" t="s">
        <v>1486</v>
      </c>
      <c r="BG257" s="78"/>
      <c r="BH257" s="114"/>
      <c r="BI257" s="78"/>
      <c r="BJ257" s="76"/>
      <c r="BK257" s="109"/>
      <c r="BL257" s="13" t="s">
        <v>1506</v>
      </c>
    </row>
    <row r="258" spans="1:67" hidden="1" x14ac:dyDescent="0.3">
      <c r="A258" s="117">
        <v>253</v>
      </c>
      <c r="B258" s="117" t="s">
        <v>487</v>
      </c>
      <c r="C258" s="117" t="s">
        <v>488</v>
      </c>
      <c r="D258" s="117" t="s">
        <v>562</v>
      </c>
      <c r="E258" s="117" t="s">
        <v>563</v>
      </c>
      <c r="F258" s="117" t="s">
        <v>564</v>
      </c>
      <c r="G258" s="117" t="s">
        <v>565</v>
      </c>
      <c r="H258" s="117" t="s">
        <v>566</v>
      </c>
      <c r="I258" s="117">
        <v>226575</v>
      </c>
      <c r="J258" s="117" t="s">
        <v>608</v>
      </c>
      <c r="K258" s="117">
        <v>226575</v>
      </c>
      <c r="L258" s="117" t="s">
        <v>568</v>
      </c>
      <c r="M258" s="117" t="s">
        <v>569</v>
      </c>
      <c r="N258" s="117">
        <v>327040</v>
      </c>
      <c r="O258" s="117" t="s">
        <v>609</v>
      </c>
      <c r="P258" s="117">
        <v>456376</v>
      </c>
      <c r="Q258" s="117" t="s">
        <v>614</v>
      </c>
      <c r="R258" s="117" t="s">
        <v>193</v>
      </c>
      <c r="S258" s="117" t="s">
        <v>1230</v>
      </c>
      <c r="T258" s="117" t="s">
        <v>179</v>
      </c>
      <c r="U258" s="117" t="s">
        <v>180</v>
      </c>
      <c r="V258" s="117">
        <v>0</v>
      </c>
      <c r="W258" s="117" t="s">
        <v>400</v>
      </c>
      <c r="X258" s="117">
        <v>353685499</v>
      </c>
      <c r="Y258" s="117" t="s">
        <v>1231</v>
      </c>
      <c r="Z258" s="117" t="s">
        <v>195</v>
      </c>
      <c r="AA258" s="118">
        <v>45000</v>
      </c>
      <c r="AB258" s="117" t="s">
        <v>290</v>
      </c>
      <c r="AC258" s="117">
        <v>24</v>
      </c>
      <c r="AD258" s="117" t="s">
        <v>182</v>
      </c>
      <c r="AE258" s="117" t="s">
        <v>416</v>
      </c>
      <c r="AF258" s="118">
        <v>2400</v>
      </c>
      <c r="AG258" s="118">
        <v>2400</v>
      </c>
      <c r="AH258" s="117" t="s">
        <v>211</v>
      </c>
      <c r="AI258" s="118">
        <v>1167.1199999999999</v>
      </c>
      <c r="AJ258" s="118">
        <v>1432.88</v>
      </c>
      <c r="AK258" s="118">
        <v>2600</v>
      </c>
      <c r="AL258" s="118">
        <v>43832.88</v>
      </c>
      <c r="AM258" s="118">
        <v>11700.12</v>
      </c>
      <c r="AN258" s="118">
        <v>55533</v>
      </c>
      <c r="AO258" s="118">
        <v>25867.39</v>
      </c>
      <c r="AP258" s="118">
        <v>9932.61</v>
      </c>
      <c r="AQ258" s="118">
        <v>35800</v>
      </c>
      <c r="AR258" s="117">
        <v>16</v>
      </c>
      <c r="AS258" s="117">
        <v>442</v>
      </c>
      <c r="AT258" s="117" t="s">
        <v>1562</v>
      </c>
      <c r="AU258" s="117"/>
      <c r="AV258" s="117"/>
      <c r="AW258" s="117"/>
      <c r="AX258" s="117" t="s">
        <v>239</v>
      </c>
      <c r="AY258" s="117" t="s">
        <v>240</v>
      </c>
      <c r="AZ258" s="117"/>
      <c r="BA258" s="118">
        <v>0</v>
      </c>
      <c r="BB258" s="81">
        <v>45775</v>
      </c>
      <c r="BC258" s="76" t="s">
        <v>557</v>
      </c>
      <c r="BD258" s="78" t="s">
        <v>558</v>
      </c>
      <c r="BE258" s="78" t="s">
        <v>1485</v>
      </c>
      <c r="BF258" s="113" t="s">
        <v>1486</v>
      </c>
      <c r="BG258" s="78"/>
      <c r="BH258" s="114"/>
      <c r="BI258" s="78"/>
      <c r="BJ258" s="76"/>
      <c r="BK258" s="109"/>
      <c r="BL258" s="13" t="s">
        <v>1506</v>
      </c>
    </row>
    <row r="259" spans="1:67" hidden="1" x14ac:dyDescent="0.3">
      <c r="A259" s="117">
        <v>254</v>
      </c>
      <c r="B259" s="117" t="s">
        <v>487</v>
      </c>
      <c r="C259" s="117" t="s">
        <v>488</v>
      </c>
      <c r="D259" s="117" t="s">
        <v>562</v>
      </c>
      <c r="E259" s="117" t="s">
        <v>563</v>
      </c>
      <c r="F259" s="117" t="s">
        <v>564</v>
      </c>
      <c r="G259" s="117" t="s">
        <v>565</v>
      </c>
      <c r="H259" s="117" t="s">
        <v>566</v>
      </c>
      <c r="I259" s="117">
        <v>226575</v>
      </c>
      <c r="J259" s="117" t="s">
        <v>608</v>
      </c>
      <c r="K259" s="117">
        <v>226575</v>
      </c>
      <c r="L259" s="117" t="s">
        <v>568</v>
      </c>
      <c r="M259" s="117" t="s">
        <v>569</v>
      </c>
      <c r="N259" s="117">
        <v>327040</v>
      </c>
      <c r="O259" s="117" t="s">
        <v>609</v>
      </c>
      <c r="P259" s="117">
        <v>456376</v>
      </c>
      <c r="Q259" s="117" t="s">
        <v>614</v>
      </c>
      <c r="R259" s="117" t="s">
        <v>193</v>
      </c>
      <c r="S259" s="117" t="s">
        <v>1232</v>
      </c>
      <c r="T259" s="117" t="s">
        <v>179</v>
      </c>
      <c r="U259" s="117" t="s">
        <v>180</v>
      </c>
      <c r="V259" s="117">
        <v>0</v>
      </c>
      <c r="W259" s="117" t="s">
        <v>400</v>
      </c>
      <c r="X259" s="117">
        <v>353685501</v>
      </c>
      <c r="Y259" s="117" t="s">
        <v>524</v>
      </c>
      <c r="Z259" s="117" t="s">
        <v>312</v>
      </c>
      <c r="AA259" s="118">
        <v>42000</v>
      </c>
      <c r="AB259" s="117" t="s">
        <v>290</v>
      </c>
      <c r="AC259" s="117">
        <v>24</v>
      </c>
      <c r="AD259" s="117" t="s">
        <v>182</v>
      </c>
      <c r="AE259" s="117" t="s">
        <v>401</v>
      </c>
      <c r="AF259" s="118">
        <v>2240</v>
      </c>
      <c r="AG259" s="118">
        <v>2240</v>
      </c>
      <c r="AH259" s="117" t="s">
        <v>393</v>
      </c>
      <c r="AI259" s="118">
        <v>945.48</v>
      </c>
      <c r="AJ259" s="118">
        <v>1294.52</v>
      </c>
      <c r="AK259" s="118">
        <v>2240</v>
      </c>
      <c r="AL259" s="118">
        <v>41054.519999999997</v>
      </c>
      <c r="AM259" s="118">
        <v>11195.48</v>
      </c>
      <c r="AN259" s="118">
        <v>52250</v>
      </c>
      <c r="AO259" s="118">
        <v>24100.87</v>
      </c>
      <c r="AP259" s="118">
        <v>9499.1299999999992</v>
      </c>
      <c r="AQ259" s="118">
        <v>33600</v>
      </c>
      <c r="AR259" s="117">
        <v>16</v>
      </c>
      <c r="AS259" s="117">
        <v>442</v>
      </c>
      <c r="AT259" s="117" t="s">
        <v>1562</v>
      </c>
      <c r="AU259" s="117"/>
      <c r="AV259" s="117"/>
      <c r="AW259" s="117"/>
      <c r="AX259" s="117" t="s">
        <v>239</v>
      </c>
      <c r="AY259" s="117" t="s">
        <v>240</v>
      </c>
      <c r="AZ259" s="117"/>
      <c r="BA259" s="118">
        <v>0</v>
      </c>
      <c r="BB259" s="81">
        <v>45775</v>
      </c>
      <c r="BC259" s="76" t="s">
        <v>557</v>
      </c>
      <c r="BD259" s="78" t="s">
        <v>558</v>
      </c>
      <c r="BE259" s="78" t="s">
        <v>1485</v>
      </c>
      <c r="BF259" s="113" t="s">
        <v>1486</v>
      </c>
      <c r="BG259" s="78"/>
      <c r="BH259" s="114"/>
      <c r="BI259" s="78"/>
      <c r="BJ259" s="76"/>
      <c r="BK259" s="109"/>
      <c r="BL259" s="13" t="s">
        <v>1506</v>
      </c>
      <c r="BM259" s="15"/>
      <c r="BN259" s="15"/>
      <c r="BO259" s="15"/>
    </row>
    <row r="260" spans="1:67" hidden="1" x14ac:dyDescent="0.3">
      <c r="A260" s="117">
        <v>255</v>
      </c>
      <c r="B260" s="117" t="s">
        <v>487</v>
      </c>
      <c r="C260" s="117" t="s">
        <v>488</v>
      </c>
      <c r="D260" s="117" t="s">
        <v>562</v>
      </c>
      <c r="E260" s="117" t="s">
        <v>563</v>
      </c>
      <c r="F260" s="117" t="s">
        <v>564</v>
      </c>
      <c r="G260" s="117" t="s">
        <v>565</v>
      </c>
      <c r="H260" s="117" t="s">
        <v>566</v>
      </c>
      <c r="I260" s="117">
        <v>185439</v>
      </c>
      <c r="J260" s="117" t="s">
        <v>1134</v>
      </c>
      <c r="K260" s="117">
        <v>185439</v>
      </c>
      <c r="L260" s="117" t="s">
        <v>590</v>
      </c>
      <c r="M260" s="117" t="s">
        <v>591</v>
      </c>
      <c r="N260" s="117">
        <v>343876</v>
      </c>
      <c r="O260" s="117" t="s">
        <v>1233</v>
      </c>
      <c r="P260" s="117">
        <v>486239</v>
      </c>
      <c r="Q260" s="117" t="s">
        <v>1234</v>
      </c>
      <c r="R260" s="117" t="s">
        <v>193</v>
      </c>
      <c r="S260" s="117" t="s">
        <v>1235</v>
      </c>
      <c r="T260" s="117" t="s">
        <v>185</v>
      </c>
      <c r="U260" s="117" t="s">
        <v>180</v>
      </c>
      <c r="V260" s="117">
        <v>0</v>
      </c>
      <c r="W260" s="117" t="s">
        <v>400</v>
      </c>
      <c r="X260" s="117">
        <v>353685510</v>
      </c>
      <c r="Y260" s="117" t="s">
        <v>585</v>
      </c>
      <c r="Z260" s="119">
        <v>45270</v>
      </c>
      <c r="AA260" s="118">
        <v>28000</v>
      </c>
      <c r="AB260" s="117" t="s">
        <v>276</v>
      </c>
      <c r="AC260" s="117">
        <v>18</v>
      </c>
      <c r="AD260" s="117" t="s">
        <v>182</v>
      </c>
      <c r="AE260" s="117" t="s">
        <v>382</v>
      </c>
      <c r="AF260" s="118">
        <v>1880</v>
      </c>
      <c r="AG260" s="118">
        <v>1880</v>
      </c>
      <c r="AH260" s="117" t="s">
        <v>252</v>
      </c>
      <c r="AI260" s="118">
        <v>13395.59</v>
      </c>
      <c r="AJ260" s="118">
        <v>4584.41</v>
      </c>
      <c r="AK260" s="118">
        <v>17980</v>
      </c>
      <c r="AL260" s="118">
        <v>14604.41</v>
      </c>
      <c r="AM260" s="118">
        <v>1334.59</v>
      </c>
      <c r="AN260" s="118">
        <v>15939</v>
      </c>
      <c r="AO260" s="118">
        <v>10883.38</v>
      </c>
      <c r="AP260" s="118">
        <v>1216.6199999999999</v>
      </c>
      <c r="AQ260" s="118">
        <v>12100</v>
      </c>
      <c r="AR260" s="117">
        <v>16</v>
      </c>
      <c r="AS260" s="117">
        <v>202</v>
      </c>
      <c r="AT260" s="117" t="s">
        <v>1562</v>
      </c>
      <c r="AU260" s="117"/>
      <c r="AV260" s="117"/>
      <c r="AW260" s="117"/>
      <c r="AX260" s="117" t="s">
        <v>239</v>
      </c>
      <c r="AY260" s="117" t="s">
        <v>240</v>
      </c>
      <c r="AZ260" s="117"/>
      <c r="BA260" s="118">
        <v>0</v>
      </c>
      <c r="BB260" s="81">
        <v>45775</v>
      </c>
      <c r="BC260" s="112" t="s">
        <v>557</v>
      </c>
      <c r="BD260" s="78" t="s">
        <v>558</v>
      </c>
      <c r="BE260" s="78" t="s">
        <v>1492</v>
      </c>
      <c r="BF260" s="113" t="s">
        <v>560</v>
      </c>
      <c r="BG260" s="78"/>
      <c r="BH260" s="114"/>
      <c r="BI260" s="78"/>
      <c r="BJ260" s="76"/>
      <c r="BK260" s="109"/>
      <c r="BL260" s="13" t="s">
        <v>1504</v>
      </c>
      <c r="BM260" s="15"/>
      <c r="BN260" s="15"/>
      <c r="BO260" s="15"/>
    </row>
    <row r="261" spans="1:67" hidden="1" x14ac:dyDescent="0.3">
      <c r="A261" s="117">
        <v>256</v>
      </c>
      <c r="B261" s="117" t="s">
        <v>487</v>
      </c>
      <c r="C261" s="117" t="s">
        <v>488</v>
      </c>
      <c r="D261" s="117" t="s">
        <v>562</v>
      </c>
      <c r="E261" s="117" t="s">
        <v>563</v>
      </c>
      <c r="F261" s="117" t="s">
        <v>564</v>
      </c>
      <c r="G261" s="117" t="s">
        <v>565</v>
      </c>
      <c r="H261" s="117" t="s">
        <v>566</v>
      </c>
      <c r="I261" s="117">
        <v>181509</v>
      </c>
      <c r="J261" s="117" t="s">
        <v>622</v>
      </c>
      <c r="K261" s="117">
        <v>181509</v>
      </c>
      <c r="L261" s="117" t="s">
        <v>604</v>
      </c>
      <c r="M261" s="117" t="s">
        <v>605</v>
      </c>
      <c r="N261" s="117">
        <v>354408</v>
      </c>
      <c r="O261" s="117" t="s">
        <v>701</v>
      </c>
      <c r="P261" s="117">
        <v>455085</v>
      </c>
      <c r="Q261" s="117" t="s">
        <v>883</v>
      </c>
      <c r="R261" s="117" t="s">
        <v>193</v>
      </c>
      <c r="S261" s="117" t="s">
        <v>1238</v>
      </c>
      <c r="T261" s="117" t="s">
        <v>180</v>
      </c>
      <c r="U261" s="117" t="s">
        <v>180</v>
      </c>
      <c r="V261" s="117">
        <v>0</v>
      </c>
      <c r="W261" s="117" t="s">
        <v>400</v>
      </c>
      <c r="X261" s="117">
        <v>353698817</v>
      </c>
      <c r="Y261" s="117" t="s">
        <v>1239</v>
      </c>
      <c r="Z261" s="117" t="s">
        <v>312</v>
      </c>
      <c r="AA261" s="118">
        <v>32000</v>
      </c>
      <c r="AB261" s="117" t="s">
        <v>275</v>
      </c>
      <c r="AC261" s="117">
        <v>24</v>
      </c>
      <c r="AD261" s="117" t="s">
        <v>182</v>
      </c>
      <c r="AE261" s="117" t="s">
        <v>382</v>
      </c>
      <c r="AF261" s="118">
        <v>1710</v>
      </c>
      <c r="AG261" s="118">
        <v>1710</v>
      </c>
      <c r="AH261" s="117" t="s">
        <v>215</v>
      </c>
      <c r="AI261" s="118">
        <v>2783.22</v>
      </c>
      <c r="AJ261" s="118">
        <v>2346.7800000000002</v>
      </c>
      <c r="AK261" s="118">
        <v>5130</v>
      </c>
      <c r="AL261" s="118">
        <v>29216.78</v>
      </c>
      <c r="AM261" s="118">
        <v>7397.22</v>
      </c>
      <c r="AN261" s="118">
        <v>36614</v>
      </c>
      <c r="AO261" s="118">
        <v>16142.89</v>
      </c>
      <c r="AP261" s="118">
        <v>6087.11</v>
      </c>
      <c r="AQ261" s="118">
        <v>22230</v>
      </c>
      <c r="AR261" s="117">
        <v>16</v>
      </c>
      <c r="AS261" s="117">
        <v>384</v>
      </c>
      <c r="AT261" s="117" t="s">
        <v>1562</v>
      </c>
      <c r="AU261" s="117"/>
      <c r="AV261" s="117"/>
      <c r="AW261" s="117"/>
      <c r="AX261" s="117" t="s">
        <v>239</v>
      </c>
      <c r="AY261" s="117" t="s">
        <v>240</v>
      </c>
      <c r="AZ261" s="117"/>
      <c r="BA261" s="118">
        <v>0</v>
      </c>
      <c r="BB261" s="81">
        <v>45775</v>
      </c>
      <c r="BC261" s="76" t="s">
        <v>557</v>
      </c>
      <c r="BD261" s="78" t="s">
        <v>558</v>
      </c>
      <c r="BE261" s="78" t="s">
        <v>1485</v>
      </c>
      <c r="BF261" s="113" t="s">
        <v>1486</v>
      </c>
      <c r="BG261" s="78"/>
      <c r="BH261" s="114"/>
      <c r="BI261" s="78"/>
      <c r="BJ261" s="76"/>
      <c r="BK261" s="109"/>
      <c r="BL261" s="13" t="s">
        <v>1506</v>
      </c>
      <c r="BM261" s="15"/>
      <c r="BN261" s="15"/>
      <c r="BO261" s="15"/>
    </row>
    <row r="262" spans="1:67" hidden="1" x14ac:dyDescent="0.3">
      <c r="A262" s="117">
        <v>257</v>
      </c>
      <c r="B262" s="117" t="s">
        <v>487</v>
      </c>
      <c r="C262" s="117" t="s">
        <v>488</v>
      </c>
      <c r="D262" s="117" t="s">
        <v>562</v>
      </c>
      <c r="E262" s="117" t="s">
        <v>563</v>
      </c>
      <c r="F262" s="117" t="s">
        <v>564</v>
      </c>
      <c r="G262" s="117" t="s">
        <v>565</v>
      </c>
      <c r="H262" s="117" t="s">
        <v>566</v>
      </c>
      <c r="I262" s="117">
        <v>226575</v>
      </c>
      <c r="J262" s="117" t="s">
        <v>608</v>
      </c>
      <c r="K262" s="117">
        <v>226575</v>
      </c>
      <c r="L262" s="117" t="s">
        <v>568</v>
      </c>
      <c r="M262" s="117" t="s">
        <v>569</v>
      </c>
      <c r="N262" s="117">
        <v>327040</v>
      </c>
      <c r="O262" s="117" t="s">
        <v>609</v>
      </c>
      <c r="P262" s="117">
        <v>456302</v>
      </c>
      <c r="Q262" s="117" t="s">
        <v>610</v>
      </c>
      <c r="R262" s="117" t="s">
        <v>193</v>
      </c>
      <c r="S262" s="117" t="s">
        <v>1240</v>
      </c>
      <c r="T262" s="117" t="s">
        <v>179</v>
      </c>
      <c r="U262" s="117" t="s">
        <v>180</v>
      </c>
      <c r="V262" s="117">
        <v>0</v>
      </c>
      <c r="W262" s="117" t="s">
        <v>400</v>
      </c>
      <c r="X262" s="117">
        <v>353698821</v>
      </c>
      <c r="Y262" s="117" t="s">
        <v>1241</v>
      </c>
      <c r="Z262" s="117" t="s">
        <v>464</v>
      </c>
      <c r="AA262" s="118">
        <v>19000</v>
      </c>
      <c r="AB262" s="117" t="s">
        <v>290</v>
      </c>
      <c r="AC262" s="117">
        <v>18</v>
      </c>
      <c r="AD262" s="117" t="s">
        <v>182</v>
      </c>
      <c r="AE262" s="117" t="s">
        <v>401</v>
      </c>
      <c r="AF262" s="118">
        <v>1280</v>
      </c>
      <c r="AG262" s="118">
        <v>1280</v>
      </c>
      <c r="AH262" s="117" t="s">
        <v>321</v>
      </c>
      <c r="AI262" s="118">
        <v>5694.85</v>
      </c>
      <c r="AJ262" s="118">
        <v>1985.15</v>
      </c>
      <c r="AK262" s="118">
        <v>7680</v>
      </c>
      <c r="AL262" s="118">
        <v>13305.15</v>
      </c>
      <c r="AM262" s="118">
        <v>1827.85</v>
      </c>
      <c r="AN262" s="118">
        <v>15133</v>
      </c>
      <c r="AO262" s="118">
        <v>11040.91</v>
      </c>
      <c r="AP262" s="118">
        <v>1759.09</v>
      </c>
      <c r="AQ262" s="118">
        <v>12800</v>
      </c>
      <c r="AR262" s="117">
        <v>16</v>
      </c>
      <c r="AS262" s="117">
        <v>295</v>
      </c>
      <c r="AT262" s="117" t="s">
        <v>1562</v>
      </c>
      <c r="AU262" s="117"/>
      <c r="AV262" s="117"/>
      <c r="AW262" s="117"/>
      <c r="AX262" s="117" t="s">
        <v>239</v>
      </c>
      <c r="AY262" s="117" t="s">
        <v>240</v>
      </c>
      <c r="AZ262" s="117"/>
      <c r="BA262" s="118">
        <v>0</v>
      </c>
      <c r="BB262" s="81">
        <v>45775</v>
      </c>
      <c r="BC262" s="76" t="s">
        <v>557</v>
      </c>
      <c r="BD262" s="78" t="s">
        <v>558</v>
      </c>
      <c r="BE262" s="78" t="s">
        <v>1485</v>
      </c>
      <c r="BF262" s="113" t="s">
        <v>560</v>
      </c>
      <c r="BG262" s="78"/>
      <c r="BH262" s="114"/>
      <c r="BI262" s="78"/>
      <c r="BJ262" s="76"/>
      <c r="BK262" s="109"/>
      <c r="BL262" s="13" t="s">
        <v>1505</v>
      </c>
      <c r="BM262" s="15"/>
      <c r="BN262" s="15"/>
      <c r="BO262" s="15"/>
    </row>
    <row r="263" spans="1:67" hidden="1" x14ac:dyDescent="0.3">
      <c r="A263" s="117">
        <v>258</v>
      </c>
      <c r="B263" s="117" t="s">
        <v>487</v>
      </c>
      <c r="C263" s="117" t="s">
        <v>488</v>
      </c>
      <c r="D263" s="117" t="s">
        <v>562</v>
      </c>
      <c r="E263" s="117" t="s">
        <v>563</v>
      </c>
      <c r="F263" s="117" t="s">
        <v>564</v>
      </c>
      <c r="G263" s="117" t="s">
        <v>565</v>
      </c>
      <c r="H263" s="117" t="s">
        <v>566</v>
      </c>
      <c r="I263" s="117">
        <v>226575</v>
      </c>
      <c r="J263" s="117" t="s">
        <v>608</v>
      </c>
      <c r="K263" s="117">
        <v>226575</v>
      </c>
      <c r="L263" s="117" t="s">
        <v>568</v>
      </c>
      <c r="M263" s="117" t="s">
        <v>569</v>
      </c>
      <c r="N263" s="117">
        <v>327040</v>
      </c>
      <c r="O263" s="117" t="s">
        <v>609</v>
      </c>
      <c r="P263" s="117">
        <v>467735</v>
      </c>
      <c r="Q263" s="117" t="s">
        <v>644</v>
      </c>
      <c r="R263" s="117" t="s">
        <v>193</v>
      </c>
      <c r="S263" s="117" t="s">
        <v>1242</v>
      </c>
      <c r="T263" s="117" t="s">
        <v>176</v>
      </c>
      <c r="U263" s="117" t="s">
        <v>177</v>
      </c>
      <c r="V263" s="117">
        <v>0</v>
      </c>
      <c r="W263" s="117" t="s">
        <v>400</v>
      </c>
      <c r="X263" s="117">
        <v>353698822</v>
      </c>
      <c r="Y263" s="117" t="s">
        <v>1243</v>
      </c>
      <c r="Z263" s="117" t="s">
        <v>469</v>
      </c>
      <c r="AA263" s="118">
        <v>19000</v>
      </c>
      <c r="AB263" s="117" t="s">
        <v>290</v>
      </c>
      <c r="AC263" s="117">
        <v>18</v>
      </c>
      <c r="AD263" s="117" t="s">
        <v>182</v>
      </c>
      <c r="AE263" s="117" t="s">
        <v>387</v>
      </c>
      <c r="AF263" s="118">
        <v>1280</v>
      </c>
      <c r="AG263" s="118">
        <v>1280</v>
      </c>
      <c r="AH263" s="117" t="s">
        <v>207</v>
      </c>
      <c r="AI263" s="118">
        <v>6412.31</v>
      </c>
      <c r="AJ263" s="118">
        <v>2547.69</v>
      </c>
      <c r="AK263" s="118">
        <v>8960</v>
      </c>
      <c r="AL263" s="118">
        <v>12587.69</v>
      </c>
      <c r="AM263" s="118">
        <v>1678.31</v>
      </c>
      <c r="AN263" s="118">
        <v>14266</v>
      </c>
      <c r="AO263" s="118">
        <v>8727.39</v>
      </c>
      <c r="AP263" s="118">
        <v>1512.61</v>
      </c>
      <c r="AQ263" s="118">
        <v>10240</v>
      </c>
      <c r="AR263" s="117">
        <v>15</v>
      </c>
      <c r="AS263" s="117">
        <v>232</v>
      </c>
      <c r="AT263" s="117" t="s">
        <v>1562</v>
      </c>
      <c r="AU263" s="117"/>
      <c r="AV263" s="117"/>
      <c r="AW263" s="117"/>
      <c r="AX263" s="117" t="s">
        <v>239</v>
      </c>
      <c r="AY263" s="117" t="s">
        <v>240</v>
      </c>
      <c r="AZ263" s="117"/>
      <c r="BA263" s="118">
        <v>0</v>
      </c>
      <c r="BB263" s="81">
        <v>45775</v>
      </c>
      <c r="BC263" s="76" t="s">
        <v>557</v>
      </c>
      <c r="BD263" s="78" t="s">
        <v>558</v>
      </c>
      <c r="BE263" s="78" t="s">
        <v>1485</v>
      </c>
      <c r="BF263" s="113" t="s">
        <v>1486</v>
      </c>
      <c r="BG263" s="78"/>
      <c r="BH263" s="114"/>
      <c r="BI263" s="78"/>
      <c r="BJ263" s="76"/>
      <c r="BK263" s="109"/>
      <c r="BL263" s="13" t="s">
        <v>1506</v>
      </c>
      <c r="BM263" s="15"/>
      <c r="BN263" s="15"/>
      <c r="BO263" s="15"/>
    </row>
    <row r="264" spans="1:67" hidden="1" x14ac:dyDescent="0.3">
      <c r="A264" s="117">
        <v>259</v>
      </c>
      <c r="B264" s="117" t="s">
        <v>487</v>
      </c>
      <c r="C264" s="117" t="s">
        <v>488</v>
      </c>
      <c r="D264" s="117" t="s">
        <v>562</v>
      </c>
      <c r="E264" s="117" t="s">
        <v>563</v>
      </c>
      <c r="F264" s="117" t="s">
        <v>564</v>
      </c>
      <c r="G264" s="117" t="s">
        <v>565</v>
      </c>
      <c r="H264" s="117" t="s">
        <v>566</v>
      </c>
      <c r="I264" s="117">
        <v>189094</v>
      </c>
      <c r="J264" s="117" t="s">
        <v>777</v>
      </c>
      <c r="K264" s="117">
        <v>189094</v>
      </c>
      <c r="L264" s="117" t="s">
        <v>588</v>
      </c>
      <c r="M264" s="117" t="s">
        <v>589</v>
      </c>
      <c r="N264" s="117">
        <v>409327</v>
      </c>
      <c r="O264" s="117" t="s">
        <v>945</v>
      </c>
      <c r="P264" s="117">
        <v>621624</v>
      </c>
      <c r="Q264" s="117" t="s">
        <v>949</v>
      </c>
      <c r="R264" s="117" t="s">
        <v>193</v>
      </c>
      <c r="S264" s="117" t="s">
        <v>1244</v>
      </c>
      <c r="T264" s="117" t="s">
        <v>203</v>
      </c>
      <c r="U264" s="117" t="s">
        <v>180</v>
      </c>
      <c r="V264" s="117">
        <v>541</v>
      </c>
      <c r="W264" s="117" t="s">
        <v>400</v>
      </c>
      <c r="X264" s="117">
        <v>353722024</v>
      </c>
      <c r="Y264" s="117" t="s">
        <v>1245</v>
      </c>
      <c r="Z264" s="117" t="s">
        <v>386</v>
      </c>
      <c r="AA264" s="118">
        <v>42000</v>
      </c>
      <c r="AB264" s="117" t="s">
        <v>276</v>
      </c>
      <c r="AC264" s="117">
        <v>24</v>
      </c>
      <c r="AD264" s="117" t="s">
        <v>183</v>
      </c>
      <c r="AE264" s="117" t="s">
        <v>232</v>
      </c>
      <c r="AF264" s="118">
        <v>2240</v>
      </c>
      <c r="AG264" s="118">
        <v>2240</v>
      </c>
      <c r="AH264" s="117" t="s">
        <v>453</v>
      </c>
      <c r="AI264" s="118">
        <v>24918.73</v>
      </c>
      <c r="AJ264" s="118">
        <v>10921.27</v>
      </c>
      <c r="AK264" s="118">
        <v>35840</v>
      </c>
      <c r="AL264" s="118">
        <v>17081.27</v>
      </c>
      <c r="AM264" s="118">
        <v>1706.73</v>
      </c>
      <c r="AN264" s="118">
        <v>18788</v>
      </c>
      <c r="AO264" s="118">
        <v>0</v>
      </c>
      <c r="AP264" s="118">
        <v>0</v>
      </c>
      <c r="AQ264" s="118">
        <v>0</v>
      </c>
      <c r="AR264" s="117">
        <v>16</v>
      </c>
      <c r="AS264" s="117">
        <v>0</v>
      </c>
      <c r="AT264" s="117" t="s">
        <v>1560</v>
      </c>
      <c r="AU264" s="117"/>
      <c r="AV264" s="117"/>
      <c r="AW264" s="117"/>
      <c r="AX264" s="117" t="s">
        <v>239</v>
      </c>
      <c r="AY264" s="117" t="s">
        <v>240</v>
      </c>
      <c r="AZ264" s="117"/>
      <c r="BA264" s="118">
        <v>0</v>
      </c>
      <c r="BB264" s="81">
        <v>45775</v>
      </c>
      <c r="BC264" s="76" t="s">
        <v>557</v>
      </c>
      <c r="BD264" s="78" t="s">
        <v>558</v>
      </c>
      <c r="BE264" s="78" t="s">
        <v>1485</v>
      </c>
      <c r="BF264" s="113" t="s">
        <v>560</v>
      </c>
      <c r="BG264" s="78"/>
      <c r="BH264" s="114"/>
      <c r="BI264" s="78"/>
      <c r="BJ264" s="76"/>
      <c r="BK264" s="109"/>
      <c r="BL264" s="13" t="s">
        <v>1505</v>
      </c>
      <c r="BM264" s="15"/>
      <c r="BN264" s="15"/>
      <c r="BO264" s="15"/>
    </row>
    <row r="265" spans="1:67" hidden="1" x14ac:dyDescent="0.3">
      <c r="A265" s="117">
        <v>260</v>
      </c>
      <c r="B265" s="117" t="s">
        <v>487</v>
      </c>
      <c r="C265" s="117" t="s">
        <v>488</v>
      </c>
      <c r="D265" s="117" t="s">
        <v>562</v>
      </c>
      <c r="E265" s="117" t="s">
        <v>563</v>
      </c>
      <c r="F265" s="117" t="s">
        <v>564</v>
      </c>
      <c r="G265" s="117" t="s">
        <v>565</v>
      </c>
      <c r="H265" s="117" t="s">
        <v>566</v>
      </c>
      <c r="I265" s="117">
        <v>226575</v>
      </c>
      <c r="J265" s="117" t="s">
        <v>608</v>
      </c>
      <c r="K265" s="117">
        <v>226575</v>
      </c>
      <c r="L265" s="117" t="s">
        <v>568</v>
      </c>
      <c r="M265" s="117" t="s">
        <v>569</v>
      </c>
      <c r="N265" s="117">
        <v>327040</v>
      </c>
      <c r="O265" s="117" t="s">
        <v>609</v>
      </c>
      <c r="P265" s="117">
        <v>456376</v>
      </c>
      <c r="Q265" s="117" t="s">
        <v>614</v>
      </c>
      <c r="R265" s="117" t="s">
        <v>193</v>
      </c>
      <c r="S265" s="117" t="s">
        <v>1246</v>
      </c>
      <c r="T265" s="117" t="s">
        <v>179</v>
      </c>
      <c r="U265" s="117" t="s">
        <v>180</v>
      </c>
      <c r="V265" s="117">
        <v>541</v>
      </c>
      <c r="W265" s="117" t="s">
        <v>400</v>
      </c>
      <c r="X265" s="117">
        <v>353736699</v>
      </c>
      <c r="Y265" s="117" t="s">
        <v>526</v>
      </c>
      <c r="Z265" s="117" t="s">
        <v>333</v>
      </c>
      <c r="AA265" s="118">
        <v>42000</v>
      </c>
      <c r="AB265" s="117" t="s">
        <v>290</v>
      </c>
      <c r="AC265" s="117">
        <v>24</v>
      </c>
      <c r="AD265" s="117" t="s">
        <v>183</v>
      </c>
      <c r="AE265" s="117" t="s">
        <v>416</v>
      </c>
      <c r="AF265" s="118">
        <v>2240</v>
      </c>
      <c r="AG265" s="118">
        <v>2240</v>
      </c>
      <c r="AH265" s="117" t="s">
        <v>381</v>
      </c>
      <c r="AI265" s="118">
        <v>2196.2600000000002</v>
      </c>
      <c r="AJ265" s="118">
        <v>2283.7399999999998</v>
      </c>
      <c r="AK265" s="118">
        <v>4480</v>
      </c>
      <c r="AL265" s="118">
        <v>39803.74</v>
      </c>
      <c r="AM265" s="118">
        <v>10390.26</v>
      </c>
      <c r="AN265" s="118">
        <v>50194</v>
      </c>
      <c r="AO265" s="118">
        <v>22683.29</v>
      </c>
      <c r="AP265" s="118">
        <v>8676.7099999999991</v>
      </c>
      <c r="AQ265" s="118">
        <v>31360</v>
      </c>
      <c r="AR265" s="117">
        <v>16</v>
      </c>
      <c r="AS265" s="117">
        <v>414</v>
      </c>
      <c r="AT265" s="117" t="s">
        <v>1562</v>
      </c>
      <c r="AU265" s="117"/>
      <c r="AV265" s="117"/>
      <c r="AW265" s="117"/>
      <c r="AX265" s="117" t="s">
        <v>239</v>
      </c>
      <c r="AY265" s="117" t="s">
        <v>240</v>
      </c>
      <c r="AZ265" s="117"/>
      <c r="BA265" s="118">
        <v>0</v>
      </c>
      <c r="BB265" s="81">
        <v>45775</v>
      </c>
      <c r="BC265" s="76" t="s">
        <v>557</v>
      </c>
      <c r="BD265" s="78" t="s">
        <v>558</v>
      </c>
      <c r="BE265" s="78" t="s">
        <v>1485</v>
      </c>
      <c r="BF265" s="113" t="s">
        <v>560</v>
      </c>
      <c r="BG265" s="78"/>
      <c r="BH265" s="114"/>
      <c r="BI265" s="78"/>
      <c r="BJ265" s="76"/>
      <c r="BK265" s="109"/>
      <c r="BL265" s="13" t="s">
        <v>1505</v>
      </c>
      <c r="BM265" s="15"/>
      <c r="BN265" s="15"/>
      <c r="BO265" s="15"/>
    </row>
    <row r="266" spans="1:67" hidden="1" x14ac:dyDescent="0.3">
      <c r="A266" s="117">
        <v>261</v>
      </c>
      <c r="B266" s="117" t="s">
        <v>487</v>
      </c>
      <c r="C266" s="117" t="s">
        <v>488</v>
      </c>
      <c r="D266" s="117" t="s">
        <v>562</v>
      </c>
      <c r="E266" s="117" t="s">
        <v>563</v>
      </c>
      <c r="F266" s="117" t="s">
        <v>564</v>
      </c>
      <c r="G266" s="117" t="s">
        <v>565</v>
      </c>
      <c r="H266" s="117" t="s">
        <v>566</v>
      </c>
      <c r="I266" s="117">
        <v>181636</v>
      </c>
      <c r="J266" s="117" t="s">
        <v>576</v>
      </c>
      <c r="K266" s="117">
        <v>181636</v>
      </c>
      <c r="L266" s="117" t="s">
        <v>577</v>
      </c>
      <c r="M266" s="117" t="s">
        <v>578</v>
      </c>
      <c r="N266" s="117">
        <v>402757</v>
      </c>
      <c r="O266" s="117" t="s">
        <v>801</v>
      </c>
      <c r="P266" s="117">
        <v>604731</v>
      </c>
      <c r="Q266" s="117" t="s">
        <v>802</v>
      </c>
      <c r="R266" s="117" t="s">
        <v>193</v>
      </c>
      <c r="S266" s="117" t="s">
        <v>1247</v>
      </c>
      <c r="T266" s="117" t="s">
        <v>179</v>
      </c>
      <c r="U266" s="117" t="s">
        <v>180</v>
      </c>
      <c r="V266" s="117">
        <v>541</v>
      </c>
      <c r="W266" s="117" t="s">
        <v>400</v>
      </c>
      <c r="X266" s="117">
        <v>353802941</v>
      </c>
      <c r="Y266" s="117" t="s">
        <v>1248</v>
      </c>
      <c r="Z266" s="117" t="s">
        <v>465</v>
      </c>
      <c r="AA266" s="118">
        <v>42000</v>
      </c>
      <c r="AB266" s="117" t="s">
        <v>276</v>
      </c>
      <c r="AC266" s="117">
        <v>24</v>
      </c>
      <c r="AD266" s="117" t="s">
        <v>183</v>
      </c>
      <c r="AE266" s="117" t="s">
        <v>230</v>
      </c>
      <c r="AF266" s="118">
        <v>2240</v>
      </c>
      <c r="AG266" s="118">
        <v>2240</v>
      </c>
      <c r="AH266" s="117" t="s">
        <v>527</v>
      </c>
      <c r="AI266" s="118">
        <v>25387.23</v>
      </c>
      <c r="AJ266" s="118">
        <v>10452.77</v>
      </c>
      <c r="AK266" s="118">
        <v>35840</v>
      </c>
      <c r="AL266" s="118">
        <v>16612.77</v>
      </c>
      <c r="AM266" s="118">
        <v>1657.23</v>
      </c>
      <c r="AN266" s="118">
        <v>18270</v>
      </c>
      <c r="AO266" s="118">
        <v>0</v>
      </c>
      <c r="AP266" s="118">
        <v>0</v>
      </c>
      <c r="AQ266" s="118">
        <v>0</v>
      </c>
      <c r="AR266" s="117">
        <v>16</v>
      </c>
      <c r="AS266" s="117">
        <v>0</v>
      </c>
      <c r="AT266" s="117" t="s">
        <v>1560</v>
      </c>
      <c r="AU266" s="117"/>
      <c r="AV266" s="117"/>
      <c r="AW266" s="117"/>
      <c r="AX266" s="117" t="s">
        <v>239</v>
      </c>
      <c r="AY266" s="117" t="s">
        <v>240</v>
      </c>
      <c r="AZ266" s="117"/>
      <c r="BA266" s="118">
        <v>0</v>
      </c>
      <c r="BB266" s="81">
        <v>45772</v>
      </c>
      <c r="BC266" s="76" t="s">
        <v>557</v>
      </c>
      <c r="BD266" s="78" t="s">
        <v>558</v>
      </c>
      <c r="BE266" s="78" t="s">
        <v>1485</v>
      </c>
      <c r="BF266" s="113" t="s">
        <v>1486</v>
      </c>
      <c r="BG266" s="78"/>
      <c r="BH266" s="114"/>
      <c r="BI266" s="78"/>
      <c r="BJ266" s="76"/>
      <c r="BK266" s="109"/>
      <c r="BL266" s="13" t="s">
        <v>1506</v>
      </c>
      <c r="BM266" s="15"/>
      <c r="BN266" s="15"/>
      <c r="BO266" s="15"/>
    </row>
    <row r="267" spans="1:67" hidden="1" x14ac:dyDescent="0.3">
      <c r="A267" s="117">
        <v>262</v>
      </c>
      <c r="B267" s="117" t="s">
        <v>487</v>
      </c>
      <c r="C267" s="117" t="s">
        <v>488</v>
      </c>
      <c r="D267" s="117" t="s">
        <v>562</v>
      </c>
      <c r="E267" s="117" t="s">
        <v>563</v>
      </c>
      <c r="F267" s="117" t="s">
        <v>564</v>
      </c>
      <c r="G267" s="117" t="s">
        <v>565</v>
      </c>
      <c r="H267" s="117" t="s">
        <v>566</v>
      </c>
      <c r="I267" s="117">
        <v>227536</v>
      </c>
      <c r="J267" s="117" t="s">
        <v>710</v>
      </c>
      <c r="K267" s="117">
        <v>227536</v>
      </c>
      <c r="L267" s="117" t="s">
        <v>588</v>
      </c>
      <c r="M267" s="117" t="s">
        <v>589</v>
      </c>
      <c r="N267" s="117">
        <v>539869</v>
      </c>
      <c r="O267" s="117" t="s">
        <v>772</v>
      </c>
      <c r="P267" s="117">
        <v>898145</v>
      </c>
      <c r="Q267" s="117" t="s">
        <v>1010</v>
      </c>
      <c r="R267" s="117" t="s">
        <v>193</v>
      </c>
      <c r="S267" s="117" t="s">
        <v>1249</v>
      </c>
      <c r="T267" s="117" t="s">
        <v>185</v>
      </c>
      <c r="U267" s="117" t="s">
        <v>180</v>
      </c>
      <c r="V267" s="117">
        <v>541</v>
      </c>
      <c r="W267" s="117" t="s">
        <v>400</v>
      </c>
      <c r="X267" s="117">
        <v>353806662</v>
      </c>
      <c r="Y267" s="117" t="s">
        <v>1250</v>
      </c>
      <c r="Z267" s="117" t="s">
        <v>341</v>
      </c>
      <c r="AA267" s="118">
        <v>42000</v>
      </c>
      <c r="AB267" s="117" t="s">
        <v>520</v>
      </c>
      <c r="AC267" s="117">
        <v>24</v>
      </c>
      <c r="AD267" s="117" t="s">
        <v>183</v>
      </c>
      <c r="AE267" s="117" t="s">
        <v>232</v>
      </c>
      <c r="AF267" s="118">
        <v>2240</v>
      </c>
      <c r="AG267" s="118">
        <v>2240</v>
      </c>
      <c r="AH267" s="117" t="s">
        <v>621</v>
      </c>
      <c r="AI267" s="118">
        <v>6801.48</v>
      </c>
      <c r="AJ267" s="118">
        <v>4398.5200000000004</v>
      </c>
      <c r="AK267" s="118">
        <v>11200</v>
      </c>
      <c r="AL267" s="118">
        <v>35198.519999999997</v>
      </c>
      <c r="AM267" s="118">
        <v>7957.48</v>
      </c>
      <c r="AN267" s="118">
        <v>43156</v>
      </c>
      <c r="AO267" s="118">
        <v>18348.57</v>
      </c>
      <c r="AP267" s="118">
        <v>6291.43</v>
      </c>
      <c r="AQ267" s="118">
        <v>24640</v>
      </c>
      <c r="AR267" s="117">
        <v>16</v>
      </c>
      <c r="AS267" s="117">
        <v>325</v>
      </c>
      <c r="AT267" s="117" t="s">
        <v>1562</v>
      </c>
      <c r="AU267" s="117"/>
      <c r="AV267" s="117"/>
      <c r="AW267" s="117"/>
      <c r="AX267" s="117" t="s">
        <v>239</v>
      </c>
      <c r="AY267" s="117" t="s">
        <v>240</v>
      </c>
      <c r="AZ267" s="117"/>
      <c r="BA267" s="118">
        <v>0</v>
      </c>
      <c r="BB267" s="81">
        <v>45775</v>
      </c>
      <c r="BC267" s="76" t="s">
        <v>557</v>
      </c>
      <c r="BD267" s="78" t="s">
        <v>558</v>
      </c>
      <c r="BE267" s="78" t="s">
        <v>1485</v>
      </c>
      <c r="BF267" s="113" t="s">
        <v>1486</v>
      </c>
      <c r="BG267" s="78"/>
      <c r="BH267" s="114"/>
      <c r="BI267" s="78"/>
      <c r="BJ267" s="76"/>
      <c r="BK267" s="109"/>
      <c r="BL267" s="13" t="s">
        <v>1506</v>
      </c>
      <c r="BM267" s="15"/>
      <c r="BN267" s="15"/>
      <c r="BO267" s="15"/>
    </row>
    <row r="268" spans="1:67" hidden="1" x14ac:dyDescent="0.3">
      <c r="A268" s="117">
        <v>263</v>
      </c>
      <c r="B268" s="117" t="s">
        <v>487</v>
      </c>
      <c r="C268" s="117" t="s">
        <v>488</v>
      </c>
      <c r="D268" s="117" t="s">
        <v>562</v>
      </c>
      <c r="E268" s="117" t="s">
        <v>563</v>
      </c>
      <c r="F268" s="117" t="s">
        <v>564</v>
      </c>
      <c r="G268" s="117" t="s">
        <v>565</v>
      </c>
      <c r="H268" s="117" t="s">
        <v>566</v>
      </c>
      <c r="I268" s="117">
        <v>189094</v>
      </c>
      <c r="J268" s="117" t="s">
        <v>777</v>
      </c>
      <c r="K268" s="117">
        <v>189094</v>
      </c>
      <c r="L268" s="117" t="s">
        <v>568</v>
      </c>
      <c r="M268" s="117" t="s">
        <v>569</v>
      </c>
      <c r="N268" s="117">
        <v>357421</v>
      </c>
      <c r="O268" s="117" t="s">
        <v>778</v>
      </c>
      <c r="P268" s="117">
        <v>518925</v>
      </c>
      <c r="Q268" s="117" t="s">
        <v>849</v>
      </c>
      <c r="R268" s="117" t="s">
        <v>193</v>
      </c>
      <c r="S268" s="117" t="s">
        <v>1254</v>
      </c>
      <c r="T268" s="117" t="s">
        <v>179</v>
      </c>
      <c r="U268" s="117" t="s">
        <v>180</v>
      </c>
      <c r="V268" s="117">
        <v>0</v>
      </c>
      <c r="W268" s="117" t="s">
        <v>400</v>
      </c>
      <c r="X268" s="117">
        <v>353983069</v>
      </c>
      <c r="Y268" s="117" t="s">
        <v>812</v>
      </c>
      <c r="Z268" s="117" t="s">
        <v>304</v>
      </c>
      <c r="AA268" s="118">
        <v>52000</v>
      </c>
      <c r="AB268" s="117" t="s">
        <v>275</v>
      </c>
      <c r="AC268" s="117">
        <v>24</v>
      </c>
      <c r="AD268" s="117" t="s">
        <v>182</v>
      </c>
      <c r="AE268" s="117" t="s">
        <v>206</v>
      </c>
      <c r="AF268" s="118">
        <v>2780</v>
      </c>
      <c r="AG268" s="118">
        <v>2780</v>
      </c>
      <c r="AH268" s="117" t="s">
        <v>434</v>
      </c>
      <c r="AI268" s="118">
        <v>31780.73</v>
      </c>
      <c r="AJ268" s="118">
        <v>12699.27</v>
      </c>
      <c r="AK268" s="118">
        <v>44480</v>
      </c>
      <c r="AL268" s="118">
        <v>20219.27</v>
      </c>
      <c r="AM268" s="118">
        <v>1971.73</v>
      </c>
      <c r="AN268" s="118">
        <v>22191</v>
      </c>
      <c r="AO268" s="118">
        <v>0</v>
      </c>
      <c r="AP268" s="118">
        <v>0</v>
      </c>
      <c r="AQ268" s="118">
        <v>0</v>
      </c>
      <c r="AR268" s="117">
        <v>16</v>
      </c>
      <c r="AS268" s="117">
        <v>0</v>
      </c>
      <c r="AT268" s="117" t="s">
        <v>1560</v>
      </c>
      <c r="AU268" s="117"/>
      <c r="AV268" s="117"/>
      <c r="AW268" s="117"/>
      <c r="AX268" s="117" t="s">
        <v>239</v>
      </c>
      <c r="AY268" s="117" t="s">
        <v>240</v>
      </c>
      <c r="AZ268" s="117"/>
      <c r="BA268" s="118">
        <v>0</v>
      </c>
      <c r="BB268" s="81">
        <v>45775</v>
      </c>
      <c r="BC268" s="76" t="s">
        <v>557</v>
      </c>
      <c r="BD268" s="78" t="s">
        <v>558</v>
      </c>
      <c r="BE268" s="78" t="s">
        <v>1485</v>
      </c>
      <c r="BF268" s="113" t="s">
        <v>1486</v>
      </c>
      <c r="BG268" s="78"/>
      <c r="BH268" s="114"/>
      <c r="BI268" s="78"/>
      <c r="BJ268" s="76"/>
      <c r="BK268" s="109"/>
      <c r="BL268" s="13" t="s">
        <v>1506</v>
      </c>
      <c r="BM268" s="15"/>
      <c r="BN268" s="15"/>
      <c r="BO268" s="15"/>
    </row>
    <row r="269" spans="1:67" hidden="1" x14ac:dyDescent="0.3">
      <c r="A269" s="117">
        <v>264</v>
      </c>
      <c r="B269" s="117" t="s">
        <v>487</v>
      </c>
      <c r="C269" s="117" t="s">
        <v>488</v>
      </c>
      <c r="D269" s="117" t="s">
        <v>562</v>
      </c>
      <c r="E269" s="117" t="s">
        <v>563</v>
      </c>
      <c r="F269" s="117" t="s">
        <v>564</v>
      </c>
      <c r="G269" s="117" t="s">
        <v>565</v>
      </c>
      <c r="H269" s="117" t="s">
        <v>566</v>
      </c>
      <c r="I269" s="117">
        <v>167641</v>
      </c>
      <c r="J269" s="117" t="s">
        <v>647</v>
      </c>
      <c r="K269" s="117">
        <v>167641</v>
      </c>
      <c r="L269" s="117" t="s">
        <v>588</v>
      </c>
      <c r="M269" s="117" t="s">
        <v>589</v>
      </c>
      <c r="N269" s="117">
        <v>385875</v>
      </c>
      <c r="O269" s="117" t="s">
        <v>880</v>
      </c>
      <c r="P269" s="117">
        <v>568681</v>
      </c>
      <c r="Q269" s="117" t="s">
        <v>881</v>
      </c>
      <c r="R269" s="117" t="s">
        <v>193</v>
      </c>
      <c r="S269" s="117" t="s">
        <v>1255</v>
      </c>
      <c r="T269" s="117" t="s">
        <v>185</v>
      </c>
      <c r="U269" s="117" t="s">
        <v>180</v>
      </c>
      <c r="V269" s="117">
        <v>541</v>
      </c>
      <c r="W269" s="117" t="s">
        <v>400</v>
      </c>
      <c r="X269" s="117">
        <v>353991441</v>
      </c>
      <c r="Y269" s="117" t="s">
        <v>1256</v>
      </c>
      <c r="Z269" s="117" t="s">
        <v>304</v>
      </c>
      <c r="AA269" s="118">
        <v>42000</v>
      </c>
      <c r="AB269" s="117" t="s">
        <v>290</v>
      </c>
      <c r="AC269" s="117">
        <v>24</v>
      </c>
      <c r="AD269" s="117" t="s">
        <v>183</v>
      </c>
      <c r="AE269" s="117" t="s">
        <v>662</v>
      </c>
      <c r="AF269" s="118">
        <v>2240</v>
      </c>
      <c r="AG269" s="118">
        <v>2240</v>
      </c>
      <c r="AH269" s="117" t="s">
        <v>513</v>
      </c>
      <c r="AI269" s="118">
        <v>25388.98</v>
      </c>
      <c r="AJ269" s="118">
        <v>10451.02</v>
      </c>
      <c r="AK269" s="118">
        <v>35840</v>
      </c>
      <c r="AL269" s="118">
        <v>16611.02</v>
      </c>
      <c r="AM269" s="118">
        <v>1621.98</v>
      </c>
      <c r="AN269" s="118">
        <v>18233</v>
      </c>
      <c r="AO269" s="118">
        <v>0</v>
      </c>
      <c r="AP269" s="118">
        <v>0</v>
      </c>
      <c r="AQ269" s="118">
        <v>0</v>
      </c>
      <c r="AR269" s="117">
        <v>16</v>
      </c>
      <c r="AS269" s="117">
        <v>0</v>
      </c>
      <c r="AT269" s="117" t="s">
        <v>1560</v>
      </c>
      <c r="AU269" s="117"/>
      <c r="AV269" s="117"/>
      <c r="AW269" s="117"/>
      <c r="AX269" s="117" t="s">
        <v>239</v>
      </c>
      <c r="AY269" s="117" t="s">
        <v>240</v>
      </c>
      <c r="AZ269" s="117"/>
      <c r="BA269" s="118">
        <v>0</v>
      </c>
      <c r="BB269" s="81">
        <v>45772</v>
      </c>
      <c r="BC269" s="76" t="s">
        <v>557</v>
      </c>
      <c r="BD269" s="78" t="s">
        <v>558</v>
      </c>
      <c r="BE269" s="78" t="s">
        <v>1485</v>
      </c>
      <c r="BF269" s="113" t="s">
        <v>560</v>
      </c>
      <c r="BG269" s="78"/>
      <c r="BH269" s="114"/>
      <c r="BI269" s="78"/>
      <c r="BJ269" s="76"/>
      <c r="BK269" s="109"/>
      <c r="BL269" s="13" t="s">
        <v>1505</v>
      </c>
      <c r="BM269" s="15"/>
      <c r="BN269" s="15"/>
      <c r="BO269" s="15"/>
    </row>
    <row r="270" spans="1:67" hidden="1" x14ac:dyDescent="0.3">
      <c r="A270" s="117">
        <v>265</v>
      </c>
      <c r="B270" s="117" t="s">
        <v>487</v>
      </c>
      <c r="C270" s="117" t="s">
        <v>488</v>
      </c>
      <c r="D270" s="117" t="s">
        <v>562</v>
      </c>
      <c r="E270" s="117" t="s">
        <v>563</v>
      </c>
      <c r="F270" s="117" t="s">
        <v>564</v>
      </c>
      <c r="G270" s="117" t="s">
        <v>565</v>
      </c>
      <c r="H270" s="117" t="s">
        <v>566</v>
      </c>
      <c r="I270" s="117">
        <v>189094</v>
      </c>
      <c r="J270" s="117" t="s">
        <v>777</v>
      </c>
      <c r="K270" s="117">
        <v>189094</v>
      </c>
      <c r="L270" s="117" t="s">
        <v>588</v>
      </c>
      <c r="M270" s="117" t="s">
        <v>589</v>
      </c>
      <c r="N270" s="117">
        <v>409327</v>
      </c>
      <c r="O270" s="117" t="s">
        <v>945</v>
      </c>
      <c r="P270" s="117">
        <v>625838</v>
      </c>
      <c r="Q270" s="117" t="s">
        <v>946</v>
      </c>
      <c r="R270" s="117" t="s">
        <v>193</v>
      </c>
      <c r="S270" s="117" t="s">
        <v>1257</v>
      </c>
      <c r="T270" s="117" t="s">
        <v>179</v>
      </c>
      <c r="U270" s="117" t="s">
        <v>180</v>
      </c>
      <c r="V270" s="117">
        <v>0</v>
      </c>
      <c r="W270" s="117" t="s">
        <v>400</v>
      </c>
      <c r="X270" s="117">
        <v>354011257</v>
      </c>
      <c r="Y270" s="117" t="s">
        <v>1090</v>
      </c>
      <c r="Z270" s="117" t="s">
        <v>189</v>
      </c>
      <c r="AA270" s="118">
        <v>42000</v>
      </c>
      <c r="AB270" s="117" t="s">
        <v>276</v>
      </c>
      <c r="AC270" s="117">
        <v>24</v>
      </c>
      <c r="AD270" s="117" t="s">
        <v>183</v>
      </c>
      <c r="AE270" s="117" t="s">
        <v>232</v>
      </c>
      <c r="AF270" s="118">
        <v>2240</v>
      </c>
      <c r="AG270" s="118">
        <v>2240</v>
      </c>
      <c r="AH270" s="117" t="s">
        <v>513</v>
      </c>
      <c r="AI270" s="118">
        <v>25545.73</v>
      </c>
      <c r="AJ270" s="118">
        <v>10294.27</v>
      </c>
      <c r="AK270" s="118">
        <v>35840</v>
      </c>
      <c r="AL270" s="118">
        <v>16454.27</v>
      </c>
      <c r="AM270" s="118">
        <v>1593.73</v>
      </c>
      <c r="AN270" s="118">
        <v>18048</v>
      </c>
      <c r="AO270" s="118">
        <v>0</v>
      </c>
      <c r="AP270" s="118">
        <v>0</v>
      </c>
      <c r="AQ270" s="118">
        <v>0</v>
      </c>
      <c r="AR270" s="117">
        <v>16</v>
      </c>
      <c r="AS270" s="117">
        <v>0</v>
      </c>
      <c r="AT270" s="117" t="s">
        <v>1560</v>
      </c>
      <c r="AU270" s="117"/>
      <c r="AV270" s="117"/>
      <c r="AW270" s="117"/>
      <c r="AX270" s="117" t="s">
        <v>239</v>
      </c>
      <c r="AY270" s="117" t="s">
        <v>240</v>
      </c>
      <c r="AZ270" s="117"/>
      <c r="BA270" s="118">
        <v>0</v>
      </c>
      <c r="BB270" s="81">
        <v>45775</v>
      </c>
      <c r="BC270" s="76" t="s">
        <v>557</v>
      </c>
      <c r="BD270" s="78" t="s">
        <v>558</v>
      </c>
      <c r="BE270" s="78" t="s">
        <v>1485</v>
      </c>
      <c r="BF270" s="113" t="s">
        <v>1486</v>
      </c>
      <c r="BG270" s="78"/>
      <c r="BH270" s="114"/>
      <c r="BI270" s="78"/>
      <c r="BJ270" s="76"/>
      <c r="BK270" s="109"/>
      <c r="BL270" s="13" t="s">
        <v>1506</v>
      </c>
      <c r="BM270" s="15"/>
      <c r="BN270" s="15"/>
      <c r="BO270" s="15"/>
    </row>
    <row r="271" spans="1:67" hidden="1" x14ac:dyDescent="0.3">
      <c r="A271" s="117">
        <v>266</v>
      </c>
      <c r="B271" s="117" t="s">
        <v>487</v>
      </c>
      <c r="C271" s="117" t="s">
        <v>488</v>
      </c>
      <c r="D271" s="117" t="s">
        <v>562</v>
      </c>
      <c r="E271" s="117" t="s">
        <v>563</v>
      </c>
      <c r="F271" s="117" t="s">
        <v>564</v>
      </c>
      <c r="G271" s="117" t="s">
        <v>565</v>
      </c>
      <c r="H271" s="117" t="s">
        <v>566</v>
      </c>
      <c r="I271" s="117">
        <v>227536</v>
      </c>
      <c r="J271" s="117" t="s">
        <v>710</v>
      </c>
      <c r="K271" s="117">
        <v>227536</v>
      </c>
      <c r="L271" s="117" t="s">
        <v>588</v>
      </c>
      <c r="M271" s="117" t="s">
        <v>589</v>
      </c>
      <c r="N271" s="117">
        <v>539869</v>
      </c>
      <c r="O271" s="117" t="s">
        <v>772</v>
      </c>
      <c r="P271" s="117">
        <v>898142</v>
      </c>
      <c r="Q271" s="117" t="s">
        <v>852</v>
      </c>
      <c r="R271" s="117" t="s">
        <v>193</v>
      </c>
      <c r="S271" s="117" t="s">
        <v>1258</v>
      </c>
      <c r="T271" s="117" t="s">
        <v>185</v>
      </c>
      <c r="U271" s="117" t="s">
        <v>180</v>
      </c>
      <c r="V271" s="117">
        <v>0</v>
      </c>
      <c r="W271" s="117" t="s">
        <v>400</v>
      </c>
      <c r="X271" s="117">
        <v>354029434</v>
      </c>
      <c r="Y271" s="117" t="s">
        <v>1259</v>
      </c>
      <c r="Z271" s="117" t="s">
        <v>463</v>
      </c>
      <c r="AA271" s="118">
        <v>52000</v>
      </c>
      <c r="AB271" s="117" t="s">
        <v>520</v>
      </c>
      <c r="AC271" s="117">
        <v>24</v>
      </c>
      <c r="AD271" s="117" t="s">
        <v>182</v>
      </c>
      <c r="AE271" s="117" t="s">
        <v>416</v>
      </c>
      <c r="AF271" s="118">
        <v>2780</v>
      </c>
      <c r="AG271" s="118">
        <v>2780</v>
      </c>
      <c r="AH271" s="117" t="s">
        <v>206</v>
      </c>
      <c r="AI271" s="118">
        <v>1675.89</v>
      </c>
      <c r="AJ271" s="118">
        <v>1104.1099999999999</v>
      </c>
      <c r="AK271" s="118">
        <v>2780</v>
      </c>
      <c r="AL271" s="118">
        <v>50324.11</v>
      </c>
      <c r="AM271" s="118">
        <v>13566.89</v>
      </c>
      <c r="AN271" s="118">
        <v>63891</v>
      </c>
      <c r="AO271" s="118">
        <v>30104.84</v>
      </c>
      <c r="AP271" s="118">
        <v>11595.16</v>
      </c>
      <c r="AQ271" s="118">
        <v>41700</v>
      </c>
      <c r="AR271" s="117">
        <v>16</v>
      </c>
      <c r="AS271" s="117">
        <v>442</v>
      </c>
      <c r="AT271" s="117" t="s">
        <v>1562</v>
      </c>
      <c r="AU271" s="117"/>
      <c r="AV271" s="117"/>
      <c r="AW271" s="117"/>
      <c r="AX271" s="117" t="s">
        <v>239</v>
      </c>
      <c r="AY271" s="117" t="s">
        <v>240</v>
      </c>
      <c r="AZ271" s="117"/>
      <c r="BA271" s="118">
        <v>0</v>
      </c>
      <c r="BB271" s="81">
        <v>45775</v>
      </c>
      <c r="BC271" s="76" t="s">
        <v>557</v>
      </c>
      <c r="BD271" s="78" t="s">
        <v>558</v>
      </c>
      <c r="BE271" s="78" t="s">
        <v>1485</v>
      </c>
      <c r="BF271" s="113" t="s">
        <v>1486</v>
      </c>
      <c r="BG271" s="78"/>
      <c r="BH271" s="114"/>
      <c r="BI271" s="78"/>
      <c r="BJ271" s="76"/>
      <c r="BK271" s="109"/>
      <c r="BL271" s="13" t="s">
        <v>1506</v>
      </c>
      <c r="BM271" s="15"/>
      <c r="BN271" s="15"/>
      <c r="BO271" s="15"/>
    </row>
    <row r="272" spans="1:67" hidden="1" x14ac:dyDescent="0.3">
      <c r="A272" s="117">
        <v>267</v>
      </c>
      <c r="B272" s="117" t="s">
        <v>487</v>
      </c>
      <c r="C272" s="117" t="s">
        <v>488</v>
      </c>
      <c r="D272" s="117" t="s">
        <v>562</v>
      </c>
      <c r="E272" s="117" t="s">
        <v>563</v>
      </c>
      <c r="F272" s="117" t="s">
        <v>564</v>
      </c>
      <c r="G272" s="117" t="s">
        <v>565</v>
      </c>
      <c r="H272" s="117" t="s">
        <v>566</v>
      </c>
      <c r="I272" s="117">
        <v>181636</v>
      </c>
      <c r="J272" s="117" t="s">
        <v>576</v>
      </c>
      <c r="K272" s="117">
        <v>181636</v>
      </c>
      <c r="L272" s="117" t="s">
        <v>577</v>
      </c>
      <c r="M272" s="117" t="s">
        <v>578</v>
      </c>
      <c r="N272" s="117">
        <v>310766</v>
      </c>
      <c r="O272" s="117" t="s">
        <v>579</v>
      </c>
      <c r="P272" s="117">
        <v>428389</v>
      </c>
      <c r="Q272" s="117" t="s">
        <v>1019</v>
      </c>
      <c r="R272" s="117" t="s">
        <v>193</v>
      </c>
      <c r="S272" s="117" t="s">
        <v>1260</v>
      </c>
      <c r="T272" s="117" t="s">
        <v>179</v>
      </c>
      <c r="U272" s="117" t="s">
        <v>177</v>
      </c>
      <c r="V272" s="117">
        <v>541</v>
      </c>
      <c r="W272" s="117" t="s">
        <v>400</v>
      </c>
      <c r="X272" s="117">
        <v>354046771</v>
      </c>
      <c r="Y272" s="117" t="s">
        <v>1261</v>
      </c>
      <c r="Z272" s="117" t="s">
        <v>463</v>
      </c>
      <c r="AA272" s="118">
        <v>42000</v>
      </c>
      <c r="AB272" s="117" t="s">
        <v>275</v>
      </c>
      <c r="AC272" s="117">
        <v>24</v>
      </c>
      <c r="AD272" s="117" t="s">
        <v>183</v>
      </c>
      <c r="AE272" s="117" t="s">
        <v>230</v>
      </c>
      <c r="AF272" s="118">
        <v>2240</v>
      </c>
      <c r="AG272" s="118">
        <v>2240</v>
      </c>
      <c r="AH272" s="117" t="s">
        <v>207</v>
      </c>
      <c r="AI272" s="118">
        <v>7229.78</v>
      </c>
      <c r="AJ272" s="118">
        <v>4170.22</v>
      </c>
      <c r="AK272" s="118">
        <v>11400</v>
      </c>
      <c r="AL272" s="118">
        <v>34770.22</v>
      </c>
      <c r="AM272" s="118">
        <v>7385.78</v>
      </c>
      <c r="AN272" s="118">
        <v>42156</v>
      </c>
      <c r="AO272" s="118">
        <v>18627.36</v>
      </c>
      <c r="AP272" s="118">
        <v>5812.64</v>
      </c>
      <c r="AQ272" s="118">
        <v>24440</v>
      </c>
      <c r="AR272" s="117">
        <v>16</v>
      </c>
      <c r="AS272" s="117">
        <v>331</v>
      </c>
      <c r="AT272" s="117" t="s">
        <v>1562</v>
      </c>
      <c r="AU272" s="117"/>
      <c r="AV272" s="117"/>
      <c r="AW272" s="117"/>
      <c r="AX272" s="117" t="s">
        <v>239</v>
      </c>
      <c r="AY272" s="117" t="s">
        <v>240</v>
      </c>
      <c r="AZ272" s="117"/>
      <c r="BA272" s="118">
        <v>0</v>
      </c>
      <c r="BB272" s="81">
        <v>45772</v>
      </c>
      <c r="BC272" s="112" t="s">
        <v>557</v>
      </c>
      <c r="BD272" s="78" t="s">
        <v>558</v>
      </c>
      <c r="BE272" s="78" t="s">
        <v>1485</v>
      </c>
      <c r="BF272" s="113" t="s">
        <v>1486</v>
      </c>
      <c r="BG272" s="78"/>
      <c r="BH272" s="114"/>
      <c r="BI272" s="78"/>
      <c r="BJ272" s="76"/>
      <c r="BK272" s="109"/>
      <c r="BL272" s="13" t="s">
        <v>1506</v>
      </c>
      <c r="BM272" s="15"/>
      <c r="BN272" s="15"/>
      <c r="BO272" s="15"/>
    </row>
    <row r="273" spans="1:67" hidden="1" x14ac:dyDescent="0.3">
      <c r="A273" s="117">
        <v>268</v>
      </c>
      <c r="B273" s="117" t="s">
        <v>487</v>
      </c>
      <c r="C273" s="117" t="s">
        <v>488</v>
      </c>
      <c r="D273" s="117" t="s">
        <v>562</v>
      </c>
      <c r="E273" s="117" t="s">
        <v>563</v>
      </c>
      <c r="F273" s="117" t="s">
        <v>564</v>
      </c>
      <c r="G273" s="117" t="s">
        <v>565</v>
      </c>
      <c r="H273" s="117" t="s">
        <v>566</v>
      </c>
      <c r="I273" s="117">
        <v>181636</v>
      </c>
      <c r="J273" s="117" t="s">
        <v>576</v>
      </c>
      <c r="K273" s="117">
        <v>181636</v>
      </c>
      <c r="L273" s="117" t="s">
        <v>577</v>
      </c>
      <c r="M273" s="117" t="s">
        <v>578</v>
      </c>
      <c r="N273" s="117">
        <v>402757</v>
      </c>
      <c r="O273" s="117" t="s">
        <v>801</v>
      </c>
      <c r="P273" s="117">
        <v>604731</v>
      </c>
      <c r="Q273" s="117" t="s">
        <v>802</v>
      </c>
      <c r="R273" s="117" t="s">
        <v>193</v>
      </c>
      <c r="S273" s="117" t="s">
        <v>1262</v>
      </c>
      <c r="T273" s="117" t="s">
        <v>179</v>
      </c>
      <c r="U273" s="117" t="s">
        <v>180</v>
      </c>
      <c r="V273" s="117">
        <v>0</v>
      </c>
      <c r="W273" s="117" t="s">
        <v>400</v>
      </c>
      <c r="X273" s="117">
        <v>354053224</v>
      </c>
      <c r="Y273" s="117" t="s">
        <v>1263</v>
      </c>
      <c r="Z273" s="117" t="s">
        <v>383</v>
      </c>
      <c r="AA273" s="118">
        <v>42000</v>
      </c>
      <c r="AB273" s="117" t="s">
        <v>276</v>
      </c>
      <c r="AC273" s="117">
        <v>24</v>
      </c>
      <c r="AD273" s="117" t="s">
        <v>183</v>
      </c>
      <c r="AE273" s="117" t="s">
        <v>230</v>
      </c>
      <c r="AF273" s="118">
        <v>2240</v>
      </c>
      <c r="AG273" s="118">
        <v>2240</v>
      </c>
      <c r="AH273" s="117" t="s">
        <v>453</v>
      </c>
      <c r="AI273" s="118">
        <v>25896.29</v>
      </c>
      <c r="AJ273" s="118">
        <v>9943.7099999999991</v>
      </c>
      <c r="AK273" s="118">
        <v>35840</v>
      </c>
      <c r="AL273" s="118">
        <v>16103.71</v>
      </c>
      <c r="AM273" s="118">
        <v>1565.29</v>
      </c>
      <c r="AN273" s="118">
        <v>17669</v>
      </c>
      <c r="AO273" s="118">
        <v>0</v>
      </c>
      <c r="AP273" s="118">
        <v>0</v>
      </c>
      <c r="AQ273" s="118">
        <v>0</v>
      </c>
      <c r="AR273" s="117">
        <v>16</v>
      </c>
      <c r="AS273" s="117">
        <v>0</v>
      </c>
      <c r="AT273" s="117" t="s">
        <v>1560</v>
      </c>
      <c r="AU273" s="117"/>
      <c r="AV273" s="117"/>
      <c r="AW273" s="117"/>
      <c r="AX273" s="117" t="s">
        <v>239</v>
      </c>
      <c r="AY273" s="117" t="s">
        <v>240</v>
      </c>
      <c r="AZ273" s="117"/>
      <c r="BA273" s="118">
        <v>0</v>
      </c>
      <c r="BB273" s="81">
        <v>45772</v>
      </c>
      <c r="BC273" s="76" t="s">
        <v>557</v>
      </c>
      <c r="BD273" s="78" t="s">
        <v>558</v>
      </c>
      <c r="BE273" s="78" t="s">
        <v>1485</v>
      </c>
      <c r="BF273" s="113" t="s">
        <v>1486</v>
      </c>
      <c r="BG273" s="78"/>
      <c r="BH273" s="114"/>
      <c r="BI273" s="78"/>
      <c r="BJ273" s="76"/>
      <c r="BK273" s="109"/>
      <c r="BL273" s="13" t="s">
        <v>1506</v>
      </c>
      <c r="BM273" s="15"/>
      <c r="BN273" s="15"/>
      <c r="BO273" s="15"/>
    </row>
    <row r="274" spans="1:67" hidden="1" x14ac:dyDescent="0.3">
      <c r="A274" s="117">
        <v>269</v>
      </c>
      <c r="B274" s="117" t="s">
        <v>487</v>
      </c>
      <c r="C274" s="117" t="s">
        <v>488</v>
      </c>
      <c r="D274" s="117" t="s">
        <v>562</v>
      </c>
      <c r="E274" s="117" t="s">
        <v>563</v>
      </c>
      <c r="F274" s="117" t="s">
        <v>564</v>
      </c>
      <c r="G274" s="117" t="s">
        <v>565</v>
      </c>
      <c r="H274" s="117" t="s">
        <v>566</v>
      </c>
      <c r="I274" s="117">
        <v>189094</v>
      </c>
      <c r="J274" s="117" t="s">
        <v>777</v>
      </c>
      <c r="K274" s="117">
        <v>189094</v>
      </c>
      <c r="L274" s="117" t="s">
        <v>588</v>
      </c>
      <c r="M274" s="117" t="s">
        <v>589</v>
      </c>
      <c r="N274" s="117">
        <v>409327</v>
      </c>
      <c r="O274" s="117" t="s">
        <v>945</v>
      </c>
      <c r="P274" s="117">
        <v>621624</v>
      </c>
      <c r="Q274" s="117" t="s">
        <v>949</v>
      </c>
      <c r="R274" s="117" t="s">
        <v>193</v>
      </c>
      <c r="S274" s="117" t="s">
        <v>1264</v>
      </c>
      <c r="T274" s="117" t="s">
        <v>179</v>
      </c>
      <c r="U274" s="117" t="s">
        <v>180</v>
      </c>
      <c r="V274" s="117">
        <v>0</v>
      </c>
      <c r="W274" s="117" t="s">
        <v>400</v>
      </c>
      <c r="X274" s="117">
        <v>354071134</v>
      </c>
      <c r="Y274" s="117" t="s">
        <v>839</v>
      </c>
      <c r="Z274" s="117" t="s">
        <v>383</v>
      </c>
      <c r="AA274" s="118">
        <v>42000</v>
      </c>
      <c r="AB274" s="117" t="s">
        <v>276</v>
      </c>
      <c r="AC274" s="117">
        <v>24</v>
      </c>
      <c r="AD274" s="117" t="s">
        <v>183</v>
      </c>
      <c r="AE274" s="117" t="s">
        <v>232</v>
      </c>
      <c r="AF274" s="118">
        <v>2240</v>
      </c>
      <c r="AG274" s="118">
        <v>2240</v>
      </c>
      <c r="AH274" s="117" t="s">
        <v>453</v>
      </c>
      <c r="AI274" s="118">
        <v>25820.03</v>
      </c>
      <c r="AJ274" s="118">
        <v>10019.969999999999</v>
      </c>
      <c r="AK274" s="118">
        <v>35840</v>
      </c>
      <c r="AL274" s="118">
        <v>16179.97</v>
      </c>
      <c r="AM274" s="118">
        <v>1544.03</v>
      </c>
      <c r="AN274" s="118">
        <v>17724</v>
      </c>
      <c r="AO274" s="118">
        <v>0</v>
      </c>
      <c r="AP274" s="118">
        <v>0</v>
      </c>
      <c r="AQ274" s="118">
        <v>0</v>
      </c>
      <c r="AR274" s="117">
        <v>16</v>
      </c>
      <c r="AS274" s="117">
        <v>0</v>
      </c>
      <c r="AT274" s="117" t="s">
        <v>1560</v>
      </c>
      <c r="AU274" s="117"/>
      <c r="AV274" s="117"/>
      <c r="AW274" s="117"/>
      <c r="AX274" s="117" t="s">
        <v>239</v>
      </c>
      <c r="AY274" s="117" t="s">
        <v>240</v>
      </c>
      <c r="AZ274" s="117"/>
      <c r="BA274" s="118">
        <v>0</v>
      </c>
      <c r="BB274" s="81">
        <v>45775</v>
      </c>
      <c r="BC274" s="76" t="s">
        <v>557</v>
      </c>
      <c r="BD274" s="78" t="s">
        <v>558</v>
      </c>
      <c r="BE274" s="78" t="s">
        <v>1485</v>
      </c>
      <c r="BF274" s="113" t="s">
        <v>560</v>
      </c>
      <c r="BG274" s="78"/>
      <c r="BH274" s="114"/>
      <c r="BI274" s="78"/>
      <c r="BJ274" s="76"/>
      <c r="BK274" s="109"/>
      <c r="BL274" s="13" t="s">
        <v>1505</v>
      </c>
      <c r="BM274" s="15"/>
      <c r="BN274" s="15"/>
      <c r="BO274" s="15"/>
    </row>
    <row r="275" spans="1:67" hidden="1" x14ac:dyDescent="0.3">
      <c r="A275" s="117">
        <v>270</v>
      </c>
      <c r="B275" s="117" t="s">
        <v>487</v>
      </c>
      <c r="C275" s="117" t="s">
        <v>488</v>
      </c>
      <c r="D275" s="117" t="s">
        <v>562</v>
      </c>
      <c r="E275" s="117" t="s">
        <v>563</v>
      </c>
      <c r="F275" s="117" t="s">
        <v>564</v>
      </c>
      <c r="G275" s="117" t="s">
        <v>565</v>
      </c>
      <c r="H275" s="117" t="s">
        <v>566</v>
      </c>
      <c r="I275" s="117">
        <v>181636</v>
      </c>
      <c r="J275" s="117" t="s">
        <v>576</v>
      </c>
      <c r="K275" s="117">
        <v>181636</v>
      </c>
      <c r="L275" s="117" t="s">
        <v>577</v>
      </c>
      <c r="M275" s="117" t="s">
        <v>578</v>
      </c>
      <c r="N275" s="117">
        <v>402757</v>
      </c>
      <c r="O275" s="117" t="s">
        <v>801</v>
      </c>
      <c r="P275" s="117">
        <v>604731</v>
      </c>
      <c r="Q275" s="117" t="s">
        <v>802</v>
      </c>
      <c r="R275" s="117" t="s">
        <v>193</v>
      </c>
      <c r="S275" s="117" t="s">
        <v>1265</v>
      </c>
      <c r="T275" s="117" t="s">
        <v>176</v>
      </c>
      <c r="U275" s="117" t="s">
        <v>180</v>
      </c>
      <c r="V275" s="117">
        <v>0</v>
      </c>
      <c r="W275" s="117" t="s">
        <v>400</v>
      </c>
      <c r="X275" s="117">
        <v>354098000</v>
      </c>
      <c r="Y275" s="117" t="s">
        <v>1169</v>
      </c>
      <c r="Z275" s="117" t="s">
        <v>464</v>
      </c>
      <c r="AA275" s="118">
        <v>42000</v>
      </c>
      <c r="AB275" s="117" t="s">
        <v>276</v>
      </c>
      <c r="AC275" s="117">
        <v>24</v>
      </c>
      <c r="AD275" s="117" t="s">
        <v>183</v>
      </c>
      <c r="AE275" s="117" t="s">
        <v>230</v>
      </c>
      <c r="AF275" s="118">
        <v>2240</v>
      </c>
      <c r="AG275" s="118">
        <v>2240</v>
      </c>
      <c r="AH275" s="117" t="s">
        <v>453</v>
      </c>
      <c r="AI275" s="118">
        <v>25974.62</v>
      </c>
      <c r="AJ275" s="118">
        <v>9865.3799999999992</v>
      </c>
      <c r="AK275" s="118">
        <v>35840</v>
      </c>
      <c r="AL275" s="118">
        <v>16025.38</v>
      </c>
      <c r="AM275" s="118">
        <v>1551.62</v>
      </c>
      <c r="AN275" s="118">
        <v>17577</v>
      </c>
      <c r="AO275" s="118">
        <v>0</v>
      </c>
      <c r="AP275" s="118">
        <v>0</v>
      </c>
      <c r="AQ275" s="118">
        <v>0</v>
      </c>
      <c r="AR275" s="117">
        <v>16</v>
      </c>
      <c r="AS275" s="117">
        <v>0</v>
      </c>
      <c r="AT275" s="117" t="s">
        <v>1560</v>
      </c>
      <c r="AU275" s="117"/>
      <c r="AV275" s="117"/>
      <c r="AW275" s="117"/>
      <c r="AX275" s="117" t="s">
        <v>239</v>
      </c>
      <c r="AY275" s="117" t="s">
        <v>240</v>
      </c>
      <c r="AZ275" s="117"/>
      <c r="BA275" s="118">
        <v>0</v>
      </c>
      <c r="BB275" s="81">
        <v>45772</v>
      </c>
      <c r="BC275" s="76" t="s">
        <v>557</v>
      </c>
      <c r="BD275" s="78" t="s">
        <v>558</v>
      </c>
      <c r="BE275" s="78" t="s">
        <v>1485</v>
      </c>
      <c r="BF275" s="113" t="s">
        <v>1486</v>
      </c>
      <c r="BG275" s="78"/>
      <c r="BH275" s="114"/>
      <c r="BI275" s="78"/>
      <c r="BJ275" s="76"/>
      <c r="BK275" s="109"/>
      <c r="BL275" s="13" t="s">
        <v>1506</v>
      </c>
      <c r="BM275" s="15"/>
      <c r="BN275" s="15"/>
      <c r="BO275" s="15"/>
    </row>
    <row r="276" spans="1:67" hidden="1" x14ac:dyDescent="0.3">
      <c r="A276" s="117">
        <v>271</v>
      </c>
      <c r="B276" s="117" t="s">
        <v>487</v>
      </c>
      <c r="C276" s="117" t="s">
        <v>488</v>
      </c>
      <c r="D276" s="117" t="s">
        <v>562</v>
      </c>
      <c r="E276" s="117" t="s">
        <v>563</v>
      </c>
      <c r="F276" s="117" t="s">
        <v>564</v>
      </c>
      <c r="G276" s="117" t="s">
        <v>565</v>
      </c>
      <c r="H276" s="117" t="s">
        <v>566</v>
      </c>
      <c r="I276" s="117">
        <v>188900</v>
      </c>
      <c r="J276" s="117" t="s">
        <v>1095</v>
      </c>
      <c r="K276" s="117">
        <v>188900</v>
      </c>
      <c r="L276" s="117" t="s">
        <v>604</v>
      </c>
      <c r="M276" s="117" t="s">
        <v>605</v>
      </c>
      <c r="N276" s="117">
        <v>539722</v>
      </c>
      <c r="O276" s="117" t="s">
        <v>1096</v>
      </c>
      <c r="P276" s="117">
        <v>897894</v>
      </c>
      <c r="Q276" s="117" t="s">
        <v>1097</v>
      </c>
      <c r="R276" s="117" t="s">
        <v>193</v>
      </c>
      <c r="S276" s="117" t="s">
        <v>1266</v>
      </c>
      <c r="T276" s="117" t="s">
        <v>185</v>
      </c>
      <c r="U276" s="117" t="s">
        <v>180</v>
      </c>
      <c r="V276" s="117">
        <v>0</v>
      </c>
      <c r="W276" s="117" t="s">
        <v>400</v>
      </c>
      <c r="X276" s="117">
        <v>354150377</v>
      </c>
      <c r="Y276" s="117" t="s">
        <v>1267</v>
      </c>
      <c r="Z276" s="117" t="s">
        <v>420</v>
      </c>
      <c r="AA276" s="118">
        <v>42000</v>
      </c>
      <c r="AB276" s="117" t="s">
        <v>520</v>
      </c>
      <c r="AC276" s="117">
        <v>24</v>
      </c>
      <c r="AD276" s="117" t="s">
        <v>183</v>
      </c>
      <c r="AE276" s="117" t="s">
        <v>1228</v>
      </c>
      <c r="AF276" s="118">
        <v>2240</v>
      </c>
      <c r="AG276" s="118">
        <v>2240</v>
      </c>
      <c r="AH276" s="117" t="s">
        <v>453</v>
      </c>
      <c r="AI276" s="118">
        <v>25859.25</v>
      </c>
      <c r="AJ276" s="118">
        <v>9980.75</v>
      </c>
      <c r="AK276" s="118">
        <v>35840</v>
      </c>
      <c r="AL276" s="118">
        <v>16140.75</v>
      </c>
      <c r="AM276" s="118">
        <v>1537.25</v>
      </c>
      <c r="AN276" s="118">
        <v>17678</v>
      </c>
      <c r="AO276" s="118">
        <v>0</v>
      </c>
      <c r="AP276" s="118">
        <v>0</v>
      </c>
      <c r="AQ276" s="118">
        <v>0</v>
      </c>
      <c r="AR276" s="117">
        <v>16</v>
      </c>
      <c r="AS276" s="117">
        <v>0</v>
      </c>
      <c r="AT276" s="117" t="s">
        <v>1560</v>
      </c>
      <c r="AU276" s="117"/>
      <c r="AV276" s="117"/>
      <c r="AW276" s="117"/>
      <c r="AX276" s="117" t="s">
        <v>239</v>
      </c>
      <c r="AY276" s="117" t="s">
        <v>240</v>
      </c>
      <c r="AZ276" s="117"/>
      <c r="BA276" s="118">
        <v>0</v>
      </c>
      <c r="BB276" s="81">
        <v>45774</v>
      </c>
      <c r="BC276" s="112" t="s">
        <v>557</v>
      </c>
      <c r="BD276" s="78" t="s">
        <v>558</v>
      </c>
      <c r="BE276" s="78" t="s">
        <v>1485</v>
      </c>
      <c r="BF276" s="113" t="s">
        <v>1486</v>
      </c>
      <c r="BG276" s="78"/>
      <c r="BH276" s="114"/>
      <c r="BI276" s="78"/>
      <c r="BJ276" s="76"/>
      <c r="BK276" s="109"/>
      <c r="BL276" s="13" t="s">
        <v>1506</v>
      </c>
      <c r="BM276" s="15"/>
      <c r="BN276" s="15"/>
      <c r="BO276" s="15"/>
    </row>
    <row r="277" spans="1:67" hidden="1" x14ac:dyDescent="0.3">
      <c r="A277" s="117">
        <v>272</v>
      </c>
      <c r="B277" s="117" t="s">
        <v>487</v>
      </c>
      <c r="C277" s="117" t="s">
        <v>488</v>
      </c>
      <c r="D277" s="117" t="s">
        <v>562</v>
      </c>
      <c r="E277" s="117" t="s">
        <v>563</v>
      </c>
      <c r="F277" s="117" t="s">
        <v>564</v>
      </c>
      <c r="G277" s="117" t="s">
        <v>565</v>
      </c>
      <c r="H277" s="117" t="s">
        <v>566</v>
      </c>
      <c r="I277" s="117">
        <v>226574</v>
      </c>
      <c r="J277" s="117" t="s">
        <v>711</v>
      </c>
      <c r="K277" s="117">
        <v>226574</v>
      </c>
      <c r="L277" s="117" t="s">
        <v>568</v>
      </c>
      <c r="M277" s="117" t="s">
        <v>569</v>
      </c>
      <c r="N277" s="117">
        <v>316579</v>
      </c>
      <c r="O277" s="117" t="s">
        <v>712</v>
      </c>
      <c r="P277" s="117">
        <v>437624</v>
      </c>
      <c r="Q277" s="117" t="s">
        <v>929</v>
      </c>
      <c r="R277" s="117" t="s">
        <v>193</v>
      </c>
      <c r="S277" s="117" t="s">
        <v>1268</v>
      </c>
      <c r="T277" s="117" t="s">
        <v>179</v>
      </c>
      <c r="U277" s="117" t="s">
        <v>180</v>
      </c>
      <c r="V277" s="117">
        <v>0</v>
      </c>
      <c r="W277" s="117" t="s">
        <v>400</v>
      </c>
      <c r="X277" s="117">
        <v>354150576</v>
      </c>
      <c r="Y277" s="117" t="s">
        <v>500</v>
      </c>
      <c r="Z277" s="117" t="s">
        <v>420</v>
      </c>
      <c r="AA277" s="118">
        <v>42000</v>
      </c>
      <c r="AB277" s="117" t="s">
        <v>290</v>
      </c>
      <c r="AC277" s="117">
        <v>24</v>
      </c>
      <c r="AD277" s="117" t="s">
        <v>183</v>
      </c>
      <c r="AE277" s="117" t="s">
        <v>416</v>
      </c>
      <c r="AF277" s="118">
        <v>2240</v>
      </c>
      <c r="AG277" s="118">
        <v>2240</v>
      </c>
      <c r="AH277" s="117" t="s">
        <v>415</v>
      </c>
      <c r="AI277" s="118">
        <v>20789.259999999998</v>
      </c>
      <c r="AJ277" s="118">
        <v>9330.74</v>
      </c>
      <c r="AK277" s="118">
        <v>30120</v>
      </c>
      <c r="AL277" s="118">
        <v>21210.74</v>
      </c>
      <c r="AM277" s="118">
        <v>2326.2600000000002</v>
      </c>
      <c r="AN277" s="118">
        <v>23537</v>
      </c>
      <c r="AO277" s="118">
        <v>4952.3900000000003</v>
      </c>
      <c r="AP277" s="118">
        <v>767.61</v>
      </c>
      <c r="AQ277" s="118">
        <v>5720</v>
      </c>
      <c r="AR277" s="117">
        <v>16</v>
      </c>
      <c r="AS277" s="117">
        <v>55</v>
      </c>
      <c r="AT277" s="117" t="s">
        <v>1561</v>
      </c>
      <c r="AU277" s="117"/>
      <c r="AV277" s="117"/>
      <c r="AW277" s="117"/>
      <c r="AX277" s="117" t="s">
        <v>239</v>
      </c>
      <c r="AY277" s="117" t="s">
        <v>240</v>
      </c>
      <c r="AZ277" s="117"/>
      <c r="BA277" s="118">
        <v>0</v>
      </c>
      <c r="BB277" s="81">
        <v>45771</v>
      </c>
      <c r="BC277" s="76" t="s">
        <v>557</v>
      </c>
      <c r="BD277" s="78" t="s">
        <v>558</v>
      </c>
      <c r="BE277" s="78" t="s">
        <v>1485</v>
      </c>
      <c r="BF277" s="113" t="s">
        <v>1486</v>
      </c>
      <c r="BG277" s="78"/>
      <c r="BH277" s="114"/>
      <c r="BI277" s="78"/>
      <c r="BJ277" s="76"/>
      <c r="BK277" s="109"/>
      <c r="BL277" s="13" t="s">
        <v>1506</v>
      </c>
      <c r="BM277" s="15"/>
      <c r="BN277" s="15"/>
      <c r="BO277" s="15"/>
    </row>
    <row r="278" spans="1:67" hidden="1" x14ac:dyDescent="0.3">
      <c r="A278" s="117">
        <v>273</v>
      </c>
      <c r="B278" s="117" t="s">
        <v>487</v>
      </c>
      <c r="C278" s="117" t="s">
        <v>488</v>
      </c>
      <c r="D278" s="117" t="s">
        <v>562</v>
      </c>
      <c r="E278" s="117" t="s">
        <v>563</v>
      </c>
      <c r="F278" s="117" t="s">
        <v>564</v>
      </c>
      <c r="G278" s="117" t="s">
        <v>565</v>
      </c>
      <c r="H278" s="117" t="s">
        <v>566</v>
      </c>
      <c r="I278" s="117">
        <v>167605</v>
      </c>
      <c r="J278" s="117" t="s">
        <v>743</v>
      </c>
      <c r="K278" s="117">
        <v>167605</v>
      </c>
      <c r="L278" s="117" t="s">
        <v>604</v>
      </c>
      <c r="M278" s="117" t="s">
        <v>605</v>
      </c>
      <c r="N278" s="117">
        <v>398720</v>
      </c>
      <c r="O278" s="117" t="s">
        <v>1174</v>
      </c>
      <c r="P278" s="117">
        <v>595135</v>
      </c>
      <c r="Q278" s="117" t="s">
        <v>1175</v>
      </c>
      <c r="R278" s="117" t="s">
        <v>193</v>
      </c>
      <c r="S278" s="117" t="s">
        <v>1269</v>
      </c>
      <c r="T278" s="117" t="s">
        <v>185</v>
      </c>
      <c r="U278" s="117" t="s">
        <v>180</v>
      </c>
      <c r="V278" s="117">
        <v>541</v>
      </c>
      <c r="W278" s="117" t="s">
        <v>400</v>
      </c>
      <c r="X278" s="117">
        <v>354167088</v>
      </c>
      <c r="Y278" s="117" t="s">
        <v>1270</v>
      </c>
      <c r="Z278" s="117" t="s">
        <v>462</v>
      </c>
      <c r="AA278" s="118">
        <v>42000</v>
      </c>
      <c r="AB278" s="117" t="s">
        <v>279</v>
      </c>
      <c r="AC278" s="117">
        <v>24</v>
      </c>
      <c r="AD278" s="117" t="s">
        <v>183</v>
      </c>
      <c r="AE278" s="117" t="s">
        <v>472</v>
      </c>
      <c r="AF278" s="118">
        <v>2240</v>
      </c>
      <c r="AG278" s="118">
        <v>2240</v>
      </c>
      <c r="AH278" s="117" t="s">
        <v>422</v>
      </c>
      <c r="AI278" s="118">
        <v>25751.200000000001</v>
      </c>
      <c r="AJ278" s="118">
        <v>10088.799999999999</v>
      </c>
      <c r="AK278" s="118">
        <v>35840</v>
      </c>
      <c r="AL278" s="118">
        <v>16248.8</v>
      </c>
      <c r="AM278" s="118">
        <v>1569.2</v>
      </c>
      <c r="AN278" s="118">
        <v>17818</v>
      </c>
      <c r="AO278" s="118">
        <v>0</v>
      </c>
      <c r="AP278" s="118">
        <v>0</v>
      </c>
      <c r="AQ278" s="118">
        <v>0</v>
      </c>
      <c r="AR278" s="117">
        <v>16</v>
      </c>
      <c r="AS278" s="117">
        <v>0</v>
      </c>
      <c r="AT278" s="117" t="s">
        <v>1560</v>
      </c>
      <c r="AU278" s="117"/>
      <c r="AV278" s="117"/>
      <c r="AW278" s="117"/>
      <c r="AX278" s="117" t="s">
        <v>239</v>
      </c>
      <c r="AY278" s="117" t="s">
        <v>240</v>
      </c>
      <c r="AZ278" s="117"/>
      <c r="BA278" s="118">
        <v>0</v>
      </c>
      <c r="BB278" s="81">
        <v>45771</v>
      </c>
      <c r="BC278" s="76" t="s">
        <v>557</v>
      </c>
      <c r="BD278" s="78" t="s">
        <v>558</v>
      </c>
      <c r="BE278" s="78" t="s">
        <v>1485</v>
      </c>
      <c r="BF278" s="113" t="s">
        <v>560</v>
      </c>
      <c r="BG278" s="78"/>
      <c r="BH278" s="114"/>
      <c r="BI278" s="78"/>
      <c r="BJ278" s="76"/>
      <c r="BK278" s="109"/>
      <c r="BL278" s="13" t="s">
        <v>1505</v>
      </c>
      <c r="BM278" s="15"/>
      <c r="BN278" s="15"/>
      <c r="BO278" s="15"/>
    </row>
    <row r="279" spans="1:67" hidden="1" x14ac:dyDescent="0.3">
      <c r="A279" s="117">
        <v>274</v>
      </c>
      <c r="B279" s="117" t="s">
        <v>487</v>
      </c>
      <c r="C279" s="117" t="s">
        <v>488</v>
      </c>
      <c r="D279" s="117" t="s">
        <v>562</v>
      </c>
      <c r="E279" s="117" t="s">
        <v>563</v>
      </c>
      <c r="F279" s="117" t="s">
        <v>564</v>
      </c>
      <c r="G279" s="117" t="s">
        <v>565</v>
      </c>
      <c r="H279" s="117" t="s">
        <v>566</v>
      </c>
      <c r="I279" s="117">
        <v>167605</v>
      </c>
      <c r="J279" s="117" t="s">
        <v>743</v>
      </c>
      <c r="K279" s="117">
        <v>167605</v>
      </c>
      <c r="L279" s="117" t="s">
        <v>604</v>
      </c>
      <c r="M279" s="117" t="s">
        <v>605</v>
      </c>
      <c r="N279" s="117">
        <v>398720</v>
      </c>
      <c r="O279" s="117" t="s">
        <v>1174</v>
      </c>
      <c r="P279" s="117">
        <v>595135</v>
      </c>
      <c r="Q279" s="117" t="s">
        <v>1175</v>
      </c>
      <c r="R279" s="117" t="s">
        <v>193</v>
      </c>
      <c r="S279" s="117" t="s">
        <v>1271</v>
      </c>
      <c r="T279" s="117" t="s">
        <v>185</v>
      </c>
      <c r="U279" s="117" t="s">
        <v>180</v>
      </c>
      <c r="V279" s="117">
        <v>541</v>
      </c>
      <c r="W279" s="117" t="s">
        <v>400</v>
      </c>
      <c r="X279" s="117">
        <v>354167396</v>
      </c>
      <c r="Y279" s="117" t="s">
        <v>794</v>
      </c>
      <c r="Z279" s="117" t="s">
        <v>462</v>
      </c>
      <c r="AA279" s="118">
        <v>42000</v>
      </c>
      <c r="AB279" s="117" t="s">
        <v>279</v>
      </c>
      <c r="AC279" s="117">
        <v>24</v>
      </c>
      <c r="AD279" s="117" t="s">
        <v>183</v>
      </c>
      <c r="AE279" s="117" t="s">
        <v>472</v>
      </c>
      <c r="AF279" s="118">
        <v>2240</v>
      </c>
      <c r="AG279" s="118">
        <v>2240</v>
      </c>
      <c r="AH279" s="117" t="s">
        <v>422</v>
      </c>
      <c r="AI279" s="118">
        <v>25751.200000000001</v>
      </c>
      <c r="AJ279" s="118">
        <v>10088.799999999999</v>
      </c>
      <c r="AK279" s="118">
        <v>35840</v>
      </c>
      <c r="AL279" s="118">
        <v>16248.8</v>
      </c>
      <c r="AM279" s="118">
        <v>1569.2</v>
      </c>
      <c r="AN279" s="118">
        <v>17818</v>
      </c>
      <c r="AO279" s="118">
        <v>0</v>
      </c>
      <c r="AP279" s="118">
        <v>0</v>
      </c>
      <c r="AQ279" s="118">
        <v>0</v>
      </c>
      <c r="AR279" s="117">
        <v>16</v>
      </c>
      <c r="AS279" s="117">
        <v>0</v>
      </c>
      <c r="AT279" s="117" t="s">
        <v>1560</v>
      </c>
      <c r="AU279" s="117"/>
      <c r="AV279" s="117"/>
      <c r="AW279" s="117"/>
      <c r="AX279" s="117" t="s">
        <v>239</v>
      </c>
      <c r="AY279" s="117" t="s">
        <v>240</v>
      </c>
      <c r="AZ279" s="117"/>
      <c r="BA279" s="118">
        <v>0</v>
      </c>
      <c r="BB279" s="81">
        <v>45771</v>
      </c>
      <c r="BC279" s="76" t="s">
        <v>557</v>
      </c>
      <c r="BD279" s="78" t="s">
        <v>558</v>
      </c>
      <c r="BE279" s="78" t="s">
        <v>1485</v>
      </c>
      <c r="BF279" s="113" t="s">
        <v>560</v>
      </c>
      <c r="BG279" s="78"/>
      <c r="BH279" s="114"/>
      <c r="BI279" s="78"/>
      <c r="BJ279" s="76"/>
      <c r="BK279" s="109"/>
      <c r="BL279" s="13" t="s">
        <v>1505</v>
      </c>
      <c r="BM279" s="15"/>
      <c r="BN279" s="15"/>
      <c r="BO279" s="15"/>
    </row>
    <row r="280" spans="1:67" hidden="1" x14ac:dyDescent="0.3">
      <c r="A280" s="117">
        <v>275</v>
      </c>
      <c r="B280" s="117" t="s">
        <v>487</v>
      </c>
      <c r="C280" s="117" t="s">
        <v>488</v>
      </c>
      <c r="D280" s="117" t="s">
        <v>562</v>
      </c>
      <c r="E280" s="117" t="s">
        <v>563</v>
      </c>
      <c r="F280" s="117" t="s">
        <v>564</v>
      </c>
      <c r="G280" s="117" t="s">
        <v>565</v>
      </c>
      <c r="H280" s="117" t="s">
        <v>566</v>
      </c>
      <c r="I280" s="117">
        <v>167605</v>
      </c>
      <c r="J280" s="117" t="s">
        <v>743</v>
      </c>
      <c r="K280" s="117">
        <v>167605</v>
      </c>
      <c r="L280" s="117" t="s">
        <v>604</v>
      </c>
      <c r="M280" s="117" t="s">
        <v>605</v>
      </c>
      <c r="N280" s="117">
        <v>398720</v>
      </c>
      <c r="O280" s="117" t="s">
        <v>1174</v>
      </c>
      <c r="P280" s="117">
        <v>595135</v>
      </c>
      <c r="Q280" s="117" t="s">
        <v>1175</v>
      </c>
      <c r="R280" s="117" t="s">
        <v>193</v>
      </c>
      <c r="S280" s="117" t="s">
        <v>1272</v>
      </c>
      <c r="T280" s="117" t="s">
        <v>185</v>
      </c>
      <c r="U280" s="117" t="s">
        <v>180</v>
      </c>
      <c r="V280" s="117">
        <v>541</v>
      </c>
      <c r="W280" s="117" t="s">
        <v>400</v>
      </c>
      <c r="X280" s="117">
        <v>354168066</v>
      </c>
      <c r="Y280" s="117" t="s">
        <v>1273</v>
      </c>
      <c r="Z280" s="117" t="s">
        <v>462</v>
      </c>
      <c r="AA280" s="118">
        <v>42000</v>
      </c>
      <c r="AB280" s="117" t="s">
        <v>279</v>
      </c>
      <c r="AC280" s="117">
        <v>24</v>
      </c>
      <c r="AD280" s="117" t="s">
        <v>183</v>
      </c>
      <c r="AE280" s="117" t="s">
        <v>472</v>
      </c>
      <c r="AF280" s="118">
        <v>2240</v>
      </c>
      <c r="AG280" s="118">
        <v>2240</v>
      </c>
      <c r="AH280" s="117" t="s">
        <v>422</v>
      </c>
      <c r="AI280" s="118">
        <v>25751.200000000001</v>
      </c>
      <c r="AJ280" s="118">
        <v>10088.799999999999</v>
      </c>
      <c r="AK280" s="118">
        <v>35840</v>
      </c>
      <c r="AL280" s="118">
        <v>16248.8</v>
      </c>
      <c r="AM280" s="118">
        <v>1569.2</v>
      </c>
      <c r="AN280" s="118">
        <v>17818</v>
      </c>
      <c r="AO280" s="118">
        <v>0</v>
      </c>
      <c r="AP280" s="118">
        <v>0</v>
      </c>
      <c r="AQ280" s="118">
        <v>0</v>
      </c>
      <c r="AR280" s="117">
        <v>16</v>
      </c>
      <c r="AS280" s="117">
        <v>0</v>
      </c>
      <c r="AT280" s="117" t="s">
        <v>1560</v>
      </c>
      <c r="AU280" s="117"/>
      <c r="AV280" s="117"/>
      <c r="AW280" s="117"/>
      <c r="AX280" s="117" t="s">
        <v>239</v>
      </c>
      <c r="AY280" s="117" t="s">
        <v>240</v>
      </c>
      <c r="AZ280" s="117"/>
      <c r="BA280" s="118">
        <v>0</v>
      </c>
      <c r="BB280" s="81">
        <v>45771</v>
      </c>
      <c r="BC280" s="76" t="s">
        <v>557</v>
      </c>
      <c r="BD280" s="78" t="s">
        <v>558</v>
      </c>
      <c r="BE280" s="78" t="s">
        <v>1485</v>
      </c>
      <c r="BF280" s="113" t="s">
        <v>560</v>
      </c>
      <c r="BG280" s="78"/>
      <c r="BH280" s="114"/>
      <c r="BI280" s="78"/>
      <c r="BJ280" s="76"/>
      <c r="BK280" s="109"/>
      <c r="BL280" s="13" t="s">
        <v>1505</v>
      </c>
      <c r="BM280" s="15"/>
      <c r="BN280" s="15"/>
      <c r="BO280" s="15"/>
    </row>
    <row r="281" spans="1:67" hidden="1" x14ac:dyDescent="0.3">
      <c r="A281" s="117">
        <v>276</v>
      </c>
      <c r="B281" s="117" t="s">
        <v>487</v>
      </c>
      <c r="C281" s="117" t="s">
        <v>488</v>
      </c>
      <c r="D281" s="117" t="s">
        <v>562</v>
      </c>
      <c r="E281" s="117" t="s">
        <v>563</v>
      </c>
      <c r="F281" s="117" t="s">
        <v>564</v>
      </c>
      <c r="G281" s="117" t="s">
        <v>565</v>
      </c>
      <c r="H281" s="117" t="s">
        <v>566</v>
      </c>
      <c r="I281" s="117">
        <v>167631</v>
      </c>
      <c r="J281" s="117" t="s">
        <v>580</v>
      </c>
      <c r="K281" s="117">
        <v>167631</v>
      </c>
      <c r="L281" s="117" t="s">
        <v>568</v>
      </c>
      <c r="M281" s="117" t="s">
        <v>569</v>
      </c>
      <c r="N281" s="117">
        <v>312770</v>
      </c>
      <c r="O281" s="117" t="s">
        <v>651</v>
      </c>
      <c r="P281" s="117">
        <v>430490</v>
      </c>
      <c r="Q281" s="117" t="s">
        <v>992</v>
      </c>
      <c r="R281" s="117" t="s">
        <v>193</v>
      </c>
      <c r="S281" s="117" t="s">
        <v>1275</v>
      </c>
      <c r="T281" s="117" t="s">
        <v>179</v>
      </c>
      <c r="U281" s="117" t="s">
        <v>180</v>
      </c>
      <c r="V281" s="117">
        <v>0</v>
      </c>
      <c r="W281" s="117" t="s">
        <v>400</v>
      </c>
      <c r="X281" s="117">
        <v>354196690</v>
      </c>
      <c r="Y281" s="117" t="s">
        <v>839</v>
      </c>
      <c r="Z281" s="117" t="s">
        <v>178</v>
      </c>
      <c r="AA281" s="118">
        <v>43000</v>
      </c>
      <c r="AB281" s="117" t="s">
        <v>279</v>
      </c>
      <c r="AC281" s="117">
        <v>24</v>
      </c>
      <c r="AD281" s="117" t="s">
        <v>182</v>
      </c>
      <c r="AE281" s="117" t="s">
        <v>228</v>
      </c>
      <c r="AF281" s="118">
        <v>2290</v>
      </c>
      <c r="AG281" s="118">
        <v>2290</v>
      </c>
      <c r="AH281" s="117" t="s">
        <v>418</v>
      </c>
      <c r="AI281" s="118">
        <v>23926.86</v>
      </c>
      <c r="AJ281" s="118">
        <v>10423.14</v>
      </c>
      <c r="AK281" s="118">
        <v>34350</v>
      </c>
      <c r="AL281" s="118">
        <v>19073.14</v>
      </c>
      <c r="AM281" s="118">
        <v>2127.86</v>
      </c>
      <c r="AN281" s="118">
        <v>21201</v>
      </c>
      <c r="AO281" s="118">
        <v>0</v>
      </c>
      <c r="AP281" s="118">
        <v>0</v>
      </c>
      <c r="AQ281" s="118">
        <v>0</v>
      </c>
      <c r="AR281" s="117">
        <v>15</v>
      </c>
      <c r="AS281" s="117">
        <v>0</v>
      </c>
      <c r="AT281" s="117" t="s">
        <v>1560</v>
      </c>
      <c r="AU281" s="117"/>
      <c r="AV281" s="117"/>
      <c r="AW281" s="117"/>
      <c r="AX281" s="117" t="s">
        <v>239</v>
      </c>
      <c r="AY281" s="117" t="s">
        <v>240</v>
      </c>
      <c r="AZ281" s="117"/>
      <c r="BA281" s="118">
        <v>0</v>
      </c>
      <c r="BB281" s="81">
        <v>45773</v>
      </c>
      <c r="BC281" s="76" t="s">
        <v>557</v>
      </c>
      <c r="BD281" s="78" t="s">
        <v>558</v>
      </c>
      <c r="BE281" s="78" t="s">
        <v>1485</v>
      </c>
      <c r="BF281" s="113" t="s">
        <v>1486</v>
      </c>
      <c r="BG281" s="78"/>
      <c r="BH281" s="114"/>
      <c r="BI281" s="78"/>
      <c r="BJ281" s="76"/>
      <c r="BK281" s="109"/>
      <c r="BL281" s="13" t="s">
        <v>1506</v>
      </c>
      <c r="BM281" s="15"/>
      <c r="BN281" s="15"/>
      <c r="BO281" s="15"/>
    </row>
    <row r="282" spans="1:67" hidden="1" x14ac:dyDescent="0.3">
      <c r="A282" s="117">
        <v>277</v>
      </c>
      <c r="B282" s="117" t="s">
        <v>487</v>
      </c>
      <c r="C282" s="117" t="s">
        <v>488</v>
      </c>
      <c r="D282" s="117" t="s">
        <v>562</v>
      </c>
      <c r="E282" s="117" t="s">
        <v>563</v>
      </c>
      <c r="F282" s="117" t="s">
        <v>564</v>
      </c>
      <c r="G282" s="117" t="s">
        <v>565</v>
      </c>
      <c r="H282" s="117" t="s">
        <v>566</v>
      </c>
      <c r="I282" s="117">
        <v>167631</v>
      </c>
      <c r="J282" s="117" t="s">
        <v>580</v>
      </c>
      <c r="K282" s="117">
        <v>167631</v>
      </c>
      <c r="L282" s="117" t="s">
        <v>568</v>
      </c>
      <c r="M282" s="117" t="s">
        <v>569</v>
      </c>
      <c r="N282" s="117">
        <v>312770</v>
      </c>
      <c r="O282" s="117" t="s">
        <v>651</v>
      </c>
      <c r="P282" s="117">
        <v>430490</v>
      </c>
      <c r="Q282" s="117" t="s">
        <v>992</v>
      </c>
      <c r="R282" s="117" t="s">
        <v>193</v>
      </c>
      <c r="S282" s="117" t="s">
        <v>1276</v>
      </c>
      <c r="T282" s="117" t="s">
        <v>179</v>
      </c>
      <c r="U282" s="117" t="s">
        <v>180</v>
      </c>
      <c r="V282" s="117">
        <v>0</v>
      </c>
      <c r="W282" s="117" t="s">
        <v>400</v>
      </c>
      <c r="X282" s="117">
        <v>354196691</v>
      </c>
      <c r="Y282" s="117" t="s">
        <v>764</v>
      </c>
      <c r="Z282" s="117" t="s">
        <v>206</v>
      </c>
      <c r="AA282" s="118">
        <v>43000</v>
      </c>
      <c r="AB282" s="117" t="s">
        <v>279</v>
      </c>
      <c r="AC282" s="117">
        <v>24</v>
      </c>
      <c r="AD282" s="117" t="s">
        <v>182</v>
      </c>
      <c r="AE282" s="117" t="s">
        <v>397</v>
      </c>
      <c r="AF282" s="118">
        <v>2290</v>
      </c>
      <c r="AG282" s="118">
        <v>2290</v>
      </c>
      <c r="AH282" s="117" t="s">
        <v>283</v>
      </c>
      <c r="AI282" s="118">
        <v>6948.96</v>
      </c>
      <c r="AJ282" s="118">
        <v>4461.04</v>
      </c>
      <c r="AK282" s="118">
        <v>11410</v>
      </c>
      <c r="AL282" s="118">
        <v>36051.040000000001</v>
      </c>
      <c r="AM282" s="118">
        <v>8042.96</v>
      </c>
      <c r="AN282" s="118">
        <v>44094</v>
      </c>
      <c r="AO282" s="118">
        <v>17017.05</v>
      </c>
      <c r="AP282" s="118">
        <v>5922.95</v>
      </c>
      <c r="AQ282" s="118">
        <v>22940</v>
      </c>
      <c r="AR282" s="117">
        <v>15</v>
      </c>
      <c r="AS282" s="117">
        <v>323</v>
      </c>
      <c r="AT282" s="117" t="s">
        <v>1562</v>
      </c>
      <c r="AU282" s="117"/>
      <c r="AV282" s="117"/>
      <c r="AW282" s="117"/>
      <c r="AX282" s="117" t="s">
        <v>239</v>
      </c>
      <c r="AY282" s="117" t="s">
        <v>240</v>
      </c>
      <c r="AZ282" s="117"/>
      <c r="BA282" s="118">
        <v>0</v>
      </c>
      <c r="BB282" s="81">
        <v>45773</v>
      </c>
      <c r="BC282" s="76" t="s">
        <v>557</v>
      </c>
      <c r="BD282" s="78" t="s">
        <v>558</v>
      </c>
      <c r="BE282" s="78" t="s">
        <v>1485</v>
      </c>
      <c r="BF282" s="113" t="s">
        <v>1486</v>
      </c>
      <c r="BG282" s="78"/>
      <c r="BH282" s="114"/>
      <c r="BI282" s="78"/>
      <c r="BJ282" s="76"/>
      <c r="BK282" s="109"/>
      <c r="BL282" s="13" t="s">
        <v>1506</v>
      </c>
      <c r="BM282" s="15"/>
      <c r="BN282" s="15"/>
      <c r="BO282" s="15"/>
    </row>
    <row r="283" spans="1:67" hidden="1" x14ac:dyDescent="0.3">
      <c r="A283" s="117">
        <v>278</v>
      </c>
      <c r="B283" s="117" t="s">
        <v>487</v>
      </c>
      <c r="C283" s="117" t="s">
        <v>488</v>
      </c>
      <c r="D283" s="117" t="s">
        <v>562</v>
      </c>
      <c r="E283" s="117" t="s">
        <v>563</v>
      </c>
      <c r="F283" s="117" t="s">
        <v>564</v>
      </c>
      <c r="G283" s="117" t="s">
        <v>565</v>
      </c>
      <c r="H283" s="117" t="s">
        <v>566</v>
      </c>
      <c r="I283" s="117">
        <v>167631</v>
      </c>
      <c r="J283" s="117" t="s">
        <v>580</v>
      </c>
      <c r="K283" s="117">
        <v>167631</v>
      </c>
      <c r="L283" s="117" t="s">
        <v>568</v>
      </c>
      <c r="M283" s="117" t="s">
        <v>569</v>
      </c>
      <c r="N283" s="117">
        <v>312770</v>
      </c>
      <c r="O283" s="117" t="s">
        <v>651</v>
      </c>
      <c r="P283" s="117">
        <v>444706</v>
      </c>
      <c r="Q283" s="117" t="s">
        <v>809</v>
      </c>
      <c r="R283" s="117" t="s">
        <v>193</v>
      </c>
      <c r="S283" s="117" t="s">
        <v>1277</v>
      </c>
      <c r="T283" s="117" t="s">
        <v>179</v>
      </c>
      <c r="U283" s="117" t="s">
        <v>180</v>
      </c>
      <c r="V283" s="117">
        <v>0</v>
      </c>
      <c r="W283" s="117" t="s">
        <v>400</v>
      </c>
      <c r="X283" s="117">
        <v>354196692</v>
      </c>
      <c r="Y283" s="117" t="s">
        <v>1222</v>
      </c>
      <c r="Z283" s="117" t="s">
        <v>201</v>
      </c>
      <c r="AA283" s="118">
        <v>39000</v>
      </c>
      <c r="AB283" s="117" t="s">
        <v>279</v>
      </c>
      <c r="AC283" s="117">
        <v>24</v>
      </c>
      <c r="AD283" s="117" t="s">
        <v>182</v>
      </c>
      <c r="AE283" s="117" t="s">
        <v>235</v>
      </c>
      <c r="AF283" s="118">
        <v>2080</v>
      </c>
      <c r="AG283" s="118">
        <v>2080</v>
      </c>
      <c r="AH283" s="117" t="s">
        <v>394</v>
      </c>
      <c r="AI283" s="118">
        <v>824.52</v>
      </c>
      <c r="AJ283" s="118">
        <v>1255.48</v>
      </c>
      <c r="AK283" s="118">
        <v>2080</v>
      </c>
      <c r="AL283" s="118">
        <v>38175.480000000003</v>
      </c>
      <c r="AM283" s="118">
        <v>10477.52</v>
      </c>
      <c r="AN283" s="118">
        <v>48653</v>
      </c>
      <c r="AO283" s="118">
        <v>17303.87</v>
      </c>
      <c r="AP283" s="118">
        <v>7656.13</v>
      </c>
      <c r="AQ283" s="118">
        <v>24960</v>
      </c>
      <c r="AR283" s="117">
        <v>13</v>
      </c>
      <c r="AS283" s="117">
        <v>358</v>
      </c>
      <c r="AT283" s="117" t="s">
        <v>1562</v>
      </c>
      <c r="AU283" s="117"/>
      <c r="AV283" s="117"/>
      <c r="AW283" s="117"/>
      <c r="AX283" s="117" t="s">
        <v>239</v>
      </c>
      <c r="AY283" s="117" t="s">
        <v>240</v>
      </c>
      <c r="AZ283" s="117"/>
      <c r="BA283" s="118">
        <v>0</v>
      </c>
      <c r="BB283" s="81">
        <v>45775</v>
      </c>
      <c r="BC283" s="76" t="s">
        <v>557</v>
      </c>
      <c r="BD283" s="78" t="s">
        <v>558</v>
      </c>
      <c r="BE283" s="78" t="s">
        <v>1485</v>
      </c>
      <c r="BF283" s="113" t="s">
        <v>1486</v>
      </c>
      <c r="BG283" s="78"/>
      <c r="BH283" s="114"/>
      <c r="BI283" s="78"/>
      <c r="BJ283" s="76"/>
      <c r="BK283" s="109"/>
      <c r="BL283" s="13" t="s">
        <v>1506</v>
      </c>
      <c r="BM283" s="15"/>
      <c r="BN283" s="15"/>
      <c r="BO283" s="15"/>
    </row>
    <row r="284" spans="1:67" hidden="1" x14ac:dyDescent="0.3">
      <c r="A284" s="117">
        <v>279</v>
      </c>
      <c r="B284" s="117" t="s">
        <v>487</v>
      </c>
      <c r="C284" s="117" t="s">
        <v>488</v>
      </c>
      <c r="D284" s="117" t="s">
        <v>562</v>
      </c>
      <c r="E284" s="117" t="s">
        <v>563</v>
      </c>
      <c r="F284" s="117" t="s">
        <v>564</v>
      </c>
      <c r="G284" s="117" t="s">
        <v>565</v>
      </c>
      <c r="H284" s="117" t="s">
        <v>566</v>
      </c>
      <c r="I284" s="117">
        <v>167631</v>
      </c>
      <c r="J284" s="117" t="s">
        <v>580</v>
      </c>
      <c r="K284" s="117">
        <v>167631</v>
      </c>
      <c r="L284" s="117" t="s">
        <v>568</v>
      </c>
      <c r="M284" s="117" t="s">
        <v>569</v>
      </c>
      <c r="N284" s="117">
        <v>312979</v>
      </c>
      <c r="O284" s="117" t="s">
        <v>581</v>
      </c>
      <c r="P284" s="117">
        <v>438412</v>
      </c>
      <c r="Q284" s="117" t="s">
        <v>719</v>
      </c>
      <c r="R284" s="117" t="s">
        <v>193</v>
      </c>
      <c r="S284" s="117" t="s">
        <v>1280</v>
      </c>
      <c r="T284" s="117" t="s">
        <v>179</v>
      </c>
      <c r="U284" s="117" t="s">
        <v>180</v>
      </c>
      <c r="V284" s="117">
        <v>0</v>
      </c>
      <c r="W284" s="117" t="s">
        <v>400</v>
      </c>
      <c r="X284" s="117">
        <v>354196695</v>
      </c>
      <c r="Y284" s="117" t="s">
        <v>510</v>
      </c>
      <c r="Z284" s="117" t="s">
        <v>277</v>
      </c>
      <c r="AA284" s="118">
        <v>52000</v>
      </c>
      <c r="AB284" s="117" t="s">
        <v>279</v>
      </c>
      <c r="AC284" s="117">
        <v>24</v>
      </c>
      <c r="AD284" s="117" t="s">
        <v>184</v>
      </c>
      <c r="AE284" s="117" t="s">
        <v>476</v>
      </c>
      <c r="AF284" s="118">
        <v>2780</v>
      </c>
      <c r="AG284" s="118">
        <v>2780</v>
      </c>
      <c r="AH284" s="117"/>
      <c r="AI284" s="118">
        <v>0</v>
      </c>
      <c r="AJ284" s="118">
        <v>0</v>
      </c>
      <c r="AK284" s="118">
        <v>0</v>
      </c>
      <c r="AL284" s="118">
        <v>52000</v>
      </c>
      <c r="AM284" s="118">
        <v>15294</v>
      </c>
      <c r="AN284" s="118">
        <v>67294</v>
      </c>
      <c r="AO284" s="118">
        <v>26717.56</v>
      </c>
      <c r="AP284" s="118">
        <v>12202.44</v>
      </c>
      <c r="AQ284" s="118">
        <v>38920</v>
      </c>
      <c r="AR284" s="117">
        <v>14</v>
      </c>
      <c r="AS284" s="117">
        <v>414</v>
      </c>
      <c r="AT284" s="117" t="s">
        <v>1562</v>
      </c>
      <c r="AU284" s="117"/>
      <c r="AV284" s="117"/>
      <c r="AW284" s="117"/>
      <c r="AX284" s="117" t="s">
        <v>239</v>
      </c>
      <c r="AY284" s="117" t="s">
        <v>240</v>
      </c>
      <c r="AZ284" s="117"/>
      <c r="BA284" s="118">
        <v>0</v>
      </c>
      <c r="BB284" s="81">
        <v>45773</v>
      </c>
      <c r="BC284" s="76" t="s">
        <v>557</v>
      </c>
      <c r="BD284" s="78" t="s">
        <v>558</v>
      </c>
      <c r="BE284" s="78" t="s">
        <v>1485</v>
      </c>
      <c r="BF284" s="113" t="s">
        <v>1486</v>
      </c>
      <c r="BG284" s="78"/>
      <c r="BH284" s="114"/>
      <c r="BI284" s="78"/>
      <c r="BJ284" s="76"/>
      <c r="BK284" s="109"/>
      <c r="BL284" s="13" t="s">
        <v>1506</v>
      </c>
      <c r="BM284" s="15"/>
      <c r="BN284" s="15"/>
      <c r="BO284" s="15"/>
    </row>
    <row r="285" spans="1:67" hidden="1" x14ac:dyDescent="0.3">
      <c r="A285" s="117">
        <v>280</v>
      </c>
      <c r="B285" s="117" t="s">
        <v>487</v>
      </c>
      <c r="C285" s="117" t="s">
        <v>488</v>
      </c>
      <c r="D285" s="117" t="s">
        <v>562</v>
      </c>
      <c r="E285" s="117" t="s">
        <v>563</v>
      </c>
      <c r="F285" s="117" t="s">
        <v>564</v>
      </c>
      <c r="G285" s="117" t="s">
        <v>565</v>
      </c>
      <c r="H285" s="117" t="s">
        <v>566</v>
      </c>
      <c r="I285" s="117">
        <v>227536</v>
      </c>
      <c r="J285" s="117" t="s">
        <v>710</v>
      </c>
      <c r="K285" s="117">
        <v>227536</v>
      </c>
      <c r="L285" s="117" t="s">
        <v>588</v>
      </c>
      <c r="M285" s="117" t="s">
        <v>589</v>
      </c>
      <c r="N285" s="117">
        <v>539869</v>
      </c>
      <c r="O285" s="117" t="s">
        <v>772</v>
      </c>
      <c r="P285" s="117">
        <v>898145</v>
      </c>
      <c r="Q285" s="117" t="s">
        <v>1010</v>
      </c>
      <c r="R285" s="117" t="s">
        <v>193</v>
      </c>
      <c r="S285" s="117" t="s">
        <v>1281</v>
      </c>
      <c r="T285" s="117" t="s">
        <v>179</v>
      </c>
      <c r="U285" s="117" t="s">
        <v>180</v>
      </c>
      <c r="V285" s="117">
        <v>0</v>
      </c>
      <c r="W285" s="117" t="s">
        <v>400</v>
      </c>
      <c r="X285" s="117">
        <v>354196704</v>
      </c>
      <c r="Y285" s="117" t="s">
        <v>538</v>
      </c>
      <c r="Z285" s="117" t="s">
        <v>230</v>
      </c>
      <c r="AA285" s="118">
        <v>40000</v>
      </c>
      <c r="AB285" s="117" t="s">
        <v>520</v>
      </c>
      <c r="AC285" s="117">
        <v>24</v>
      </c>
      <c r="AD285" s="117" t="s">
        <v>182</v>
      </c>
      <c r="AE285" s="117" t="s">
        <v>228</v>
      </c>
      <c r="AF285" s="118">
        <v>2130</v>
      </c>
      <c r="AG285" s="118">
        <v>2130</v>
      </c>
      <c r="AH285" s="117" t="s">
        <v>419</v>
      </c>
      <c r="AI285" s="118">
        <v>9536.24</v>
      </c>
      <c r="AJ285" s="118">
        <v>5643.76</v>
      </c>
      <c r="AK285" s="118">
        <v>15180</v>
      </c>
      <c r="AL285" s="118">
        <v>30463.759999999998</v>
      </c>
      <c r="AM285" s="118">
        <v>5725.24</v>
      </c>
      <c r="AN285" s="118">
        <v>36189</v>
      </c>
      <c r="AO285" s="118">
        <v>12972.22</v>
      </c>
      <c r="AP285" s="118">
        <v>3797.78</v>
      </c>
      <c r="AQ285" s="118">
        <v>16770</v>
      </c>
      <c r="AR285" s="117">
        <v>15</v>
      </c>
      <c r="AS285" s="117">
        <v>239</v>
      </c>
      <c r="AT285" s="117" t="s">
        <v>1562</v>
      </c>
      <c r="AU285" s="117"/>
      <c r="AV285" s="117"/>
      <c r="AW285" s="117"/>
      <c r="AX285" s="117" t="s">
        <v>239</v>
      </c>
      <c r="AY285" s="117" t="s">
        <v>240</v>
      </c>
      <c r="AZ285" s="117"/>
      <c r="BA285" s="118">
        <v>0</v>
      </c>
      <c r="BB285" s="81">
        <v>45775</v>
      </c>
      <c r="BC285" s="76" t="s">
        <v>557</v>
      </c>
      <c r="BD285" s="78" t="s">
        <v>558</v>
      </c>
      <c r="BE285" s="78" t="s">
        <v>1485</v>
      </c>
      <c r="BF285" s="113" t="s">
        <v>1486</v>
      </c>
      <c r="BG285" s="78"/>
      <c r="BH285" s="114"/>
      <c r="BI285" s="78"/>
      <c r="BJ285" s="76"/>
      <c r="BK285" s="109"/>
      <c r="BL285" s="13" t="s">
        <v>1506</v>
      </c>
      <c r="BM285" s="15"/>
      <c r="BN285" s="15"/>
      <c r="BO285" s="15"/>
    </row>
    <row r="286" spans="1:67" hidden="1" x14ac:dyDescent="0.3">
      <c r="A286" s="117">
        <v>281</v>
      </c>
      <c r="B286" s="117" t="s">
        <v>487</v>
      </c>
      <c r="C286" s="117" t="s">
        <v>488</v>
      </c>
      <c r="D286" s="117" t="s">
        <v>562</v>
      </c>
      <c r="E286" s="117" t="s">
        <v>563</v>
      </c>
      <c r="F286" s="117" t="s">
        <v>564</v>
      </c>
      <c r="G286" s="117" t="s">
        <v>565</v>
      </c>
      <c r="H286" s="117" t="s">
        <v>566</v>
      </c>
      <c r="I286" s="117">
        <v>227536</v>
      </c>
      <c r="J286" s="117" t="s">
        <v>710</v>
      </c>
      <c r="K286" s="117">
        <v>227536</v>
      </c>
      <c r="L286" s="117" t="s">
        <v>588</v>
      </c>
      <c r="M286" s="117" t="s">
        <v>589</v>
      </c>
      <c r="N286" s="117">
        <v>539869</v>
      </c>
      <c r="O286" s="117" t="s">
        <v>772</v>
      </c>
      <c r="P286" s="117">
        <v>898142</v>
      </c>
      <c r="Q286" s="117" t="s">
        <v>852</v>
      </c>
      <c r="R286" s="117" t="s">
        <v>193</v>
      </c>
      <c r="S286" s="117" t="s">
        <v>1282</v>
      </c>
      <c r="T286" s="117" t="s">
        <v>179</v>
      </c>
      <c r="U286" s="117" t="s">
        <v>180</v>
      </c>
      <c r="V286" s="117">
        <v>0</v>
      </c>
      <c r="W286" s="117" t="s">
        <v>400</v>
      </c>
      <c r="X286" s="117">
        <v>354196705</v>
      </c>
      <c r="Y286" s="117" t="s">
        <v>944</v>
      </c>
      <c r="Z286" s="117" t="s">
        <v>178</v>
      </c>
      <c r="AA286" s="118">
        <v>40000</v>
      </c>
      <c r="AB286" s="117" t="s">
        <v>520</v>
      </c>
      <c r="AC286" s="117">
        <v>24</v>
      </c>
      <c r="AD286" s="117" t="s">
        <v>182</v>
      </c>
      <c r="AE286" s="117" t="s">
        <v>228</v>
      </c>
      <c r="AF286" s="118">
        <v>2130</v>
      </c>
      <c r="AG286" s="118">
        <v>2130</v>
      </c>
      <c r="AH286" s="117" t="s">
        <v>453</v>
      </c>
      <c r="AI286" s="118">
        <v>22253.5</v>
      </c>
      <c r="AJ286" s="118">
        <v>9696.5</v>
      </c>
      <c r="AK286" s="118">
        <v>31950</v>
      </c>
      <c r="AL286" s="118">
        <v>17746.5</v>
      </c>
      <c r="AM286" s="118">
        <v>1980.5</v>
      </c>
      <c r="AN286" s="118">
        <v>19727</v>
      </c>
      <c r="AO286" s="118">
        <v>0</v>
      </c>
      <c r="AP286" s="118">
        <v>0</v>
      </c>
      <c r="AQ286" s="118">
        <v>0</v>
      </c>
      <c r="AR286" s="117">
        <v>15</v>
      </c>
      <c r="AS286" s="117">
        <v>0</v>
      </c>
      <c r="AT286" s="117" t="s">
        <v>1560</v>
      </c>
      <c r="AU286" s="117"/>
      <c r="AV286" s="117"/>
      <c r="AW286" s="117"/>
      <c r="AX286" s="117" t="s">
        <v>239</v>
      </c>
      <c r="AY286" s="117" t="s">
        <v>240</v>
      </c>
      <c r="AZ286" s="117"/>
      <c r="BA286" s="118">
        <v>0</v>
      </c>
      <c r="BB286" s="81">
        <v>45775</v>
      </c>
      <c r="BC286" s="76" t="s">
        <v>557</v>
      </c>
      <c r="BD286" s="78" t="s">
        <v>558</v>
      </c>
      <c r="BE286" s="78" t="s">
        <v>1485</v>
      </c>
      <c r="BF286" s="113" t="s">
        <v>1486</v>
      </c>
      <c r="BG286" s="78"/>
      <c r="BH286" s="114"/>
      <c r="BI286" s="78"/>
      <c r="BJ286" s="76"/>
      <c r="BK286" s="109"/>
      <c r="BL286" s="13" t="s">
        <v>1506</v>
      </c>
      <c r="BM286" s="15"/>
      <c r="BN286" s="15"/>
      <c r="BO286" s="15"/>
    </row>
    <row r="287" spans="1:67" hidden="1" x14ac:dyDescent="0.3">
      <c r="A287" s="117">
        <v>282</v>
      </c>
      <c r="B287" s="117" t="s">
        <v>487</v>
      </c>
      <c r="C287" s="117" t="s">
        <v>488</v>
      </c>
      <c r="D287" s="117" t="s">
        <v>562</v>
      </c>
      <c r="E287" s="117" t="s">
        <v>563</v>
      </c>
      <c r="F287" s="117" t="s">
        <v>564</v>
      </c>
      <c r="G287" s="117" t="s">
        <v>565</v>
      </c>
      <c r="H287" s="117" t="s">
        <v>566</v>
      </c>
      <c r="I287" s="117">
        <v>226575</v>
      </c>
      <c r="J287" s="117" t="s">
        <v>608</v>
      </c>
      <c r="K287" s="117">
        <v>226575</v>
      </c>
      <c r="L287" s="117" t="s">
        <v>568</v>
      </c>
      <c r="M287" s="117" t="s">
        <v>569</v>
      </c>
      <c r="N287" s="117">
        <v>327040</v>
      </c>
      <c r="O287" s="117" t="s">
        <v>609</v>
      </c>
      <c r="P287" s="117">
        <v>467735</v>
      </c>
      <c r="Q287" s="117" t="s">
        <v>644</v>
      </c>
      <c r="R287" s="117" t="s">
        <v>193</v>
      </c>
      <c r="S287" s="117" t="s">
        <v>1284</v>
      </c>
      <c r="T287" s="117" t="s">
        <v>176</v>
      </c>
      <c r="U287" s="117" t="s">
        <v>177</v>
      </c>
      <c r="V287" s="117">
        <v>0</v>
      </c>
      <c r="W287" s="117" t="s">
        <v>400</v>
      </c>
      <c r="X287" s="117">
        <v>354196717</v>
      </c>
      <c r="Y287" s="117" t="s">
        <v>1285</v>
      </c>
      <c r="Z287" s="117" t="s">
        <v>469</v>
      </c>
      <c r="AA287" s="118">
        <v>17000</v>
      </c>
      <c r="AB287" s="117" t="s">
        <v>290</v>
      </c>
      <c r="AC287" s="117">
        <v>12</v>
      </c>
      <c r="AD287" s="117" t="s">
        <v>182</v>
      </c>
      <c r="AE287" s="117" t="s">
        <v>387</v>
      </c>
      <c r="AF287" s="118">
        <v>1620</v>
      </c>
      <c r="AG287" s="118">
        <v>1620</v>
      </c>
      <c r="AH287" s="117" t="s">
        <v>205</v>
      </c>
      <c r="AI287" s="118">
        <v>3709.97</v>
      </c>
      <c r="AJ287" s="118">
        <v>1150.03</v>
      </c>
      <c r="AK287" s="118">
        <v>4860</v>
      </c>
      <c r="AL287" s="118">
        <v>13290.03</v>
      </c>
      <c r="AM287" s="118">
        <v>1437.97</v>
      </c>
      <c r="AN287" s="118">
        <v>14728</v>
      </c>
      <c r="AO287" s="118">
        <v>13290.03</v>
      </c>
      <c r="AP287" s="118">
        <v>1437.97</v>
      </c>
      <c r="AQ287" s="118">
        <v>14728</v>
      </c>
      <c r="AR287" s="117">
        <v>17</v>
      </c>
      <c r="AS287" s="117">
        <v>358</v>
      </c>
      <c r="AT287" s="117" t="s">
        <v>1562</v>
      </c>
      <c r="AU287" s="117"/>
      <c r="AV287" s="117"/>
      <c r="AW287" s="117"/>
      <c r="AX287" s="117" t="s">
        <v>239</v>
      </c>
      <c r="AY287" s="117" t="s">
        <v>240</v>
      </c>
      <c r="AZ287" s="117"/>
      <c r="BA287" s="118">
        <v>0</v>
      </c>
      <c r="BB287" s="81">
        <v>45775</v>
      </c>
      <c r="BC287" s="76" t="s">
        <v>557</v>
      </c>
      <c r="BD287" s="78" t="s">
        <v>558</v>
      </c>
      <c r="BE287" s="78" t="s">
        <v>1485</v>
      </c>
      <c r="BF287" s="113" t="s">
        <v>1486</v>
      </c>
      <c r="BG287" s="78"/>
      <c r="BH287" s="114"/>
      <c r="BI287" s="78"/>
      <c r="BJ287" s="76"/>
      <c r="BK287" s="109"/>
      <c r="BL287" s="13" t="s">
        <v>1506</v>
      </c>
      <c r="BM287" s="15"/>
      <c r="BN287" s="15"/>
      <c r="BO287" s="15"/>
    </row>
    <row r="288" spans="1:67" hidden="1" x14ac:dyDescent="0.3">
      <c r="A288" s="117">
        <v>283</v>
      </c>
      <c r="B288" s="117" t="s">
        <v>487</v>
      </c>
      <c r="C288" s="117" t="s">
        <v>488</v>
      </c>
      <c r="D288" s="117" t="s">
        <v>562</v>
      </c>
      <c r="E288" s="117" t="s">
        <v>563</v>
      </c>
      <c r="F288" s="117" t="s">
        <v>564</v>
      </c>
      <c r="G288" s="117" t="s">
        <v>565</v>
      </c>
      <c r="H288" s="117" t="s">
        <v>566</v>
      </c>
      <c r="I288" s="117">
        <v>226575</v>
      </c>
      <c r="J288" s="117" t="s">
        <v>608</v>
      </c>
      <c r="K288" s="117">
        <v>226575</v>
      </c>
      <c r="L288" s="117" t="s">
        <v>568</v>
      </c>
      <c r="M288" s="117" t="s">
        <v>569</v>
      </c>
      <c r="N288" s="117">
        <v>327040</v>
      </c>
      <c r="O288" s="117" t="s">
        <v>609</v>
      </c>
      <c r="P288" s="117">
        <v>467735</v>
      </c>
      <c r="Q288" s="117" t="s">
        <v>644</v>
      </c>
      <c r="R288" s="117" t="s">
        <v>193</v>
      </c>
      <c r="S288" s="117" t="s">
        <v>1286</v>
      </c>
      <c r="T288" s="117" t="s">
        <v>176</v>
      </c>
      <c r="U288" s="117" t="s">
        <v>177</v>
      </c>
      <c r="V288" s="117">
        <v>0</v>
      </c>
      <c r="W288" s="117" t="s">
        <v>400</v>
      </c>
      <c r="X288" s="117">
        <v>354196718</v>
      </c>
      <c r="Y288" s="117" t="s">
        <v>1287</v>
      </c>
      <c r="Z288" s="117" t="s">
        <v>469</v>
      </c>
      <c r="AA288" s="118">
        <v>17000</v>
      </c>
      <c r="AB288" s="117" t="s">
        <v>290</v>
      </c>
      <c r="AC288" s="117">
        <v>12</v>
      </c>
      <c r="AD288" s="117" t="s">
        <v>182</v>
      </c>
      <c r="AE288" s="117" t="s">
        <v>387</v>
      </c>
      <c r="AF288" s="118">
        <v>1620</v>
      </c>
      <c r="AG288" s="118">
        <v>1620</v>
      </c>
      <c r="AH288" s="117" t="s">
        <v>242</v>
      </c>
      <c r="AI288" s="118">
        <v>10704.87</v>
      </c>
      <c r="AJ288" s="118">
        <v>2255.13</v>
      </c>
      <c r="AK288" s="118">
        <v>12960</v>
      </c>
      <c r="AL288" s="118">
        <v>6295.13</v>
      </c>
      <c r="AM288" s="118">
        <v>332.87</v>
      </c>
      <c r="AN288" s="118">
        <v>6628</v>
      </c>
      <c r="AO288" s="118">
        <v>6295.13</v>
      </c>
      <c r="AP288" s="118">
        <v>332.87</v>
      </c>
      <c r="AQ288" s="118">
        <v>6628</v>
      </c>
      <c r="AR288" s="117">
        <v>17</v>
      </c>
      <c r="AS288" s="117">
        <v>204</v>
      </c>
      <c r="AT288" s="117" t="s">
        <v>1562</v>
      </c>
      <c r="AU288" s="117"/>
      <c r="AV288" s="117"/>
      <c r="AW288" s="117"/>
      <c r="AX288" s="117" t="s">
        <v>239</v>
      </c>
      <c r="AY288" s="117" t="s">
        <v>240</v>
      </c>
      <c r="AZ288" s="117"/>
      <c r="BA288" s="118">
        <v>0</v>
      </c>
      <c r="BB288" s="81">
        <v>45775</v>
      </c>
      <c r="BC288" s="76" t="s">
        <v>557</v>
      </c>
      <c r="BD288" s="78" t="s">
        <v>558</v>
      </c>
      <c r="BE288" s="78" t="s">
        <v>1485</v>
      </c>
      <c r="BF288" s="113" t="s">
        <v>1486</v>
      </c>
      <c r="BG288" s="78"/>
      <c r="BH288" s="114"/>
      <c r="BI288" s="78"/>
      <c r="BJ288" s="76"/>
      <c r="BK288" s="109"/>
      <c r="BL288" s="13" t="s">
        <v>1506</v>
      </c>
      <c r="BM288" s="15"/>
      <c r="BN288" s="15"/>
      <c r="BO288" s="15"/>
    </row>
    <row r="289" spans="1:67" hidden="1" x14ac:dyDescent="0.3">
      <c r="A289" s="117">
        <v>284</v>
      </c>
      <c r="B289" s="117" t="s">
        <v>487</v>
      </c>
      <c r="C289" s="117" t="s">
        <v>488</v>
      </c>
      <c r="D289" s="117" t="s">
        <v>562</v>
      </c>
      <c r="E289" s="117" t="s">
        <v>563</v>
      </c>
      <c r="F289" s="117" t="s">
        <v>564</v>
      </c>
      <c r="G289" s="117" t="s">
        <v>565</v>
      </c>
      <c r="H289" s="117" t="s">
        <v>566</v>
      </c>
      <c r="I289" s="117">
        <v>226575</v>
      </c>
      <c r="J289" s="117" t="s">
        <v>608</v>
      </c>
      <c r="K289" s="117">
        <v>226575</v>
      </c>
      <c r="L289" s="117" t="s">
        <v>568</v>
      </c>
      <c r="M289" s="117" t="s">
        <v>569</v>
      </c>
      <c r="N289" s="117">
        <v>327040</v>
      </c>
      <c r="O289" s="117" t="s">
        <v>609</v>
      </c>
      <c r="P289" s="117">
        <v>467735</v>
      </c>
      <c r="Q289" s="117" t="s">
        <v>644</v>
      </c>
      <c r="R289" s="117" t="s">
        <v>193</v>
      </c>
      <c r="S289" s="117" t="s">
        <v>1288</v>
      </c>
      <c r="T289" s="117" t="s">
        <v>179</v>
      </c>
      <c r="U289" s="117" t="s">
        <v>180</v>
      </c>
      <c r="V289" s="117">
        <v>0</v>
      </c>
      <c r="W289" s="117" t="s">
        <v>400</v>
      </c>
      <c r="X289" s="117">
        <v>354196719</v>
      </c>
      <c r="Y289" s="117" t="s">
        <v>1289</v>
      </c>
      <c r="Z289" s="117" t="s">
        <v>264</v>
      </c>
      <c r="AA289" s="118">
        <v>52000</v>
      </c>
      <c r="AB289" s="117" t="s">
        <v>290</v>
      </c>
      <c r="AC289" s="117">
        <v>24</v>
      </c>
      <c r="AD289" s="117" t="s">
        <v>182</v>
      </c>
      <c r="AE289" s="117" t="s">
        <v>387</v>
      </c>
      <c r="AF289" s="118">
        <v>2780</v>
      </c>
      <c r="AG289" s="118">
        <v>2780</v>
      </c>
      <c r="AH289" s="117" t="s">
        <v>1290</v>
      </c>
      <c r="AI289" s="118">
        <v>1212.8800000000001</v>
      </c>
      <c r="AJ289" s="118">
        <v>1567.12</v>
      </c>
      <c r="AK289" s="118">
        <v>2780</v>
      </c>
      <c r="AL289" s="118">
        <v>50787.12</v>
      </c>
      <c r="AM289" s="118">
        <v>13928.88</v>
      </c>
      <c r="AN289" s="118">
        <v>64716</v>
      </c>
      <c r="AO289" s="118">
        <v>27558.14</v>
      </c>
      <c r="AP289" s="118">
        <v>11361.86</v>
      </c>
      <c r="AQ289" s="118">
        <v>38920</v>
      </c>
      <c r="AR289" s="117">
        <v>15</v>
      </c>
      <c r="AS289" s="117">
        <v>414</v>
      </c>
      <c r="AT289" s="117" t="s">
        <v>1562</v>
      </c>
      <c r="AU289" s="117"/>
      <c r="AV289" s="117"/>
      <c r="AW289" s="117"/>
      <c r="AX289" s="117" t="s">
        <v>239</v>
      </c>
      <c r="AY289" s="117" t="s">
        <v>240</v>
      </c>
      <c r="AZ289" s="117"/>
      <c r="BA289" s="118">
        <v>0</v>
      </c>
      <c r="BB289" s="81">
        <v>45775</v>
      </c>
      <c r="BC289" s="76" t="s">
        <v>557</v>
      </c>
      <c r="BD289" s="78" t="s">
        <v>558</v>
      </c>
      <c r="BE289" s="78" t="s">
        <v>1485</v>
      </c>
      <c r="BF289" s="113" t="s">
        <v>1486</v>
      </c>
      <c r="BG289" s="78"/>
      <c r="BH289" s="114"/>
      <c r="BI289" s="78"/>
      <c r="BJ289" s="76"/>
      <c r="BK289" s="109"/>
      <c r="BL289" s="13" t="s">
        <v>1506</v>
      </c>
      <c r="BM289" s="15"/>
      <c r="BN289" s="15"/>
      <c r="BO289" s="15"/>
    </row>
    <row r="290" spans="1:67" hidden="1" x14ac:dyDescent="0.3">
      <c r="A290" s="117">
        <v>285</v>
      </c>
      <c r="B290" s="117" t="s">
        <v>487</v>
      </c>
      <c r="C290" s="117" t="s">
        <v>488</v>
      </c>
      <c r="D290" s="117" t="s">
        <v>562</v>
      </c>
      <c r="E290" s="117" t="s">
        <v>563</v>
      </c>
      <c r="F290" s="117" t="s">
        <v>564</v>
      </c>
      <c r="G290" s="117" t="s">
        <v>565</v>
      </c>
      <c r="H290" s="117" t="s">
        <v>566</v>
      </c>
      <c r="I290" s="117">
        <v>189094</v>
      </c>
      <c r="J290" s="117" t="s">
        <v>777</v>
      </c>
      <c r="K290" s="117">
        <v>189094</v>
      </c>
      <c r="L290" s="117" t="s">
        <v>568</v>
      </c>
      <c r="M290" s="117" t="s">
        <v>569</v>
      </c>
      <c r="N290" s="117">
        <v>357421</v>
      </c>
      <c r="O290" s="117" t="s">
        <v>778</v>
      </c>
      <c r="P290" s="117">
        <v>511846</v>
      </c>
      <c r="Q290" s="117" t="s">
        <v>779</v>
      </c>
      <c r="R290" s="117" t="s">
        <v>193</v>
      </c>
      <c r="S290" s="117" t="s">
        <v>1291</v>
      </c>
      <c r="T290" s="117" t="s">
        <v>179</v>
      </c>
      <c r="U290" s="117" t="s">
        <v>180</v>
      </c>
      <c r="V290" s="117">
        <v>541</v>
      </c>
      <c r="W290" s="117" t="s">
        <v>400</v>
      </c>
      <c r="X290" s="117">
        <v>354219697</v>
      </c>
      <c r="Y290" s="117" t="s">
        <v>1292</v>
      </c>
      <c r="Z290" s="117" t="s">
        <v>264</v>
      </c>
      <c r="AA290" s="118">
        <v>42000</v>
      </c>
      <c r="AB290" s="117" t="s">
        <v>275</v>
      </c>
      <c r="AC290" s="117">
        <v>24</v>
      </c>
      <c r="AD290" s="117" t="s">
        <v>183</v>
      </c>
      <c r="AE290" s="117" t="s">
        <v>228</v>
      </c>
      <c r="AF290" s="118">
        <v>2240</v>
      </c>
      <c r="AG290" s="118">
        <v>2240</v>
      </c>
      <c r="AH290" s="117" t="s">
        <v>434</v>
      </c>
      <c r="AI290" s="118">
        <v>23159.23</v>
      </c>
      <c r="AJ290" s="118">
        <v>10440.77</v>
      </c>
      <c r="AK290" s="118">
        <v>33600</v>
      </c>
      <c r="AL290" s="118">
        <v>18840.77</v>
      </c>
      <c r="AM290" s="118">
        <v>2120.23</v>
      </c>
      <c r="AN290" s="118">
        <v>20961</v>
      </c>
      <c r="AO290" s="118">
        <v>0</v>
      </c>
      <c r="AP290" s="118">
        <v>0</v>
      </c>
      <c r="AQ290" s="118">
        <v>0</v>
      </c>
      <c r="AR290" s="117">
        <v>15</v>
      </c>
      <c r="AS290" s="117">
        <v>0</v>
      </c>
      <c r="AT290" s="117" t="s">
        <v>1560</v>
      </c>
      <c r="AU290" s="117"/>
      <c r="AV290" s="117"/>
      <c r="AW290" s="117"/>
      <c r="AX290" s="117" t="s">
        <v>239</v>
      </c>
      <c r="AY290" s="117" t="s">
        <v>240</v>
      </c>
      <c r="AZ290" s="117"/>
      <c r="BA290" s="118">
        <v>0</v>
      </c>
      <c r="BB290" s="81">
        <v>45775</v>
      </c>
      <c r="BC290" s="76" t="s">
        <v>557</v>
      </c>
      <c r="BD290" s="78" t="s">
        <v>558</v>
      </c>
      <c r="BE290" s="78" t="s">
        <v>1485</v>
      </c>
      <c r="BF290" s="113" t="s">
        <v>560</v>
      </c>
      <c r="BG290" s="78"/>
      <c r="BH290" s="114"/>
      <c r="BI290" s="78"/>
      <c r="BJ290" s="76"/>
      <c r="BK290" s="109"/>
      <c r="BL290" s="13" t="s">
        <v>1505</v>
      </c>
      <c r="BM290" s="15"/>
      <c r="BN290" s="15"/>
      <c r="BO290" s="15"/>
    </row>
    <row r="291" spans="1:67" hidden="1" x14ac:dyDescent="0.3">
      <c r="A291" s="117">
        <v>286</v>
      </c>
      <c r="B291" s="117" t="s">
        <v>487</v>
      </c>
      <c r="C291" s="117" t="s">
        <v>488</v>
      </c>
      <c r="D291" s="117" t="s">
        <v>562</v>
      </c>
      <c r="E291" s="117" t="s">
        <v>563</v>
      </c>
      <c r="F291" s="117" t="s">
        <v>564</v>
      </c>
      <c r="G291" s="117" t="s">
        <v>565</v>
      </c>
      <c r="H291" s="117" t="s">
        <v>566</v>
      </c>
      <c r="I291" s="117">
        <v>181636</v>
      </c>
      <c r="J291" s="117" t="s">
        <v>576</v>
      </c>
      <c r="K291" s="117">
        <v>181636</v>
      </c>
      <c r="L291" s="117" t="s">
        <v>577</v>
      </c>
      <c r="M291" s="117" t="s">
        <v>578</v>
      </c>
      <c r="N291" s="117">
        <v>392326</v>
      </c>
      <c r="O291" s="117" t="s">
        <v>828</v>
      </c>
      <c r="P291" s="117">
        <v>619770</v>
      </c>
      <c r="Q291" s="117" t="s">
        <v>931</v>
      </c>
      <c r="R291" s="117" t="s">
        <v>193</v>
      </c>
      <c r="S291" s="117" t="s">
        <v>1293</v>
      </c>
      <c r="T291" s="117" t="s">
        <v>179</v>
      </c>
      <c r="U291" s="117" t="s">
        <v>180</v>
      </c>
      <c r="V291" s="117">
        <v>0</v>
      </c>
      <c r="W291" s="117" t="s">
        <v>400</v>
      </c>
      <c r="X291" s="117">
        <v>354287884</v>
      </c>
      <c r="Y291" s="117" t="s">
        <v>545</v>
      </c>
      <c r="Z291" s="117" t="s">
        <v>181</v>
      </c>
      <c r="AA291" s="118">
        <v>42000</v>
      </c>
      <c r="AB291" s="117" t="s">
        <v>276</v>
      </c>
      <c r="AC291" s="117">
        <v>24</v>
      </c>
      <c r="AD291" s="117" t="s">
        <v>183</v>
      </c>
      <c r="AE291" s="117" t="s">
        <v>231</v>
      </c>
      <c r="AF291" s="118">
        <v>2240</v>
      </c>
      <c r="AG291" s="118">
        <v>2240</v>
      </c>
      <c r="AH291" s="117" t="s">
        <v>453</v>
      </c>
      <c r="AI291" s="118">
        <v>23479.14</v>
      </c>
      <c r="AJ291" s="118">
        <v>10120.86</v>
      </c>
      <c r="AK291" s="118">
        <v>33600</v>
      </c>
      <c r="AL291" s="118">
        <v>18520.86</v>
      </c>
      <c r="AM291" s="118">
        <v>2065.14</v>
      </c>
      <c r="AN291" s="118">
        <v>20586</v>
      </c>
      <c r="AO291" s="118">
        <v>0</v>
      </c>
      <c r="AP291" s="118">
        <v>0</v>
      </c>
      <c r="AQ291" s="118">
        <v>0</v>
      </c>
      <c r="AR291" s="117">
        <v>15</v>
      </c>
      <c r="AS291" s="117">
        <v>0</v>
      </c>
      <c r="AT291" s="117" t="s">
        <v>1560</v>
      </c>
      <c r="AU291" s="117"/>
      <c r="AV291" s="117"/>
      <c r="AW291" s="117"/>
      <c r="AX291" s="117" t="s">
        <v>239</v>
      </c>
      <c r="AY291" s="117" t="s">
        <v>240</v>
      </c>
      <c r="AZ291" s="117"/>
      <c r="BA291" s="118">
        <v>0</v>
      </c>
      <c r="BB291" s="81">
        <v>45772</v>
      </c>
      <c r="BC291" s="76" t="s">
        <v>557</v>
      </c>
      <c r="BD291" s="78" t="s">
        <v>558</v>
      </c>
      <c r="BE291" s="78" t="s">
        <v>1485</v>
      </c>
      <c r="BF291" s="113" t="s">
        <v>560</v>
      </c>
      <c r="BG291" s="78"/>
      <c r="BH291" s="114"/>
      <c r="BI291" s="78"/>
      <c r="BJ291" s="76"/>
      <c r="BK291" s="109"/>
      <c r="BL291" s="13" t="s">
        <v>1505</v>
      </c>
      <c r="BM291" s="15"/>
      <c r="BN291" s="15"/>
      <c r="BO291" s="15"/>
    </row>
    <row r="292" spans="1:67" hidden="1" x14ac:dyDescent="0.3">
      <c r="A292" s="117">
        <v>287</v>
      </c>
      <c r="B292" s="117" t="s">
        <v>487</v>
      </c>
      <c r="C292" s="117" t="s">
        <v>488</v>
      </c>
      <c r="D292" s="117" t="s">
        <v>562</v>
      </c>
      <c r="E292" s="117" t="s">
        <v>563</v>
      </c>
      <c r="F292" s="117" t="s">
        <v>564</v>
      </c>
      <c r="G292" s="117" t="s">
        <v>565</v>
      </c>
      <c r="H292" s="117" t="s">
        <v>566</v>
      </c>
      <c r="I292" s="117">
        <v>167500</v>
      </c>
      <c r="J292" s="117" t="s">
        <v>587</v>
      </c>
      <c r="K292" s="117">
        <v>167500</v>
      </c>
      <c r="L292" s="117" t="s">
        <v>568</v>
      </c>
      <c r="M292" s="117" t="s">
        <v>569</v>
      </c>
      <c r="N292" s="117">
        <v>303888</v>
      </c>
      <c r="O292" s="117" t="s">
        <v>635</v>
      </c>
      <c r="P292" s="117">
        <v>412465</v>
      </c>
      <c r="Q292" s="117" t="s">
        <v>636</v>
      </c>
      <c r="R292" s="117" t="s">
        <v>193</v>
      </c>
      <c r="S292" s="117" t="s">
        <v>1294</v>
      </c>
      <c r="T292" s="117" t="s">
        <v>203</v>
      </c>
      <c r="U292" s="117" t="s">
        <v>180</v>
      </c>
      <c r="V292" s="117">
        <v>0</v>
      </c>
      <c r="W292" s="117" t="s">
        <v>400</v>
      </c>
      <c r="X292" s="117">
        <v>354303014</v>
      </c>
      <c r="Y292" s="117" t="s">
        <v>1116</v>
      </c>
      <c r="Z292" s="117" t="s">
        <v>466</v>
      </c>
      <c r="AA292" s="118">
        <v>52000</v>
      </c>
      <c r="AB292" s="117" t="s">
        <v>275</v>
      </c>
      <c r="AC292" s="117">
        <v>24</v>
      </c>
      <c r="AD292" s="117" t="s">
        <v>182</v>
      </c>
      <c r="AE292" s="117" t="s">
        <v>1223</v>
      </c>
      <c r="AF292" s="118">
        <v>2780</v>
      </c>
      <c r="AG292" s="118">
        <v>2780</v>
      </c>
      <c r="AH292" s="117" t="s">
        <v>522</v>
      </c>
      <c r="AI292" s="118">
        <v>28526.65</v>
      </c>
      <c r="AJ292" s="118">
        <v>13173.35</v>
      </c>
      <c r="AK292" s="118">
        <v>41700</v>
      </c>
      <c r="AL292" s="118">
        <v>23473.35</v>
      </c>
      <c r="AM292" s="118">
        <v>2546.65</v>
      </c>
      <c r="AN292" s="118">
        <v>26020</v>
      </c>
      <c r="AO292" s="118">
        <v>0</v>
      </c>
      <c r="AP292" s="118">
        <v>0</v>
      </c>
      <c r="AQ292" s="118">
        <v>0</v>
      </c>
      <c r="AR292" s="117">
        <v>15</v>
      </c>
      <c r="AS292" s="117">
        <v>0</v>
      </c>
      <c r="AT292" s="117" t="s">
        <v>1560</v>
      </c>
      <c r="AU292" s="117"/>
      <c r="AV292" s="117"/>
      <c r="AW292" s="117"/>
      <c r="AX292" s="117" t="s">
        <v>239</v>
      </c>
      <c r="AY292" s="117" t="s">
        <v>240</v>
      </c>
      <c r="AZ292" s="117"/>
      <c r="BA292" s="118">
        <v>0</v>
      </c>
      <c r="BB292" s="81">
        <v>45774</v>
      </c>
      <c r="BC292" s="76" t="s">
        <v>557</v>
      </c>
      <c r="BD292" s="78" t="s">
        <v>558</v>
      </c>
      <c r="BE292" s="78" t="s">
        <v>1485</v>
      </c>
      <c r="BF292" s="113" t="s">
        <v>560</v>
      </c>
      <c r="BG292" s="78"/>
      <c r="BH292" s="114"/>
      <c r="BI292" s="78"/>
      <c r="BJ292" s="76"/>
      <c r="BK292" s="109"/>
      <c r="BL292" s="13" t="s">
        <v>1505</v>
      </c>
      <c r="BM292" s="15"/>
      <c r="BN292" s="15"/>
      <c r="BO292" s="15"/>
    </row>
    <row r="293" spans="1:67" hidden="1" x14ac:dyDescent="0.3">
      <c r="A293" s="117">
        <v>288</v>
      </c>
      <c r="B293" s="117" t="s">
        <v>487</v>
      </c>
      <c r="C293" s="117" t="s">
        <v>488</v>
      </c>
      <c r="D293" s="117" t="s">
        <v>562</v>
      </c>
      <c r="E293" s="117" t="s">
        <v>563</v>
      </c>
      <c r="F293" s="117" t="s">
        <v>564</v>
      </c>
      <c r="G293" s="117" t="s">
        <v>565</v>
      </c>
      <c r="H293" s="117" t="s">
        <v>566</v>
      </c>
      <c r="I293" s="117">
        <v>189094</v>
      </c>
      <c r="J293" s="117" t="s">
        <v>777</v>
      </c>
      <c r="K293" s="117">
        <v>189094</v>
      </c>
      <c r="L293" s="117" t="s">
        <v>568</v>
      </c>
      <c r="M293" s="117" t="s">
        <v>569</v>
      </c>
      <c r="N293" s="117">
        <v>357421</v>
      </c>
      <c r="O293" s="117" t="s">
        <v>778</v>
      </c>
      <c r="P293" s="117">
        <v>518925</v>
      </c>
      <c r="Q293" s="117" t="s">
        <v>849</v>
      </c>
      <c r="R293" s="117" t="s">
        <v>193</v>
      </c>
      <c r="S293" s="117" t="s">
        <v>1296</v>
      </c>
      <c r="T293" s="117" t="s">
        <v>179</v>
      </c>
      <c r="U293" s="117" t="s">
        <v>180</v>
      </c>
      <c r="V293" s="117">
        <v>541</v>
      </c>
      <c r="W293" s="117" t="s">
        <v>400</v>
      </c>
      <c r="X293" s="117">
        <v>354339129</v>
      </c>
      <c r="Y293" s="117" t="s">
        <v>1297</v>
      </c>
      <c r="Z293" s="117" t="s">
        <v>388</v>
      </c>
      <c r="AA293" s="118">
        <v>42000</v>
      </c>
      <c r="AB293" s="117" t="s">
        <v>275</v>
      </c>
      <c r="AC293" s="117">
        <v>24</v>
      </c>
      <c r="AD293" s="117" t="s">
        <v>183</v>
      </c>
      <c r="AE293" s="117" t="s">
        <v>228</v>
      </c>
      <c r="AF293" s="118">
        <v>2240</v>
      </c>
      <c r="AG293" s="118">
        <v>2240</v>
      </c>
      <c r="AH293" s="117" t="s">
        <v>516</v>
      </c>
      <c r="AI293" s="118">
        <v>23388.720000000001</v>
      </c>
      <c r="AJ293" s="118">
        <v>10211.280000000001</v>
      </c>
      <c r="AK293" s="118">
        <v>33600</v>
      </c>
      <c r="AL293" s="118">
        <v>18611.28</v>
      </c>
      <c r="AM293" s="118">
        <v>2072.7199999999998</v>
      </c>
      <c r="AN293" s="118">
        <v>20684</v>
      </c>
      <c r="AO293" s="118">
        <v>0</v>
      </c>
      <c r="AP293" s="118">
        <v>0</v>
      </c>
      <c r="AQ293" s="118">
        <v>0</v>
      </c>
      <c r="AR293" s="117">
        <v>15</v>
      </c>
      <c r="AS293" s="117">
        <v>0</v>
      </c>
      <c r="AT293" s="117" t="s">
        <v>1560</v>
      </c>
      <c r="AU293" s="117"/>
      <c r="AV293" s="117"/>
      <c r="AW293" s="117"/>
      <c r="AX293" s="117" t="s">
        <v>239</v>
      </c>
      <c r="AY293" s="117" t="s">
        <v>240</v>
      </c>
      <c r="AZ293" s="117"/>
      <c r="BA293" s="118">
        <v>0</v>
      </c>
      <c r="BB293" s="81">
        <v>45775</v>
      </c>
      <c r="BC293" s="76" t="s">
        <v>557</v>
      </c>
      <c r="BD293" s="78" t="s">
        <v>558</v>
      </c>
      <c r="BE293" s="78" t="s">
        <v>1485</v>
      </c>
      <c r="BF293" s="113" t="s">
        <v>1486</v>
      </c>
      <c r="BG293" s="78"/>
      <c r="BH293" s="114"/>
      <c r="BI293" s="78"/>
      <c r="BJ293" s="76"/>
      <c r="BK293" s="109"/>
      <c r="BL293" s="13" t="s">
        <v>1506</v>
      </c>
      <c r="BM293" s="15"/>
      <c r="BN293" s="15"/>
      <c r="BO293" s="15"/>
    </row>
    <row r="294" spans="1:67" hidden="1" x14ac:dyDescent="0.3">
      <c r="A294" s="117">
        <v>289</v>
      </c>
      <c r="B294" s="117" t="s">
        <v>487</v>
      </c>
      <c r="C294" s="117" t="s">
        <v>488</v>
      </c>
      <c r="D294" s="117" t="s">
        <v>562</v>
      </c>
      <c r="E294" s="117" t="s">
        <v>563</v>
      </c>
      <c r="F294" s="117" t="s">
        <v>564</v>
      </c>
      <c r="G294" s="117" t="s">
        <v>565</v>
      </c>
      <c r="H294" s="117" t="s">
        <v>566</v>
      </c>
      <c r="I294" s="117">
        <v>167530</v>
      </c>
      <c r="J294" s="117" t="s">
        <v>567</v>
      </c>
      <c r="K294" s="117">
        <v>167530</v>
      </c>
      <c r="L294" s="117" t="s">
        <v>568</v>
      </c>
      <c r="M294" s="117" t="s">
        <v>569</v>
      </c>
      <c r="N294" s="117">
        <v>304587</v>
      </c>
      <c r="O294" s="117" t="s">
        <v>1106</v>
      </c>
      <c r="P294" s="117">
        <v>413531</v>
      </c>
      <c r="Q294" s="117" t="s">
        <v>1107</v>
      </c>
      <c r="R294" s="117" t="s">
        <v>193</v>
      </c>
      <c r="S294" s="117" t="s">
        <v>1298</v>
      </c>
      <c r="T294" s="117" t="s">
        <v>179</v>
      </c>
      <c r="U294" s="117" t="s">
        <v>180</v>
      </c>
      <c r="V294" s="117">
        <v>541</v>
      </c>
      <c r="W294" s="117" t="s">
        <v>400</v>
      </c>
      <c r="X294" s="117">
        <v>354375362</v>
      </c>
      <c r="Y294" s="117" t="s">
        <v>764</v>
      </c>
      <c r="Z294" s="117" t="s">
        <v>390</v>
      </c>
      <c r="AA294" s="118">
        <v>52000</v>
      </c>
      <c r="AB294" s="117" t="s">
        <v>278</v>
      </c>
      <c r="AC294" s="117">
        <v>24</v>
      </c>
      <c r="AD294" s="117" t="s">
        <v>182</v>
      </c>
      <c r="AE294" s="117" t="s">
        <v>231</v>
      </c>
      <c r="AF294" s="118">
        <v>2780</v>
      </c>
      <c r="AG294" s="118">
        <v>2780</v>
      </c>
      <c r="AH294" s="117" t="s">
        <v>415</v>
      </c>
      <c r="AI294" s="118">
        <v>29232.44</v>
      </c>
      <c r="AJ294" s="118">
        <v>12467.56</v>
      </c>
      <c r="AK294" s="118">
        <v>41700</v>
      </c>
      <c r="AL294" s="118">
        <v>22767.56</v>
      </c>
      <c r="AM294" s="118">
        <v>2516.44</v>
      </c>
      <c r="AN294" s="118">
        <v>25284</v>
      </c>
      <c r="AO294" s="118">
        <v>0</v>
      </c>
      <c r="AP294" s="118">
        <v>0</v>
      </c>
      <c r="AQ294" s="118">
        <v>0</v>
      </c>
      <c r="AR294" s="117">
        <v>15</v>
      </c>
      <c r="AS294" s="117">
        <v>0</v>
      </c>
      <c r="AT294" s="117" t="s">
        <v>1560</v>
      </c>
      <c r="AU294" s="117"/>
      <c r="AV294" s="117"/>
      <c r="AW294" s="117"/>
      <c r="AX294" s="117" t="s">
        <v>239</v>
      </c>
      <c r="AY294" s="117" t="s">
        <v>240</v>
      </c>
      <c r="AZ294" s="117"/>
      <c r="BA294" s="118">
        <v>0</v>
      </c>
      <c r="BB294" s="81">
        <v>45774</v>
      </c>
      <c r="BC294" s="76" t="s">
        <v>557</v>
      </c>
      <c r="BD294" s="78" t="s">
        <v>558</v>
      </c>
      <c r="BE294" s="78" t="s">
        <v>1485</v>
      </c>
      <c r="BF294" s="113" t="s">
        <v>560</v>
      </c>
      <c r="BG294" s="78"/>
      <c r="BH294" s="114"/>
      <c r="BI294" s="78"/>
      <c r="BJ294" s="76"/>
      <c r="BK294" s="109"/>
      <c r="BL294" s="13" t="s">
        <v>1505</v>
      </c>
      <c r="BM294" s="15"/>
      <c r="BN294" s="15"/>
      <c r="BO294" s="15"/>
    </row>
    <row r="295" spans="1:67" hidden="1" x14ac:dyDescent="0.3">
      <c r="A295" s="117">
        <v>290</v>
      </c>
      <c r="B295" s="117" t="s">
        <v>487</v>
      </c>
      <c r="C295" s="117" t="s">
        <v>488</v>
      </c>
      <c r="D295" s="117" t="s">
        <v>562</v>
      </c>
      <c r="E295" s="117" t="s">
        <v>563</v>
      </c>
      <c r="F295" s="117" t="s">
        <v>564</v>
      </c>
      <c r="G295" s="117" t="s">
        <v>565</v>
      </c>
      <c r="H295" s="117" t="s">
        <v>566</v>
      </c>
      <c r="I295" s="117">
        <v>167530</v>
      </c>
      <c r="J295" s="117" t="s">
        <v>567</v>
      </c>
      <c r="K295" s="117">
        <v>167530</v>
      </c>
      <c r="L295" s="117" t="s">
        <v>568</v>
      </c>
      <c r="M295" s="117" t="s">
        <v>569</v>
      </c>
      <c r="N295" s="117">
        <v>336842</v>
      </c>
      <c r="O295" s="117" t="s">
        <v>656</v>
      </c>
      <c r="P295" s="117">
        <v>476121</v>
      </c>
      <c r="Q295" s="117" t="s">
        <v>657</v>
      </c>
      <c r="R295" s="117" t="s">
        <v>193</v>
      </c>
      <c r="S295" s="117" t="s">
        <v>1299</v>
      </c>
      <c r="T295" s="117" t="s">
        <v>179</v>
      </c>
      <c r="U295" s="117" t="s">
        <v>180</v>
      </c>
      <c r="V295" s="117">
        <v>541</v>
      </c>
      <c r="W295" s="117" t="s">
        <v>400</v>
      </c>
      <c r="X295" s="117">
        <v>354375602</v>
      </c>
      <c r="Y295" s="117" t="s">
        <v>1300</v>
      </c>
      <c r="Z295" s="117" t="s">
        <v>390</v>
      </c>
      <c r="AA295" s="118">
        <v>42000</v>
      </c>
      <c r="AB295" s="117" t="s">
        <v>278</v>
      </c>
      <c r="AC295" s="117">
        <v>24</v>
      </c>
      <c r="AD295" s="117" t="s">
        <v>183</v>
      </c>
      <c r="AE295" s="117" t="s">
        <v>231</v>
      </c>
      <c r="AF295" s="118">
        <v>2240</v>
      </c>
      <c r="AG295" s="118">
        <v>2240</v>
      </c>
      <c r="AH295" s="117" t="s">
        <v>415</v>
      </c>
      <c r="AI295" s="118">
        <v>23517.35</v>
      </c>
      <c r="AJ295" s="118">
        <v>10082.65</v>
      </c>
      <c r="AK295" s="118">
        <v>33600</v>
      </c>
      <c r="AL295" s="118">
        <v>18482.650000000001</v>
      </c>
      <c r="AM295" s="118">
        <v>2056.35</v>
      </c>
      <c r="AN295" s="118">
        <v>20539</v>
      </c>
      <c r="AO295" s="118">
        <v>0</v>
      </c>
      <c r="AP295" s="118">
        <v>0</v>
      </c>
      <c r="AQ295" s="118">
        <v>0</v>
      </c>
      <c r="AR295" s="117">
        <v>15</v>
      </c>
      <c r="AS295" s="117">
        <v>0</v>
      </c>
      <c r="AT295" s="117" t="s">
        <v>1560</v>
      </c>
      <c r="AU295" s="117"/>
      <c r="AV295" s="117"/>
      <c r="AW295" s="117"/>
      <c r="AX295" s="117" t="s">
        <v>239</v>
      </c>
      <c r="AY295" s="117" t="s">
        <v>240</v>
      </c>
      <c r="AZ295" s="117"/>
      <c r="BA295" s="118">
        <v>0</v>
      </c>
      <c r="BB295" s="81">
        <v>45774</v>
      </c>
      <c r="BC295" s="76" t="s">
        <v>557</v>
      </c>
      <c r="BD295" s="78" t="s">
        <v>558</v>
      </c>
      <c r="BE295" s="78" t="s">
        <v>1485</v>
      </c>
      <c r="BF295" s="113" t="s">
        <v>560</v>
      </c>
      <c r="BG295" s="78"/>
      <c r="BH295" s="114"/>
      <c r="BI295" s="78"/>
      <c r="BJ295" s="76"/>
      <c r="BK295" s="109"/>
      <c r="BL295" s="13" t="s">
        <v>1505</v>
      </c>
      <c r="BM295" s="15"/>
      <c r="BN295" s="15"/>
      <c r="BO295" s="15"/>
    </row>
    <row r="296" spans="1:67" hidden="1" x14ac:dyDescent="0.3">
      <c r="A296" s="117">
        <v>291</v>
      </c>
      <c r="B296" s="117" t="s">
        <v>487</v>
      </c>
      <c r="C296" s="117" t="s">
        <v>488</v>
      </c>
      <c r="D296" s="117" t="s">
        <v>562</v>
      </c>
      <c r="E296" s="117" t="s">
        <v>563</v>
      </c>
      <c r="F296" s="117" t="s">
        <v>564</v>
      </c>
      <c r="G296" s="117" t="s">
        <v>565</v>
      </c>
      <c r="H296" s="117" t="s">
        <v>566</v>
      </c>
      <c r="I296" s="117">
        <v>167530</v>
      </c>
      <c r="J296" s="117" t="s">
        <v>567</v>
      </c>
      <c r="K296" s="117">
        <v>167530</v>
      </c>
      <c r="L296" s="117" t="s">
        <v>568</v>
      </c>
      <c r="M296" s="117" t="s">
        <v>569</v>
      </c>
      <c r="N296" s="117">
        <v>289298</v>
      </c>
      <c r="O296" s="117" t="s">
        <v>570</v>
      </c>
      <c r="P296" s="117">
        <v>380522</v>
      </c>
      <c r="Q296" s="117" t="s">
        <v>754</v>
      </c>
      <c r="R296" s="117" t="s">
        <v>193</v>
      </c>
      <c r="S296" s="117" t="s">
        <v>1301</v>
      </c>
      <c r="T296" s="117" t="s">
        <v>179</v>
      </c>
      <c r="U296" s="117" t="s">
        <v>180</v>
      </c>
      <c r="V296" s="117">
        <v>541</v>
      </c>
      <c r="W296" s="117" t="s">
        <v>400</v>
      </c>
      <c r="X296" s="117">
        <v>354455840</v>
      </c>
      <c r="Y296" s="117" t="s">
        <v>1302</v>
      </c>
      <c r="Z296" s="117" t="s">
        <v>204</v>
      </c>
      <c r="AA296" s="118">
        <v>52000</v>
      </c>
      <c r="AB296" s="117" t="s">
        <v>278</v>
      </c>
      <c r="AC296" s="117">
        <v>24</v>
      </c>
      <c r="AD296" s="117" t="s">
        <v>182</v>
      </c>
      <c r="AE296" s="117" t="s">
        <v>231</v>
      </c>
      <c r="AF296" s="118">
        <v>2780</v>
      </c>
      <c r="AG296" s="118">
        <v>2780</v>
      </c>
      <c r="AH296" s="117" t="s">
        <v>415</v>
      </c>
      <c r="AI296" s="118">
        <v>29421.87</v>
      </c>
      <c r="AJ296" s="118">
        <v>12278.13</v>
      </c>
      <c r="AK296" s="118">
        <v>41700</v>
      </c>
      <c r="AL296" s="118">
        <v>22578.13</v>
      </c>
      <c r="AM296" s="118">
        <v>2476.87</v>
      </c>
      <c r="AN296" s="118">
        <v>25055</v>
      </c>
      <c r="AO296" s="118">
        <v>0</v>
      </c>
      <c r="AP296" s="118">
        <v>0</v>
      </c>
      <c r="AQ296" s="118">
        <v>0</v>
      </c>
      <c r="AR296" s="117">
        <v>15</v>
      </c>
      <c r="AS296" s="117">
        <v>0</v>
      </c>
      <c r="AT296" s="117" t="s">
        <v>1560</v>
      </c>
      <c r="AU296" s="117"/>
      <c r="AV296" s="117"/>
      <c r="AW296" s="117"/>
      <c r="AX296" s="117" t="s">
        <v>239</v>
      </c>
      <c r="AY296" s="117" t="s">
        <v>240</v>
      </c>
      <c r="AZ296" s="117"/>
      <c r="BA296" s="118">
        <v>0</v>
      </c>
      <c r="BB296" s="81">
        <v>45775</v>
      </c>
      <c r="BC296" s="76" t="s">
        <v>557</v>
      </c>
      <c r="BD296" s="78" t="s">
        <v>558</v>
      </c>
      <c r="BE296" s="78" t="s">
        <v>1485</v>
      </c>
      <c r="BF296" s="113" t="s">
        <v>560</v>
      </c>
      <c r="BG296" s="78"/>
      <c r="BH296" s="114"/>
      <c r="BI296" s="78"/>
      <c r="BJ296" s="76"/>
      <c r="BK296" s="109"/>
      <c r="BL296" s="13" t="s">
        <v>1505</v>
      </c>
      <c r="BM296" s="15"/>
      <c r="BN296" s="15"/>
      <c r="BO296" s="15"/>
    </row>
    <row r="297" spans="1:67" hidden="1" x14ac:dyDescent="0.3">
      <c r="A297" s="117">
        <v>292</v>
      </c>
      <c r="B297" s="117" t="s">
        <v>487</v>
      </c>
      <c r="C297" s="117" t="s">
        <v>488</v>
      </c>
      <c r="D297" s="117" t="s">
        <v>562</v>
      </c>
      <c r="E297" s="117" t="s">
        <v>563</v>
      </c>
      <c r="F297" s="117" t="s">
        <v>564</v>
      </c>
      <c r="G297" s="117" t="s">
        <v>565</v>
      </c>
      <c r="H297" s="117" t="s">
        <v>566</v>
      </c>
      <c r="I297" s="117">
        <v>167500</v>
      </c>
      <c r="J297" s="117" t="s">
        <v>587</v>
      </c>
      <c r="K297" s="117">
        <v>167500</v>
      </c>
      <c r="L297" s="117" t="s">
        <v>568</v>
      </c>
      <c r="M297" s="117" t="s">
        <v>569</v>
      </c>
      <c r="N297" s="117">
        <v>407705</v>
      </c>
      <c r="O297" s="117" t="s">
        <v>799</v>
      </c>
      <c r="P297" s="117">
        <v>616766</v>
      </c>
      <c r="Q297" s="117" t="s">
        <v>800</v>
      </c>
      <c r="R297" s="117" t="s">
        <v>193</v>
      </c>
      <c r="S297" s="117" t="s">
        <v>1303</v>
      </c>
      <c r="T297" s="117" t="s">
        <v>185</v>
      </c>
      <c r="U297" s="117" t="s">
        <v>180</v>
      </c>
      <c r="V297" s="117">
        <v>541</v>
      </c>
      <c r="W297" s="117" t="s">
        <v>400</v>
      </c>
      <c r="X297" s="117">
        <v>354470190</v>
      </c>
      <c r="Y297" s="117" t="s">
        <v>1074</v>
      </c>
      <c r="Z297" s="117" t="s">
        <v>204</v>
      </c>
      <c r="AA297" s="118">
        <v>42000</v>
      </c>
      <c r="AB297" s="117" t="s">
        <v>290</v>
      </c>
      <c r="AC297" s="117">
        <v>24</v>
      </c>
      <c r="AD297" s="117" t="s">
        <v>183</v>
      </c>
      <c r="AE297" s="117" t="s">
        <v>471</v>
      </c>
      <c r="AF297" s="118">
        <v>2240</v>
      </c>
      <c r="AG297" s="118">
        <v>2240</v>
      </c>
      <c r="AH297" s="117" t="s">
        <v>424</v>
      </c>
      <c r="AI297" s="118">
        <v>23479.72</v>
      </c>
      <c r="AJ297" s="118">
        <v>10120.280000000001</v>
      </c>
      <c r="AK297" s="118">
        <v>33600</v>
      </c>
      <c r="AL297" s="118">
        <v>18520.28</v>
      </c>
      <c r="AM297" s="118">
        <v>2019.72</v>
      </c>
      <c r="AN297" s="118">
        <v>20540</v>
      </c>
      <c r="AO297" s="118">
        <v>0</v>
      </c>
      <c r="AP297" s="118">
        <v>0</v>
      </c>
      <c r="AQ297" s="118">
        <v>0</v>
      </c>
      <c r="AR297" s="117">
        <v>15</v>
      </c>
      <c r="AS297" s="117">
        <v>0</v>
      </c>
      <c r="AT297" s="117" t="s">
        <v>1560</v>
      </c>
      <c r="AU297" s="117"/>
      <c r="AV297" s="117"/>
      <c r="AW297" s="117"/>
      <c r="AX297" s="117" t="s">
        <v>239</v>
      </c>
      <c r="AY297" s="117" t="s">
        <v>240</v>
      </c>
      <c r="AZ297" s="117"/>
      <c r="BA297" s="118">
        <v>0</v>
      </c>
      <c r="BB297" s="81">
        <v>45774</v>
      </c>
      <c r="BC297" s="76" t="s">
        <v>557</v>
      </c>
      <c r="BD297" s="78" t="s">
        <v>558</v>
      </c>
      <c r="BE297" s="78" t="s">
        <v>1485</v>
      </c>
      <c r="BF297" s="113" t="s">
        <v>560</v>
      </c>
      <c r="BG297" s="78"/>
      <c r="BH297" s="114"/>
      <c r="BI297" s="78"/>
      <c r="BJ297" s="76"/>
      <c r="BK297" s="109"/>
      <c r="BL297" s="13" t="s">
        <v>1505</v>
      </c>
      <c r="BM297" s="15"/>
      <c r="BN297" s="15"/>
      <c r="BO297" s="15"/>
    </row>
    <row r="298" spans="1:67" hidden="1" x14ac:dyDescent="0.3">
      <c r="A298" s="117">
        <v>293</v>
      </c>
      <c r="B298" s="117" t="s">
        <v>487</v>
      </c>
      <c r="C298" s="117" t="s">
        <v>488</v>
      </c>
      <c r="D298" s="117" t="s">
        <v>562</v>
      </c>
      <c r="E298" s="117" t="s">
        <v>563</v>
      </c>
      <c r="F298" s="117" t="s">
        <v>564</v>
      </c>
      <c r="G298" s="117" t="s">
        <v>565</v>
      </c>
      <c r="H298" s="117" t="s">
        <v>566</v>
      </c>
      <c r="I298" s="117">
        <v>167500</v>
      </c>
      <c r="J298" s="117" t="s">
        <v>587</v>
      </c>
      <c r="K298" s="117">
        <v>167500</v>
      </c>
      <c r="L298" s="117" t="s">
        <v>568</v>
      </c>
      <c r="M298" s="117" t="s">
        <v>569</v>
      </c>
      <c r="N298" s="117">
        <v>346130</v>
      </c>
      <c r="O298" s="117" t="s">
        <v>692</v>
      </c>
      <c r="P298" s="117">
        <v>489144</v>
      </c>
      <c r="Q298" s="117" t="s">
        <v>693</v>
      </c>
      <c r="R298" s="117" t="s">
        <v>193</v>
      </c>
      <c r="S298" s="117" t="s">
        <v>1304</v>
      </c>
      <c r="T298" s="117" t="s">
        <v>179</v>
      </c>
      <c r="U298" s="117" t="s">
        <v>180</v>
      </c>
      <c r="V298" s="117">
        <v>0</v>
      </c>
      <c r="W298" s="117" t="s">
        <v>400</v>
      </c>
      <c r="X298" s="117">
        <v>354478558</v>
      </c>
      <c r="Y298" s="117" t="s">
        <v>1305</v>
      </c>
      <c r="Z298" s="117" t="s">
        <v>230</v>
      </c>
      <c r="AA298" s="118">
        <v>52000</v>
      </c>
      <c r="AB298" s="117" t="s">
        <v>275</v>
      </c>
      <c r="AC298" s="117">
        <v>24</v>
      </c>
      <c r="AD298" s="117" t="s">
        <v>182</v>
      </c>
      <c r="AE298" s="117" t="s">
        <v>1223</v>
      </c>
      <c r="AF298" s="118">
        <v>2780</v>
      </c>
      <c r="AG298" s="118">
        <v>2780</v>
      </c>
      <c r="AH298" s="117" t="s">
        <v>522</v>
      </c>
      <c r="AI298" s="118">
        <v>29049.9</v>
      </c>
      <c r="AJ298" s="118">
        <v>12650.1</v>
      </c>
      <c r="AK298" s="118">
        <v>41700</v>
      </c>
      <c r="AL298" s="118">
        <v>22950.1</v>
      </c>
      <c r="AM298" s="118">
        <v>2439.9</v>
      </c>
      <c r="AN298" s="118">
        <v>25390</v>
      </c>
      <c r="AO298" s="118">
        <v>0</v>
      </c>
      <c r="AP298" s="118">
        <v>0</v>
      </c>
      <c r="AQ298" s="118">
        <v>0</v>
      </c>
      <c r="AR298" s="117">
        <v>15</v>
      </c>
      <c r="AS298" s="117">
        <v>0</v>
      </c>
      <c r="AT298" s="117" t="s">
        <v>1560</v>
      </c>
      <c r="AU298" s="117"/>
      <c r="AV298" s="117"/>
      <c r="AW298" s="117"/>
      <c r="AX298" s="117" t="s">
        <v>239</v>
      </c>
      <c r="AY298" s="117" t="s">
        <v>240</v>
      </c>
      <c r="AZ298" s="117"/>
      <c r="BA298" s="118">
        <v>0</v>
      </c>
      <c r="BB298" s="81">
        <v>45774</v>
      </c>
      <c r="BC298" s="76" t="s">
        <v>557</v>
      </c>
      <c r="BD298" s="78" t="s">
        <v>558</v>
      </c>
      <c r="BE298" s="78" t="s">
        <v>1485</v>
      </c>
      <c r="BF298" s="113" t="s">
        <v>560</v>
      </c>
      <c r="BG298" s="78"/>
      <c r="BH298" s="114"/>
      <c r="BI298" s="78"/>
      <c r="BJ298" s="76"/>
      <c r="BK298" s="109"/>
      <c r="BL298" s="13" t="s">
        <v>1505</v>
      </c>
      <c r="BM298" s="15"/>
      <c r="BN298" s="15"/>
      <c r="BO298" s="15"/>
    </row>
    <row r="299" spans="1:67" hidden="1" x14ac:dyDescent="0.3">
      <c r="A299" s="117">
        <v>294</v>
      </c>
      <c r="B299" s="117" t="s">
        <v>487</v>
      </c>
      <c r="C299" s="117" t="s">
        <v>488</v>
      </c>
      <c r="D299" s="117" t="s">
        <v>562</v>
      </c>
      <c r="E299" s="117" t="s">
        <v>563</v>
      </c>
      <c r="F299" s="117" t="s">
        <v>564</v>
      </c>
      <c r="G299" s="117" t="s">
        <v>565</v>
      </c>
      <c r="H299" s="117" t="s">
        <v>566</v>
      </c>
      <c r="I299" s="117">
        <v>167530</v>
      </c>
      <c r="J299" s="117" t="s">
        <v>567</v>
      </c>
      <c r="K299" s="117">
        <v>167530</v>
      </c>
      <c r="L299" s="117" t="s">
        <v>568</v>
      </c>
      <c r="M299" s="117" t="s">
        <v>569</v>
      </c>
      <c r="N299" s="117">
        <v>289298</v>
      </c>
      <c r="O299" s="117" t="s">
        <v>570</v>
      </c>
      <c r="P299" s="117">
        <v>380522</v>
      </c>
      <c r="Q299" s="117" t="s">
        <v>754</v>
      </c>
      <c r="R299" s="117" t="s">
        <v>193</v>
      </c>
      <c r="S299" s="117" t="s">
        <v>1306</v>
      </c>
      <c r="T299" s="117" t="s">
        <v>186</v>
      </c>
      <c r="U299" s="117" t="s">
        <v>180</v>
      </c>
      <c r="V299" s="117">
        <v>0</v>
      </c>
      <c r="W299" s="117" t="s">
        <v>400</v>
      </c>
      <c r="X299" s="117">
        <v>354481636</v>
      </c>
      <c r="Y299" s="117" t="s">
        <v>996</v>
      </c>
      <c r="Z299" s="117" t="s">
        <v>232</v>
      </c>
      <c r="AA299" s="118">
        <v>52000</v>
      </c>
      <c r="AB299" s="117" t="s">
        <v>278</v>
      </c>
      <c r="AC299" s="117">
        <v>24</v>
      </c>
      <c r="AD299" s="117" t="s">
        <v>182</v>
      </c>
      <c r="AE299" s="117" t="s">
        <v>231</v>
      </c>
      <c r="AF299" s="118">
        <v>2780</v>
      </c>
      <c r="AG299" s="118">
        <v>2780</v>
      </c>
      <c r="AH299" s="117" t="s">
        <v>415</v>
      </c>
      <c r="AI299" s="118">
        <v>29611.25</v>
      </c>
      <c r="AJ299" s="118">
        <v>12088.75</v>
      </c>
      <c r="AK299" s="118">
        <v>41700</v>
      </c>
      <c r="AL299" s="118">
        <v>22388.75</v>
      </c>
      <c r="AM299" s="118">
        <v>2437.25</v>
      </c>
      <c r="AN299" s="118">
        <v>24826</v>
      </c>
      <c r="AO299" s="118">
        <v>0</v>
      </c>
      <c r="AP299" s="118">
        <v>0</v>
      </c>
      <c r="AQ299" s="118">
        <v>0</v>
      </c>
      <c r="AR299" s="117">
        <v>15</v>
      </c>
      <c r="AS299" s="117">
        <v>0</v>
      </c>
      <c r="AT299" s="117" t="s">
        <v>1560</v>
      </c>
      <c r="AU299" s="117"/>
      <c r="AV299" s="117"/>
      <c r="AW299" s="117"/>
      <c r="AX299" s="117" t="s">
        <v>239</v>
      </c>
      <c r="AY299" s="117" t="s">
        <v>240</v>
      </c>
      <c r="AZ299" s="117"/>
      <c r="BA299" s="118">
        <v>0</v>
      </c>
      <c r="BB299" s="81">
        <v>45775</v>
      </c>
      <c r="BC299" s="76" t="s">
        <v>557</v>
      </c>
      <c r="BD299" s="78" t="s">
        <v>558</v>
      </c>
      <c r="BE299" s="78" t="s">
        <v>1485</v>
      </c>
      <c r="BF299" s="113" t="s">
        <v>560</v>
      </c>
      <c r="BG299" s="78"/>
      <c r="BH299" s="114"/>
      <c r="BI299" s="78"/>
      <c r="BJ299" s="76"/>
      <c r="BK299" s="109"/>
      <c r="BL299" s="13" t="s">
        <v>1505</v>
      </c>
      <c r="BM299" s="15"/>
      <c r="BN299" s="15"/>
      <c r="BO299" s="15"/>
    </row>
    <row r="300" spans="1:67" hidden="1" x14ac:dyDescent="0.3">
      <c r="A300" s="117">
        <v>295</v>
      </c>
      <c r="B300" s="117" t="s">
        <v>487</v>
      </c>
      <c r="C300" s="117" t="s">
        <v>488</v>
      </c>
      <c r="D300" s="117" t="s">
        <v>562</v>
      </c>
      <c r="E300" s="117" t="s">
        <v>563</v>
      </c>
      <c r="F300" s="117" t="s">
        <v>564</v>
      </c>
      <c r="G300" s="117" t="s">
        <v>565</v>
      </c>
      <c r="H300" s="117" t="s">
        <v>566</v>
      </c>
      <c r="I300" s="117">
        <v>189094</v>
      </c>
      <c r="J300" s="117" t="s">
        <v>777</v>
      </c>
      <c r="K300" s="117">
        <v>189094</v>
      </c>
      <c r="L300" s="117" t="s">
        <v>568</v>
      </c>
      <c r="M300" s="117" t="s">
        <v>569</v>
      </c>
      <c r="N300" s="117">
        <v>357421</v>
      </c>
      <c r="O300" s="117" t="s">
        <v>778</v>
      </c>
      <c r="P300" s="117">
        <v>518925</v>
      </c>
      <c r="Q300" s="117" t="s">
        <v>849</v>
      </c>
      <c r="R300" s="117" t="s">
        <v>193</v>
      </c>
      <c r="S300" s="117" t="s">
        <v>1307</v>
      </c>
      <c r="T300" s="117" t="s">
        <v>179</v>
      </c>
      <c r="U300" s="117" t="s">
        <v>284</v>
      </c>
      <c r="V300" s="117">
        <v>0</v>
      </c>
      <c r="W300" s="117" t="s">
        <v>400</v>
      </c>
      <c r="X300" s="117">
        <v>354518202</v>
      </c>
      <c r="Y300" s="117" t="s">
        <v>1251</v>
      </c>
      <c r="Z300" s="117" t="s">
        <v>230</v>
      </c>
      <c r="AA300" s="118">
        <v>52000</v>
      </c>
      <c r="AB300" s="117" t="s">
        <v>275</v>
      </c>
      <c r="AC300" s="117">
        <v>24</v>
      </c>
      <c r="AD300" s="117" t="s">
        <v>182</v>
      </c>
      <c r="AE300" s="117" t="s">
        <v>228</v>
      </c>
      <c r="AF300" s="118">
        <v>2780</v>
      </c>
      <c r="AG300" s="118">
        <v>2780</v>
      </c>
      <c r="AH300" s="117" t="s">
        <v>434</v>
      </c>
      <c r="AI300" s="118">
        <v>29452.03</v>
      </c>
      <c r="AJ300" s="118">
        <v>12247.97</v>
      </c>
      <c r="AK300" s="118">
        <v>41700</v>
      </c>
      <c r="AL300" s="118">
        <v>22547.97</v>
      </c>
      <c r="AM300" s="118">
        <v>2457.0300000000002</v>
      </c>
      <c r="AN300" s="118">
        <v>25005</v>
      </c>
      <c r="AO300" s="118">
        <v>0</v>
      </c>
      <c r="AP300" s="118">
        <v>0</v>
      </c>
      <c r="AQ300" s="118">
        <v>0</v>
      </c>
      <c r="AR300" s="117">
        <v>15</v>
      </c>
      <c r="AS300" s="117">
        <v>0</v>
      </c>
      <c r="AT300" s="117" t="s">
        <v>1560</v>
      </c>
      <c r="AU300" s="117"/>
      <c r="AV300" s="117"/>
      <c r="AW300" s="117"/>
      <c r="AX300" s="117" t="s">
        <v>239</v>
      </c>
      <c r="AY300" s="117" t="s">
        <v>240</v>
      </c>
      <c r="AZ300" s="117"/>
      <c r="BA300" s="118">
        <v>0</v>
      </c>
      <c r="BB300" s="81">
        <v>45775</v>
      </c>
      <c r="BC300" s="76" t="s">
        <v>557</v>
      </c>
      <c r="BD300" s="78" t="s">
        <v>558</v>
      </c>
      <c r="BE300" s="78" t="s">
        <v>1485</v>
      </c>
      <c r="BF300" s="113" t="s">
        <v>1486</v>
      </c>
      <c r="BG300" s="78"/>
      <c r="BH300" s="114"/>
      <c r="BI300" s="78"/>
      <c r="BJ300" s="76"/>
      <c r="BK300" s="109"/>
      <c r="BL300" s="13" t="s">
        <v>1506</v>
      </c>
      <c r="BM300" s="15"/>
      <c r="BN300" s="15"/>
      <c r="BO300" s="15"/>
    </row>
    <row r="301" spans="1:67" hidden="1" x14ac:dyDescent="0.3">
      <c r="A301" s="117">
        <v>296</v>
      </c>
      <c r="B301" s="117" t="s">
        <v>487</v>
      </c>
      <c r="C301" s="117" t="s">
        <v>488</v>
      </c>
      <c r="D301" s="117" t="s">
        <v>562</v>
      </c>
      <c r="E301" s="117" t="s">
        <v>563</v>
      </c>
      <c r="F301" s="117" t="s">
        <v>564</v>
      </c>
      <c r="G301" s="117" t="s">
        <v>565</v>
      </c>
      <c r="H301" s="117" t="s">
        <v>566</v>
      </c>
      <c r="I301" s="117">
        <v>186664</v>
      </c>
      <c r="J301" s="117" t="s">
        <v>660</v>
      </c>
      <c r="K301" s="117">
        <v>186664</v>
      </c>
      <c r="L301" s="117" t="s">
        <v>588</v>
      </c>
      <c r="M301" s="117" t="s">
        <v>589</v>
      </c>
      <c r="N301" s="117">
        <v>399173</v>
      </c>
      <c r="O301" s="117" t="s">
        <v>696</v>
      </c>
      <c r="P301" s="117">
        <v>596157</v>
      </c>
      <c r="Q301" s="117" t="s">
        <v>1049</v>
      </c>
      <c r="R301" s="117" t="s">
        <v>193</v>
      </c>
      <c r="S301" s="117" t="s">
        <v>1308</v>
      </c>
      <c r="T301" s="117" t="s">
        <v>185</v>
      </c>
      <c r="U301" s="117" t="s">
        <v>180</v>
      </c>
      <c r="V301" s="117">
        <v>541</v>
      </c>
      <c r="W301" s="117" t="s">
        <v>400</v>
      </c>
      <c r="X301" s="117">
        <v>354529254</v>
      </c>
      <c r="Y301" s="117" t="s">
        <v>925</v>
      </c>
      <c r="Z301" s="117" t="s">
        <v>232</v>
      </c>
      <c r="AA301" s="118">
        <v>42000</v>
      </c>
      <c r="AB301" s="117" t="s">
        <v>279</v>
      </c>
      <c r="AC301" s="117">
        <v>24</v>
      </c>
      <c r="AD301" s="117" t="s">
        <v>183</v>
      </c>
      <c r="AE301" s="117" t="s">
        <v>210</v>
      </c>
      <c r="AF301" s="118">
        <v>2240</v>
      </c>
      <c r="AG301" s="118">
        <v>2240</v>
      </c>
      <c r="AH301" s="117" t="s">
        <v>422</v>
      </c>
      <c r="AI301" s="118">
        <v>23515.72</v>
      </c>
      <c r="AJ301" s="118">
        <v>10084.280000000001</v>
      </c>
      <c r="AK301" s="118">
        <v>33600</v>
      </c>
      <c r="AL301" s="118">
        <v>18484.28</v>
      </c>
      <c r="AM301" s="118">
        <v>2009.72</v>
      </c>
      <c r="AN301" s="118">
        <v>20494</v>
      </c>
      <c r="AO301" s="118">
        <v>0</v>
      </c>
      <c r="AP301" s="118">
        <v>0</v>
      </c>
      <c r="AQ301" s="118">
        <v>0</v>
      </c>
      <c r="AR301" s="117">
        <v>15</v>
      </c>
      <c r="AS301" s="117">
        <v>0</v>
      </c>
      <c r="AT301" s="117" t="s">
        <v>1560</v>
      </c>
      <c r="AU301" s="117"/>
      <c r="AV301" s="117"/>
      <c r="AW301" s="117"/>
      <c r="AX301" s="117" t="s">
        <v>239</v>
      </c>
      <c r="AY301" s="117" t="s">
        <v>240</v>
      </c>
      <c r="AZ301" s="117"/>
      <c r="BA301" s="118">
        <v>0</v>
      </c>
      <c r="BB301" s="81">
        <v>45772</v>
      </c>
      <c r="BC301" s="76" t="s">
        <v>557</v>
      </c>
      <c r="BD301" s="78" t="s">
        <v>558</v>
      </c>
      <c r="BE301" s="78" t="s">
        <v>1485</v>
      </c>
      <c r="BF301" s="113" t="s">
        <v>560</v>
      </c>
      <c r="BG301" s="78"/>
      <c r="BH301" s="114"/>
      <c r="BI301" s="78"/>
      <c r="BJ301" s="76"/>
      <c r="BK301" s="109"/>
      <c r="BL301" s="13" t="s">
        <v>1505</v>
      </c>
      <c r="BM301" s="15"/>
      <c r="BN301" s="15"/>
      <c r="BO301" s="15"/>
    </row>
    <row r="302" spans="1:67" hidden="1" x14ac:dyDescent="0.3">
      <c r="A302" s="117">
        <v>297</v>
      </c>
      <c r="B302" s="117" t="s">
        <v>487</v>
      </c>
      <c r="C302" s="117" t="s">
        <v>488</v>
      </c>
      <c r="D302" s="117" t="s">
        <v>562</v>
      </c>
      <c r="E302" s="117" t="s">
        <v>563</v>
      </c>
      <c r="F302" s="117" t="s">
        <v>564</v>
      </c>
      <c r="G302" s="117" t="s">
        <v>565</v>
      </c>
      <c r="H302" s="117" t="s">
        <v>566</v>
      </c>
      <c r="I302" s="117">
        <v>227536</v>
      </c>
      <c r="J302" s="117" t="s">
        <v>710</v>
      </c>
      <c r="K302" s="117">
        <v>227536</v>
      </c>
      <c r="L302" s="117" t="s">
        <v>588</v>
      </c>
      <c r="M302" s="117" t="s">
        <v>589</v>
      </c>
      <c r="N302" s="117">
        <v>539869</v>
      </c>
      <c r="O302" s="117" t="s">
        <v>772</v>
      </c>
      <c r="P302" s="117">
        <v>898145</v>
      </c>
      <c r="Q302" s="117" t="s">
        <v>1010</v>
      </c>
      <c r="R302" s="117" t="s">
        <v>193</v>
      </c>
      <c r="S302" s="117" t="s">
        <v>1309</v>
      </c>
      <c r="T302" s="117" t="s">
        <v>185</v>
      </c>
      <c r="U302" s="117" t="s">
        <v>180</v>
      </c>
      <c r="V302" s="117">
        <v>0</v>
      </c>
      <c r="W302" s="117" t="s">
        <v>400</v>
      </c>
      <c r="X302" s="117">
        <v>354551959</v>
      </c>
      <c r="Y302" s="117" t="s">
        <v>1310</v>
      </c>
      <c r="Z302" s="117" t="s">
        <v>232</v>
      </c>
      <c r="AA302" s="118">
        <v>42000</v>
      </c>
      <c r="AB302" s="117" t="s">
        <v>520</v>
      </c>
      <c r="AC302" s="117">
        <v>24</v>
      </c>
      <c r="AD302" s="117" t="s">
        <v>183</v>
      </c>
      <c r="AE302" s="117" t="s">
        <v>228</v>
      </c>
      <c r="AF302" s="118">
        <v>2240</v>
      </c>
      <c r="AG302" s="118">
        <v>2240</v>
      </c>
      <c r="AH302" s="117" t="s">
        <v>453</v>
      </c>
      <c r="AI302" s="118">
        <v>23809.38</v>
      </c>
      <c r="AJ302" s="118">
        <v>9790.6200000000008</v>
      </c>
      <c r="AK302" s="118">
        <v>33600</v>
      </c>
      <c r="AL302" s="118">
        <v>18190.62</v>
      </c>
      <c r="AM302" s="118">
        <v>1984.38</v>
      </c>
      <c r="AN302" s="118">
        <v>20175</v>
      </c>
      <c r="AO302" s="118">
        <v>0</v>
      </c>
      <c r="AP302" s="118">
        <v>0</v>
      </c>
      <c r="AQ302" s="118">
        <v>0</v>
      </c>
      <c r="AR302" s="117">
        <v>15</v>
      </c>
      <c r="AS302" s="117">
        <v>0</v>
      </c>
      <c r="AT302" s="117" t="s">
        <v>1560</v>
      </c>
      <c r="AU302" s="117"/>
      <c r="AV302" s="117"/>
      <c r="AW302" s="117"/>
      <c r="AX302" s="117" t="s">
        <v>239</v>
      </c>
      <c r="AY302" s="117" t="s">
        <v>240</v>
      </c>
      <c r="AZ302" s="117"/>
      <c r="BA302" s="118">
        <v>0</v>
      </c>
      <c r="BB302" s="81">
        <v>45775</v>
      </c>
      <c r="BC302" s="76" t="s">
        <v>557</v>
      </c>
      <c r="BD302" s="78" t="s">
        <v>558</v>
      </c>
      <c r="BE302" s="78" t="s">
        <v>1485</v>
      </c>
      <c r="BF302" s="113" t="s">
        <v>560</v>
      </c>
      <c r="BG302" s="78"/>
      <c r="BH302" s="114"/>
      <c r="BI302" s="78"/>
      <c r="BJ302" s="76"/>
      <c r="BK302" s="109"/>
      <c r="BL302" s="13" t="s">
        <v>1505</v>
      </c>
      <c r="BM302" s="15"/>
      <c r="BN302" s="15"/>
      <c r="BO302" s="15"/>
    </row>
    <row r="303" spans="1:67" hidden="1" x14ac:dyDescent="0.3">
      <c r="A303" s="117">
        <v>298</v>
      </c>
      <c r="B303" s="117" t="s">
        <v>487</v>
      </c>
      <c r="C303" s="117" t="s">
        <v>488</v>
      </c>
      <c r="D303" s="117" t="s">
        <v>562</v>
      </c>
      <c r="E303" s="117" t="s">
        <v>563</v>
      </c>
      <c r="F303" s="117" t="s">
        <v>564</v>
      </c>
      <c r="G303" s="117" t="s">
        <v>565</v>
      </c>
      <c r="H303" s="117" t="s">
        <v>566</v>
      </c>
      <c r="I303" s="117">
        <v>226574</v>
      </c>
      <c r="J303" s="117" t="s">
        <v>711</v>
      </c>
      <c r="K303" s="117">
        <v>226574</v>
      </c>
      <c r="L303" s="117" t="s">
        <v>568</v>
      </c>
      <c r="M303" s="117" t="s">
        <v>569</v>
      </c>
      <c r="N303" s="117">
        <v>316579</v>
      </c>
      <c r="O303" s="117" t="s">
        <v>712</v>
      </c>
      <c r="P303" s="117">
        <v>897881</v>
      </c>
      <c r="Q303" s="117" t="s">
        <v>1120</v>
      </c>
      <c r="R303" s="117" t="s">
        <v>193</v>
      </c>
      <c r="S303" s="117" t="s">
        <v>1311</v>
      </c>
      <c r="T303" s="117" t="s">
        <v>185</v>
      </c>
      <c r="U303" s="117" t="s">
        <v>177</v>
      </c>
      <c r="V303" s="117">
        <v>0</v>
      </c>
      <c r="W303" s="117" t="s">
        <v>400</v>
      </c>
      <c r="X303" s="117">
        <v>354552932</v>
      </c>
      <c r="Y303" s="117" t="s">
        <v>1312</v>
      </c>
      <c r="Z303" s="117" t="s">
        <v>232</v>
      </c>
      <c r="AA303" s="118">
        <v>42000</v>
      </c>
      <c r="AB303" s="117" t="s">
        <v>290</v>
      </c>
      <c r="AC303" s="117">
        <v>24</v>
      </c>
      <c r="AD303" s="117" t="s">
        <v>183</v>
      </c>
      <c r="AE303" s="117" t="s">
        <v>1295</v>
      </c>
      <c r="AF303" s="118">
        <v>2240</v>
      </c>
      <c r="AG303" s="118">
        <v>2240</v>
      </c>
      <c r="AH303" s="117" t="s">
        <v>199</v>
      </c>
      <c r="AI303" s="118">
        <v>4038.21</v>
      </c>
      <c r="AJ303" s="118">
        <v>2681.79</v>
      </c>
      <c r="AK303" s="118">
        <v>6720</v>
      </c>
      <c r="AL303" s="118">
        <v>37961.79</v>
      </c>
      <c r="AM303" s="118">
        <v>9365.2099999999991</v>
      </c>
      <c r="AN303" s="118">
        <v>47327</v>
      </c>
      <c r="AO303" s="118">
        <v>19518.259999999998</v>
      </c>
      <c r="AP303" s="118">
        <v>7361.74</v>
      </c>
      <c r="AQ303" s="118">
        <v>26880</v>
      </c>
      <c r="AR303" s="117">
        <v>15</v>
      </c>
      <c r="AS303" s="117">
        <v>356</v>
      </c>
      <c r="AT303" s="117" t="s">
        <v>1562</v>
      </c>
      <c r="AU303" s="117"/>
      <c r="AV303" s="117"/>
      <c r="AW303" s="117"/>
      <c r="AX303" s="117" t="s">
        <v>239</v>
      </c>
      <c r="AY303" s="117" t="s">
        <v>240</v>
      </c>
      <c r="AZ303" s="117"/>
      <c r="BA303" s="118">
        <v>0</v>
      </c>
      <c r="BB303" s="81">
        <v>45771</v>
      </c>
      <c r="BC303" s="76" t="s">
        <v>557</v>
      </c>
      <c r="BD303" s="78" t="s">
        <v>558</v>
      </c>
      <c r="BE303" s="78" t="s">
        <v>1485</v>
      </c>
      <c r="BF303" s="113" t="s">
        <v>1486</v>
      </c>
      <c r="BG303" s="78"/>
      <c r="BH303" s="114"/>
      <c r="BI303" s="78"/>
      <c r="BJ303" s="76"/>
      <c r="BK303" s="109"/>
      <c r="BL303" s="13" t="s">
        <v>1506</v>
      </c>
      <c r="BM303" s="15"/>
      <c r="BN303" s="15"/>
      <c r="BO303" s="15"/>
    </row>
    <row r="304" spans="1:67" hidden="1" x14ac:dyDescent="0.3">
      <c r="A304" s="117">
        <v>299</v>
      </c>
      <c r="B304" s="117" t="s">
        <v>487</v>
      </c>
      <c r="C304" s="117" t="s">
        <v>488</v>
      </c>
      <c r="D304" s="117" t="s">
        <v>562</v>
      </c>
      <c r="E304" s="117" t="s">
        <v>563</v>
      </c>
      <c r="F304" s="117" t="s">
        <v>564</v>
      </c>
      <c r="G304" s="117" t="s">
        <v>565</v>
      </c>
      <c r="H304" s="117" t="s">
        <v>566</v>
      </c>
      <c r="I304" s="117">
        <v>167752</v>
      </c>
      <c r="J304" s="117" t="s">
        <v>594</v>
      </c>
      <c r="K304" s="117">
        <v>167752</v>
      </c>
      <c r="L304" s="117" t="s">
        <v>568</v>
      </c>
      <c r="M304" s="117" t="s">
        <v>569</v>
      </c>
      <c r="N304" s="117">
        <v>323122</v>
      </c>
      <c r="O304" s="117" t="s">
        <v>598</v>
      </c>
      <c r="P304" s="117">
        <v>448292</v>
      </c>
      <c r="Q304" s="117" t="s">
        <v>599</v>
      </c>
      <c r="R304" s="117" t="s">
        <v>193</v>
      </c>
      <c r="S304" s="117" t="s">
        <v>1313</v>
      </c>
      <c r="T304" s="117" t="s">
        <v>185</v>
      </c>
      <c r="U304" s="117" t="s">
        <v>180</v>
      </c>
      <c r="V304" s="117">
        <v>0</v>
      </c>
      <c r="W304" s="117" t="s">
        <v>400</v>
      </c>
      <c r="X304" s="117">
        <v>354575494</v>
      </c>
      <c r="Y304" s="117" t="s">
        <v>915</v>
      </c>
      <c r="Z304" s="117" t="s">
        <v>509</v>
      </c>
      <c r="AA304" s="118">
        <v>52000</v>
      </c>
      <c r="AB304" s="117" t="s">
        <v>276</v>
      </c>
      <c r="AC304" s="117">
        <v>24</v>
      </c>
      <c r="AD304" s="117" t="s">
        <v>182</v>
      </c>
      <c r="AE304" s="117" t="s">
        <v>471</v>
      </c>
      <c r="AF304" s="118">
        <v>2780</v>
      </c>
      <c r="AG304" s="118">
        <v>2780</v>
      </c>
      <c r="AH304" s="117" t="s">
        <v>1314</v>
      </c>
      <c r="AI304" s="118">
        <v>12530.67</v>
      </c>
      <c r="AJ304" s="118">
        <v>6929.33</v>
      </c>
      <c r="AK304" s="118">
        <v>19460</v>
      </c>
      <c r="AL304" s="118">
        <v>39469.33</v>
      </c>
      <c r="AM304" s="118">
        <v>7936.67</v>
      </c>
      <c r="AN304" s="118">
        <v>47406</v>
      </c>
      <c r="AO304" s="118">
        <v>16763.62</v>
      </c>
      <c r="AP304" s="118">
        <v>5476.38</v>
      </c>
      <c r="AQ304" s="118">
        <v>22240</v>
      </c>
      <c r="AR304" s="117">
        <v>15</v>
      </c>
      <c r="AS304" s="117">
        <v>231</v>
      </c>
      <c r="AT304" s="117" t="s">
        <v>1562</v>
      </c>
      <c r="AU304" s="117"/>
      <c r="AV304" s="117"/>
      <c r="AW304" s="117"/>
      <c r="AX304" s="117" t="s">
        <v>239</v>
      </c>
      <c r="AY304" s="117" t="s">
        <v>240</v>
      </c>
      <c r="AZ304" s="117"/>
      <c r="BA304" s="118">
        <v>0</v>
      </c>
      <c r="BB304" s="81">
        <v>45775</v>
      </c>
      <c r="BC304" s="76" t="s">
        <v>557</v>
      </c>
      <c r="BD304" s="78" t="s">
        <v>558</v>
      </c>
      <c r="BE304" s="78" t="s">
        <v>1485</v>
      </c>
      <c r="BF304" s="113" t="s">
        <v>1486</v>
      </c>
      <c r="BG304" s="78"/>
      <c r="BH304" s="114"/>
      <c r="BI304" s="78"/>
      <c r="BJ304" s="76"/>
      <c r="BK304" s="109"/>
      <c r="BL304" s="13" t="s">
        <v>1506</v>
      </c>
      <c r="BM304" s="15"/>
      <c r="BN304" s="15"/>
      <c r="BO304" s="15"/>
    </row>
    <row r="305" spans="1:67" hidden="1" x14ac:dyDescent="0.3">
      <c r="A305" s="117">
        <v>300</v>
      </c>
      <c r="B305" s="117" t="s">
        <v>487</v>
      </c>
      <c r="C305" s="117" t="s">
        <v>488</v>
      </c>
      <c r="D305" s="117" t="s">
        <v>562</v>
      </c>
      <c r="E305" s="117" t="s">
        <v>563</v>
      </c>
      <c r="F305" s="117" t="s">
        <v>564</v>
      </c>
      <c r="G305" s="117" t="s">
        <v>565</v>
      </c>
      <c r="H305" s="117" t="s">
        <v>566</v>
      </c>
      <c r="I305" s="117">
        <v>227536</v>
      </c>
      <c r="J305" s="117" t="s">
        <v>710</v>
      </c>
      <c r="K305" s="117">
        <v>227536</v>
      </c>
      <c r="L305" s="117" t="s">
        <v>588</v>
      </c>
      <c r="M305" s="117" t="s">
        <v>589</v>
      </c>
      <c r="N305" s="117">
        <v>539869</v>
      </c>
      <c r="O305" s="117" t="s">
        <v>772</v>
      </c>
      <c r="P305" s="117">
        <v>898145</v>
      </c>
      <c r="Q305" s="117" t="s">
        <v>1010</v>
      </c>
      <c r="R305" s="117" t="s">
        <v>193</v>
      </c>
      <c r="S305" s="117" t="s">
        <v>1315</v>
      </c>
      <c r="T305" s="117" t="s">
        <v>185</v>
      </c>
      <c r="U305" s="117" t="s">
        <v>180</v>
      </c>
      <c r="V305" s="117">
        <v>0</v>
      </c>
      <c r="W305" s="117" t="s">
        <v>400</v>
      </c>
      <c r="X305" s="117">
        <v>354591031</v>
      </c>
      <c r="Y305" s="117" t="s">
        <v>555</v>
      </c>
      <c r="Z305" s="117" t="s">
        <v>662</v>
      </c>
      <c r="AA305" s="118">
        <v>42000</v>
      </c>
      <c r="AB305" s="117" t="s">
        <v>520</v>
      </c>
      <c r="AC305" s="117">
        <v>24</v>
      </c>
      <c r="AD305" s="117" t="s">
        <v>183</v>
      </c>
      <c r="AE305" s="117" t="s">
        <v>228</v>
      </c>
      <c r="AF305" s="118">
        <v>2240</v>
      </c>
      <c r="AG305" s="118">
        <v>2240</v>
      </c>
      <c r="AH305" s="117" t="s">
        <v>453</v>
      </c>
      <c r="AI305" s="118">
        <v>23924.14</v>
      </c>
      <c r="AJ305" s="118">
        <v>9675.86</v>
      </c>
      <c r="AK305" s="118">
        <v>33600</v>
      </c>
      <c r="AL305" s="118">
        <v>18075.86</v>
      </c>
      <c r="AM305" s="118">
        <v>1960.14</v>
      </c>
      <c r="AN305" s="118">
        <v>20036</v>
      </c>
      <c r="AO305" s="118">
        <v>0</v>
      </c>
      <c r="AP305" s="118">
        <v>0</v>
      </c>
      <c r="AQ305" s="118">
        <v>0</v>
      </c>
      <c r="AR305" s="117">
        <v>15</v>
      </c>
      <c r="AS305" s="117">
        <v>0</v>
      </c>
      <c r="AT305" s="117" t="s">
        <v>1560</v>
      </c>
      <c r="AU305" s="117"/>
      <c r="AV305" s="117"/>
      <c r="AW305" s="117"/>
      <c r="AX305" s="117" t="s">
        <v>239</v>
      </c>
      <c r="AY305" s="117" t="s">
        <v>240</v>
      </c>
      <c r="AZ305" s="117"/>
      <c r="BA305" s="118">
        <v>0</v>
      </c>
      <c r="BB305" s="81">
        <v>45775</v>
      </c>
      <c r="BC305" s="76" t="s">
        <v>557</v>
      </c>
      <c r="BD305" s="78" t="s">
        <v>558</v>
      </c>
      <c r="BE305" s="78" t="s">
        <v>1485</v>
      </c>
      <c r="BF305" s="113" t="s">
        <v>560</v>
      </c>
      <c r="BG305" s="78"/>
      <c r="BH305" s="114"/>
      <c r="BI305" s="78"/>
      <c r="BJ305" s="76"/>
      <c r="BK305" s="109"/>
      <c r="BL305" s="13" t="s">
        <v>1505</v>
      </c>
      <c r="BM305" s="15"/>
      <c r="BN305" s="15"/>
      <c r="BO305" s="15"/>
    </row>
    <row r="306" spans="1:67" hidden="1" x14ac:dyDescent="0.3">
      <c r="A306" s="117">
        <v>301</v>
      </c>
      <c r="B306" s="117" t="s">
        <v>487</v>
      </c>
      <c r="C306" s="117" t="s">
        <v>488</v>
      </c>
      <c r="D306" s="117" t="s">
        <v>562</v>
      </c>
      <c r="E306" s="117" t="s">
        <v>563</v>
      </c>
      <c r="F306" s="117" t="s">
        <v>564</v>
      </c>
      <c r="G306" s="117" t="s">
        <v>565</v>
      </c>
      <c r="H306" s="117" t="s">
        <v>566</v>
      </c>
      <c r="I306" s="117">
        <v>167530</v>
      </c>
      <c r="J306" s="117" t="s">
        <v>567</v>
      </c>
      <c r="K306" s="117">
        <v>167530</v>
      </c>
      <c r="L306" s="117" t="s">
        <v>568</v>
      </c>
      <c r="M306" s="117" t="s">
        <v>569</v>
      </c>
      <c r="N306" s="117">
        <v>304587</v>
      </c>
      <c r="O306" s="117" t="s">
        <v>1106</v>
      </c>
      <c r="P306" s="117">
        <v>413531</v>
      </c>
      <c r="Q306" s="117" t="s">
        <v>1107</v>
      </c>
      <c r="R306" s="117" t="s">
        <v>193</v>
      </c>
      <c r="S306" s="117" t="s">
        <v>1316</v>
      </c>
      <c r="T306" s="117" t="s">
        <v>179</v>
      </c>
      <c r="U306" s="117" t="s">
        <v>177</v>
      </c>
      <c r="V306" s="117">
        <v>0</v>
      </c>
      <c r="W306" s="117" t="s">
        <v>400</v>
      </c>
      <c r="X306" s="117">
        <v>354597080</v>
      </c>
      <c r="Y306" s="117" t="s">
        <v>685</v>
      </c>
      <c r="Z306" s="117" t="s">
        <v>662</v>
      </c>
      <c r="AA306" s="118">
        <v>52000</v>
      </c>
      <c r="AB306" s="117" t="s">
        <v>278</v>
      </c>
      <c r="AC306" s="117">
        <v>24</v>
      </c>
      <c r="AD306" s="117" t="s">
        <v>182</v>
      </c>
      <c r="AE306" s="117" t="s">
        <v>231</v>
      </c>
      <c r="AF306" s="118">
        <v>2780</v>
      </c>
      <c r="AG306" s="118">
        <v>2780</v>
      </c>
      <c r="AH306" s="117" t="s">
        <v>415</v>
      </c>
      <c r="AI306" s="118">
        <v>29753.3</v>
      </c>
      <c r="AJ306" s="118">
        <v>11946.7</v>
      </c>
      <c r="AK306" s="118">
        <v>41700</v>
      </c>
      <c r="AL306" s="118">
        <v>22246.7</v>
      </c>
      <c r="AM306" s="118">
        <v>2408.3000000000002</v>
      </c>
      <c r="AN306" s="118">
        <v>24655</v>
      </c>
      <c r="AO306" s="118">
        <v>0</v>
      </c>
      <c r="AP306" s="118">
        <v>0</v>
      </c>
      <c r="AQ306" s="118">
        <v>0</v>
      </c>
      <c r="AR306" s="117">
        <v>15</v>
      </c>
      <c r="AS306" s="117">
        <v>0</v>
      </c>
      <c r="AT306" s="117" t="s">
        <v>1560</v>
      </c>
      <c r="AU306" s="117"/>
      <c r="AV306" s="117"/>
      <c r="AW306" s="117"/>
      <c r="AX306" s="117" t="s">
        <v>239</v>
      </c>
      <c r="AY306" s="117" t="s">
        <v>240</v>
      </c>
      <c r="AZ306" s="117"/>
      <c r="BA306" s="118">
        <v>0</v>
      </c>
      <c r="BB306" s="81">
        <v>45774</v>
      </c>
      <c r="BC306" s="76" t="s">
        <v>557</v>
      </c>
      <c r="BD306" s="78" t="s">
        <v>558</v>
      </c>
      <c r="BE306" s="78" t="s">
        <v>1485</v>
      </c>
      <c r="BF306" s="113" t="s">
        <v>560</v>
      </c>
      <c r="BG306" s="78"/>
      <c r="BH306" s="114"/>
      <c r="BI306" s="78"/>
      <c r="BJ306" s="76"/>
      <c r="BK306" s="109"/>
      <c r="BL306" s="13" t="s">
        <v>1505</v>
      </c>
      <c r="BM306" s="15"/>
      <c r="BN306" s="15"/>
      <c r="BO306" s="15"/>
    </row>
    <row r="307" spans="1:67" hidden="1" x14ac:dyDescent="0.3">
      <c r="A307" s="117">
        <v>302</v>
      </c>
      <c r="B307" s="117" t="s">
        <v>487</v>
      </c>
      <c r="C307" s="117" t="s">
        <v>488</v>
      </c>
      <c r="D307" s="117" t="s">
        <v>562</v>
      </c>
      <c r="E307" s="117" t="s">
        <v>563</v>
      </c>
      <c r="F307" s="117" t="s">
        <v>564</v>
      </c>
      <c r="G307" s="117" t="s">
        <v>565</v>
      </c>
      <c r="H307" s="117" t="s">
        <v>566</v>
      </c>
      <c r="I307" s="117">
        <v>167605</v>
      </c>
      <c r="J307" s="117" t="s">
        <v>743</v>
      </c>
      <c r="K307" s="117">
        <v>167605</v>
      </c>
      <c r="L307" s="117" t="s">
        <v>604</v>
      </c>
      <c r="M307" s="117" t="s">
        <v>605</v>
      </c>
      <c r="N307" s="117">
        <v>398720</v>
      </c>
      <c r="O307" s="117" t="s">
        <v>1174</v>
      </c>
      <c r="P307" s="117">
        <v>595135</v>
      </c>
      <c r="Q307" s="117" t="s">
        <v>1175</v>
      </c>
      <c r="R307" s="117" t="s">
        <v>193</v>
      </c>
      <c r="S307" s="117" t="s">
        <v>1317</v>
      </c>
      <c r="T307" s="117" t="s">
        <v>185</v>
      </c>
      <c r="U307" s="117" t="s">
        <v>180</v>
      </c>
      <c r="V307" s="117">
        <v>541</v>
      </c>
      <c r="W307" s="117" t="s">
        <v>400</v>
      </c>
      <c r="X307" s="117">
        <v>354666974</v>
      </c>
      <c r="Y307" s="117" t="s">
        <v>1004</v>
      </c>
      <c r="Z307" s="117" t="s">
        <v>382</v>
      </c>
      <c r="AA307" s="118">
        <v>42000</v>
      </c>
      <c r="AB307" s="117" t="s">
        <v>279</v>
      </c>
      <c r="AC307" s="117">
        <v>24</v>
      </c>
      <c r="AD307" s="117" t="s">
        <v>183</v>
      </c>
      <c r="AE307" s="117" t="s">
        <v>471</v>
      </c>
      <c r="AF307" s="118">
        <v>2240</v>
      </c>
      <c r="AG307" s="118">
        <v>2240</v>
      </c>
      <c r="AH307" s="117" t="s">
        <v>422</v>
      </c>
      <c r="AI307" s="118">
        <v>23797.72</v>
      </c>
      <c r="AJ307" s="118">
        <v>9802.2800000000007</v>
      </c>
      <c r="AK307" s="118">
        <v>33600</v>
      </c>
      <c r="AL307" s="118">
        <v>18202.28</v>
      </c>
      <c r="AM307" s="118">
        <v>1963.72</v>
      </c>
      <c r="AN307" s="118">
        <v>20166</v>
      </c>
      <c r="AO307" s="118">
        <v>0</v>
      </c>
      <c r="AP307" s="118">
        <v>0</v>
      </c>
      <c r="AQ307" s="118">
        <v>0</v>
      </c>
      <c r="AR307" s="117">
        <v>15</v>
      </c>
      <c r="AS307" s="117">
        <v>0</v>
      </c>
      <c r="AT307" s="117" t="s">
        <v>1560</v>
      </c>
      <c r="AU307" s="117"/>
      <c r="AV307" s="117"/>
      <c r="AW307" s="117"/>
      <c r="AX307" s="117" t="s">
        <v>239</v>
      </c>
      <c r="AY307" s="117" t="s">
        <v>240</v>
      </c>
      <c r="AZ307" s="117"/>
      <c r="BA307" s="118">
        <v>0</v>
      </c>
      <c r="BB307" s="81">
        <v>45771</v>
      </c>
      <c r="BC307" s="76" t="s">
        <v>557</v>
      </c>
      <c r="BD307" s="78" t="s">
        <v>558</v>
      </c>
      <c r="BE307" s="78" t="s">
        <v>1485</v>
      </c>
      <c r="BF307" s="113" t="s">
        <v>560</v>
      </c>
      <c r="BG307" s="78"/>
      <c r="BH307" s="114"/>
      <c r="BI307" s="78"/>
      <c r="BJ307" s="76"/>
      <c r="BK307" s="109"/>
      <c r="BL307" s="13" t="s">
        <v>1505</v>
      </c>
      <c r="BM307" s="15"/>
      <c r="BN307" s="15"/>
      <c r="BO307" s="15"/>
    </row>
    <row r="308" spans="1:67" hidden="1" x14ac:dyDescent="0.3">
      <c r="A308" s="117">
        <v>303</v>
      </c>
      <c r="B308" s="117" t="s">
        <v>487</v>
      </c>
      <c r="C308" s="117" t="s">
        <v>488</v>
      </c>
      <c r="D308" s="117" t="s">
        <v>562</v>
      </c>
      <c r="E308" s="117" t="s">
        <v>563</v>
      </c>
      <c r="F308" s="117" t="s">
        <v>564</v>
      </c>
      <c r="G308" s="117" t="s">
        <v>565</v>
      </c>
      <c r="H308" s="117" t="s">
        <v>566</v>
      </c>
      <c r="I308" s="117">
        <v>227536</v>
      </c>
      <c r="J308" s="117" t="s">
        <v>710</v>
      </c>
      <c r="K308" s="117">
        <v>227536</v>
      </c>
      <c r="L308" s="117" t="s">
        <v>588</v>
      </c>
      <c r="M308" s="117" t="s">
        <v>589</v>
      </c>
      <c r="N308" s="117">
        <v>539869</v>
      </c>
      <c r="O308" s="117" t="s">
        <v>772</v>
      </c>
      <c r="P308" s="117">
        <v>898145</v>
      </c>
      <c r="Q308" s="117" t="s">
        <v>1010</v>
      </c>
      <c r="R308" s="117" t="s">
        <v>193</v>
      </c>
      <c r="S308" s="117" t="s">
        <v>1318</v>
      </c>
      <c r="T308" s="117" t="s">
        <v>185</v>
      </c>
      <c r="U308" s="117" t="s">
        <v>180</v>
      </c>
      <c r="V308" s="117">
        <v>0</v>
      </c>
      <c r="W308" s="117" t="s">
        <v>400</v>
      </c>
      <c r="X308" s="117">
        <v>354673616</v>
      </c>
      <c r="Y308" s="117" t="s">
        <v>1319</v>
      </c>
      <c r="Z308" s="117" t="s">
        <v>473</v>
      </c>
      <c r="AA308" s="118">
        <v>42000</v>
      </c>
      <c r="AB308" s="117" t="s">
        <v>520</v>
      </c>
      <c r="AC308" s="117">
        <v>24</v>
      </c>
      <c r="AD308" s="117" t="s">
        <v>183</v>
      </c>
      <c r="AE308" s="117" t="s">
        <v>233</v>
      </c>
      <c r="AF308" s="118">
        <v>2240</v>
      </c>
      <c r="AG308" s="118">
        <v>2240</v>
      </c>
      <c r="AH308" s="117" t="s">
        <v>453</v>
      </c>
      <c r="AI308" s="118">
        <v>21268.04</v>
      </c>
      <c r="AJ308" s="118">
        <v>10091.959999999999</v>
      </c>
      <c r="AK308" s="118">
        <v>31360</v>
      </c>
      <c r="AL308" s="118">
        <v>20731.96</v>
      </c>
      <c r="AM308" s="118">
        <v>2575.04</v>
      </c>
      <c r="AN308" s="118">
        <v>23307</v>
      </c>
      <c r="AO308" s="118">
        <v>0</v>
      </c>
      <c r="AP308" s="118">
        <v>0</v>
      </c>
      <c r="AQ308" s="118">
        <v>0</v>
      </c>
      <c r="AR308" s="117">
        <v>14</v>
      </c>
      <c r="AS308" s="117">
        <v>0</v>
      </c>
      <c r="AT308" s="117" t="s">
        <v>1560</v>
      </c>
      <c r="AU308" s="117"/>
      <c r="AV308" s="117"/>
      <c r="AW308" s="117"/>
      <c r="AX308" s="117" t="s">
        <v>239</v>
      </c>
      <c r="AY308" s="117" t="s">
        <v>240</v>
      </c>
      <c r="AZ308" s="117"/>
      <c r="BA308" s="118">
        <v>0</v>
      </c>
      <c r="BB308" s="81">
        <v>45775</v>
      </c>
      <c r="BC308" s="76" t="s">
        <v>557</v>
      </c>
      <c r="BD308" s="78" t="s">
        <v>558</v>
      </c>
      <c r="BE308" s="78" t="s">
        <v>1485</v>
      </c>
      <c r="BF308" s="113" t="s">
        <v>560</v>
      </c>
      <c r="BG308" s="78"/>
      <c r="BH308" s="114"/>
      <c r="BI308" s="78"/>
      <c r="BJ308" s="76"/>
      <c r="BK308" s="109"/>
      <c r="BL308" s="13" t="s">
        <v>1505</v>
      </c>
      <c r="BM308" s="15"/>
      <c r="BN308" s="15"/>
      <c r="BO308" s="15"/>
    </row>
    <row r="309" spans="1:67" hidden="1" x14ac:dyDescent="0.3">
      <c r="A309" s="117">
        <v>304</v>
      </c>
      <c r="B309" s="117" t="s">
        <v>487</v>
      </c>
      <c r="C309" s="117" t="s">
        <v>488</v>
      </c>
      <c r="D309" s="117" t="s">
        <v>562</v>
      </c>
      <c r="E309" s="117" t="s">
        <v>563</v>
      </c>
      <c r="F309" s="117" t="s">
        <v>564</v>
      </c>
      <c r="G309" s="117" t="s">
        <v>565</v>
      </c>
      <c r="H309" s="117" t="s">
        <v>566</v>
      </c>
      <c r="I309" s="117">
        <v>167752</v>
      </c>
      <c r="J309" s="117" t="s">
        <v>594</v>
      </c>
      <c r="K309" s="117">
        <v>167752</v>
      </c>
      <c r="L309" s="117" t="s">
        <v>568</v>
      </c>
      <c r="M309" s="117" t="s">
        <v>569</v>
      </c>
      <c r="N309" s="117">
        <v>323122</v>
      </c>
      <c r="O309" s="117" t="s">
        <v>598</v>
      </c>
      <c r="P309" s="117">
        <v>475987</v>
      </c>
      <c r="Q309" s="117" t="s">
        <v>739</v>
      </c>
      <c r="R309" s="117" t="s">
        <v>193</v>
      </c>
      <c r="S309" s="117" t="s">
        <v>1320</v>
      </c>
      <c r="T309" s="117" t="s">
        <v>185</v>
      </c>
      <c r="U309" s="117" t="s">
        <v>180</v>
      </c>
      <c r="V309" s="117">
        <v>541</v>
      </c>
      <c r="W309" s="117" t="s">
        <v>400</v>
      </c>
      <c r="X309" s="117">
        <v>354690999</v>
      </c>
      <c r="Y309" s="117" t="s">
        <v>727</v>
      </c>
      <c r="Z309" s="117" t="s">
        <v>426</v>
      </c>
      <c r="AA309" s="118">
        <v>42000</v>
      </c>
      <c r="AB309" s="117" t="s">
        <v>276</v>
      </c>
      <c r="AC309" s="117">
        <v>24</v>
      </c>
      <c r="AD309" s="117" t="s">
        <v>183</v>
      </c>
      <c r="AE309" s="117" t="s">
        <v>471</v>
      </c>
      <c r="AF309" s="118">
        <v>2240</v>
      </c>
      <c r="AG309" s="118">
        <v>2240</v>
      </c>
      <c r="AH309" s="117" t="s">
        <v>399</v>
      </c>
      <c r="AI309" s="118">
        <v>22055.49</v>
      </c>
      <c r="AJ309" s="118">
        <v>9304.51</v>
      </c>
      <c r="AK309" s="118">
        <v>31360</v>
      </c>
      <c r="AL309" s="118">
        <v>19944.509999999998</v>
      </c>
      <c r="AM309" s="118">
        <v>2323.4899999999998</v>
      </c>
      <c r="AN309" s="118">
        <v>22268</v>
      </c>
      <c r="AO309" s="118">
        <v>1857.5</v>
      </c>
      <c r="AP309" s="118">
        <v>382.5</v>
      </c>
      <c r="AQ309" s="118">
        <v>2240</v>
      </c>
      <c r="AR309" s="117">
        <v>15</v>
      </c>
      <c r="AS309" s="117">
        <v>0</v>
      </c>
      <c r="AT309" s="117" t="s">
        <v>1560</v>
      </c>
      <c r="AU309" s="117"/>
      <c r="AV309" s="117"/>
      <c r="AW309" s="117"/>
      <c r="AX309" s="117" t="s">
        <v>239</v>
      </c>
      <c r="AY309" s="117" t="s">
        <v>240</v>
      </c>
      <c r="AZ309" s="117"/>
      <c r="BA309" s="118">
        <v>0</v>
      </c>
      <c r="BB309" s="81">
        <v>45775</v>
      </c>
      <c r="BC309" s="76" t="s">
        <v>557</v>
      </c>
      <c r="BD309" s="78" t="s">
        <v>558</v>
      </c>
      <c r="BE309" s="78" t="s">
        <v>1485</v>
      </c>
      <c r="BF309" s="113" t="s">
        <v>560</v>
      </c>
      <c r="BG309" s="78"/>
      <c r="BH309" s="114"/>
      <c r="BI309" s="78"/>
      <c r="BJ309" s="76"/>
      <c r="BK309" s="109"/>
      <c r="BL309" s="13" t="s">
        <v>1505</v>
      </c>
      <c r="BM309" s="15"/>
      <c r="BN309" s="15"/>
      <c r="BO309" s="15"/>
    </row>
    <row r="310" spans="1:67" hidden="1" x14ac:dyDescent="0.3">
      <c r="A310" s="117">
        <v>305</v>
      </c>
      <c r="B310" s="117" t="s">
        <v>487</v>
      </c>
      <c r="C310" s="117" t="s">
        <v>488</v>
      </c>
      <c r="D310" s="117" t="s">
        <v>562</v>
      </c>
      <c r="E310" s="117" t="s">
        <v>563</v>
      </c>
      <c r="F310" s="117" t="s">
        <v>564</v>
      </c>
      <c r="G310" s="117" t="s">
        <v>565</v>
      </c>
      <c r="H310" s="117" t="s">
        <v>566</v>
      </c>
      <c r="I310" s="117">
        <v>167530</v>
      </c>
      <c r="J310" s="117" t="s">
        <v>567</v>
      </c>
      <c r="K310" s="117">
        <v>167530</v>
      </c>
      <c r="L310" s="117" t="s">
        <v>568</v>
      </c>
      <c r="M310" s="117" t="s">
        <v>569</v>
      </c>
      <c r="N310" s="117">
        <v>304587</v>
      </c>
      <c r="O310" s="117" t="s">
        <v>1106</v>
      </c>
      <c r="P310" s="117">
        <v>413531</v>
      </c>
      <c r="Q310" s="117" t="s">
        <v>1107</v>
      </c>
      <c r="R310" s="117" t="s">
        <v>193</v>
      </c>
      <c r="S310" s="117" t="s">
        <v>1321</v>
      </c>
      <c r="T310" s="117" t="s">
        <v>179</v>
      </c>
      <c r="U310" s="117" t="s">
        <v>180</v>
      </c>
      <c r="V310" s="117">
        <v>0</v>
      </c>
      <c r="W310" s="117" t="s">
        <v>400</v>
      </c>
      <c r="X310" s="117">
        <v>354693461</v>
      </c>
      <c r="Y310" s="117" t="s">
        <v>1322</v>
      </c>
      <c r="Z310" s="117" t="s">
        <v>228</v>
      </c>
      <c r="AA310" s="118">
        <v>42000</v>
      </c>
      <c r="AB310" s="117" t="s">
        <v>278</v>
      </c>
      <c r="AC310" s="117">
        <v>24</v>
      </c>
      <c r="AD310" s="117" t="s">
        <v>183</v>
      </c>
      <c r="AE310" s="117" t="s">
        <v>234</v>
      </c>
      <c r="AF310" s="118">
        <v>2240</v>
      </c>
      <c r="AG310" s="118">
        <v>2240</v>
      </c>
      <c r="AH310" s="117" t="s">
        <v>415</v>
      </c>
      <c r="AI310" s="118">
        <v>22106.74</v>
      </c>
      <c r="AJ310" s="118">
        <v>9253.26</v>
      </c>
      <c r="AK310" s="118">
        <v>31360</v>
      </c>
      <c r="AL310" s="118">
        <v>19893.259999999998</v>
      </c>
      <c r="AM310" s="118">
        <v>2391.7399999999998</v>
      </c>
      <c r="AN310" s="118">
        <v>22285</v>
      </c>
      <c r="AO310" s="118">
        <v>0</v>
      </c>
      <c r="AP310" s="118">
        <v>0</v>
      </c>
      <c r="AQ310" s="118">
        <v>0</v>
      </c>
      <c r="AR310" s="117">
        <v>14</v>
      </c>
      <c r="AS310" s="117">
        <v>0</v>
      </c>
      <c r="AT310" s="117" t="s">
        <v>1560</v>
      </c>
      <c r="AU310" s="117"/>
      <c r="AV310" s="117"/>
      <c r="AW310" s="117"/>
      <c r="AX310" s="117" t="s">
        <v>239</v>
      </c>
      <c r="AY310" s="117" t="s">
        <v>240</v>
      </c>
      <c r="AZ310" s="117"/>
      <c r="BA310" s="118">
        <v>0</v>
      </c>
      <c r="BB310" s="81">
        <v>45774</v>
      </c>
      <c r="BC310" s="76" t="s">
        <v>557</v>
      </c>
      <c r="BD310" s="78" t="s">
        <v>558</v>
      </c>
      <c r="BE310" s="78" t="s">
        <v>1485</v>
      </c>
      <c r="BF310" s="113" t="s">
        <v>560</v>
      </c>
      <c r="BG310" s="78"/>
      <c r="BH310" s="114"/>
      <c r="BI310" s="78"/>
      <c r="BJ310" s="76"/>
      <c r="BK310" s="109"/>
      <c r="BL310" s="13" t="s">
        <v>1505</v>
      </c>
      <c r="BM310" s="15"/>
      <c r="BN310" s="15"/>
      <c r="BO310" s="15"/>
    </row>
    <row r="311" spans="1:67" hidden="1" x14ac:dyDescent="0.3">
      <c r="A311" s="117">
        <v>306</v>
      </c>
      <c r="B311" s="117" t="s">
        <v>487</v>
      </c>
      <c r="C311" s="117" t="s">
        <v>488</v>
      </c>
      <c r="D311" s="117" t="s">
        <v>562</v>
      </c>
      <c r="E311" s="117" t="s">
        <v>563</v>
      </c>
      <c r="F311" s="117" t="s">
        <v>564</v>
      </c>
      <c r="G311" s="117" t="s">
        <v>565</v>
      </c>
      <c r="H311" s="117" t="s">
        <v>566</v>
      </c>
      <c r="I311" s="117">
        <v>167530</v>
      </c>
      <c r="J311" s="117" t="s">
        <v>567</v>
      </c>
      <c r="K311" s="117">
        <v>167530</v>
      </c>
      <c r="L311" s="117" t="s">
        <v>568</v>
      </c>
      <c r="M311" s="117" t="s">
        <v>569</v>
      </c>
      <c r="N311" s="117">
        <v>289298</v>
      </c>
      <c r="O311" s="117" t="s">
        <v>570</v>
      </c>
      <c r="P311" s="117">
        <v>426078</v>
      </c>
      <c r="Q311" s="117" t="s">
        <v>571</v>
      </c>
      <c r="R311" s="117" t="s">
        <v>193</v>
      </c>
      <c r="S311" s="117" t="s">
        <v>1323</v>
      </c>
      <c r="T311" s="117" t="s">
        <v>179</v>
      </c>
      <c r="U311" s="117" t="s">
        <v>177</v>
      </c>
      <c r="V311" s="117">
        <v>0</v>
      </c>
      <c r="W311" s="117" t="s">
        <v>400</v>
      </c>
      <c r="X311" s="117">
        <v>354694087</v>
      </c>
      <c r="Y311" s="117" t="s">
        <v>757</v>
      </c>
      <c r="Z311" s="117" t="s">
        <v>473</v>
      </c>
      <c r="AA311" s="118">
        <v>52000</v>
      </c>
      <c r="AB311" s="117" t="s">
        <v>278</v>
      </c>
      <c r="AC311" s="117">
        <v>24</v>
      </c>
      <c r="AD311" s="117" t="s">
        <v>182</v>
      </c>
      <c r="AE311" s="117" t="s">
        <v>234</v>
      </c>
      <c r="AF311" s="118">
        <v>2780</v>
      </c>
      <c r="AG311" s="118">
        <v>2780</v>
      </c>
      <c r="AH311" s="117" t="s">
        <v>415</v>
      </c>
      <c r="AI311" s="118">
        <v>26455.05</v>
      </c>
      <c r="AJ311" s="118">
        <v>12464.95</v>
      </c>
      <c r="AK311" s="118">
        <v>38920</v>
      </c>
      <c r="AL311" s="118">
        <v>25544.95</v>
      </c>
      <c r="AM311" s="118">
        <v>3166.05</v>
      </c>
      <c r="AN311" s="118">
        <v>28711</v>
      </c>
      <c r="AO311" s="118">
        <v>0</v>
      </c>
      <c r="AP311" s="118">
        <v>0</v>
      </c>
      <c r="AQ311" s="118">
        <v>0</v>
      </c>
      <c r="AR311" s="117">
        <v>14</v>
      </c>
      <c r="AS311" s="117">
        <v>0</v>
      </c>
      <c r="AT311" s="117" t="s">
        <v>1560</v>
      </c>
      <c r="AU311" s="117"/>
      <c r="AV311" s="117"/>
      <c r="AW311" s="117"/>
      <c r="AX311" s="117" t="s">
        <v>239</v>
      </c>
      <c r="AY311" s="117" t="s">
        <v>240</v>
      </c>
      <c r="AZ311" s="117"/>
      <c r="BA311" s="118">
        <v>0</v>
      </c>
      <c r="BB311" s="81">
        <v>45775</v>
      </c>
      <c r="BC311" s="76" t="s">
        <v>557</v>
      </c>
      <c r="BD311" s="78" t="s">
        <v>558</v>
      </c>
      <c r="BE311" s="78" t="s">
        <v>1485</v>
      </c>
      <c r="BF311" s="113" t="s">
        <v>560</v>
      </c>
      <c r="BG311" s="78"/>
      <c r="BH311" s="114"/>
      <c r="BI311" s="78"/>
      <c r="BJ311" s="76"/>
      <c r="BK311" s="109"/>
      <c r="BL311" s="13" t="s">
        <v>1505</v>
      </c>
      <c r="BM311" s="15"/>
      <c r="BN311" s="15"/>
      <c r="BO311" s="15"/>
    </row>
    <row r="312" spans="1:67" hidden="1" x14ac:dyDescent="0.3">
      <c r="A312" s="117">
        <v>307</v>
      </c>
      <c r="B312" s="117" t="s">
        <v>487</v>
      </c>
      <c r="C312" s="117" t="s">
        <v>488</v>
      </c>
      <c r="D312" s="117" t="s">
        <v>562</v>
      </c>
      <c r="E312" s="117" t="s">
        <v>563</v>
      </c>
      <c r="F312" s="117" t="s">
        <v>564</v>
      </c>
      <c r="G312" s="117" t="s">
        <v>565</v>
      </c>
      <c r="H312" s="117" t="s">
        <v>566</v>
      </c>
      <c r="I312" s="117">
        <v>167752</v>
      </c>
      <c r="J312" s="117" t="s">
        <v>594</v>
      </c>
      <c r="K312" s="117">
        <v>167752</v>
      </c>
      <c r="L312" s="117" t="s">
        <v>568</v>
      </c>
      <c r="M312" s="117" t="s">
        <v>569</v>
      </c>
      <c r="N312" s="117">
        <v>324683</v>
      </c>
      <c r="O312" s="117" t="s">
        <v>669</v>
      </c>
      <c r="P312" s="117">
        <v>455905</v>
      </c>
      <c r="Q312" s="117" t="s">
        <v>670</v>
      </c>
      <c r="R312" s="117" t="s">
        <v>193</v>
      </c>
      <c r="S312" s="117" t="s">
        <v>1324</v>
      </c>
      <c r="T312" s="117" t="s">
        <v>203</v>
      </c>
      <c r="U312" s="117" t="s">
        <v>180</v>
      </c>
      <c r="V312" s="117">
        <v>0</v>
      </c>
      <c r="W312" s="117" t="s">
        <v>400</v>
      </c>
      <c r="X312" s="117">
        <v>354728505</v>
      </c>
      <c r="Y312" s="117" t="s">
        <v>1325</v>
      </c>
      <c r="Z312" s="117" t="s">
        <v>395</v>
      </c>
      <c r="AA312" s="118">
        <v>52000</v>
      </c>
      <c r="AB312" s="117" t="s">
        <v>276</v>
      </c>
      <c r="AC312" s="117">
        <v>24</v>
      </c>
      <c r="AD312" s="117" t="s">
        <v>182</v>
      </c>
      <c r="AE312" s="117" t="s">
        <v>404</v>
      </c>
      <c r="AF312" s="118">
        <v>2780</v>
      </c>
      <c r="AG312" s="118">
        <v>2780</v>
      </c>
      <c r="AH312" s="117" t="s">
        <v>453</v>
      </c>
      <c r="AI312" s="118">
        <v>26407.71</v>
      </c>
      <c r="AJ312" s="118">
        <v>12512.29</v>
      </c>
      <c r="AK312" s="118">
        <v>38920</v>
      </c>
      <c r="AL312" s="118">
        <v>25592.29</v>
      </c>
      <c r="AM312" s="118">
        <v>3134.71</v>
      </c>
      <c r="AN312" s="118">
        <v>28727</v>
      </c>
      <c r="AO312" s="118">
        <v>0</v>
      </c>
      <c r="AP312" s="118">
        <v>0</v>
      </c>
      <c r="AQ312" s="118">
        <v>0</v>
      </c>
      <c r="AR312" s="117">
        <v>14</v>
      </c>
      <c r="AS312" s="117">
        <v>0</v>
      </c>
      <c r="AT312" s="117" t="s">
        <v>1560</v>
      </c>
      <c r="AU312" s="117"/>
      <c r="AV312" s="117"/>
      <c r="AW312" s="117"/>
      <c r="AX312" s="117" t="s">
        <v>239</v>
      </c>
      <c r="AY312" s="117" t="s">
        <v>240</v>
      </c>
      <c r="AZ312" s="117"/>
      <c r="BA312" s="118">
        <v>0</v>
      </c>
      <c r="BB312" s="81">
        <v>45775</v>
      </c>
      <c r="BC312" s="76" t="s">
        <v>557</v>
      </c>
      <c r="BD312" s="78" t="s">
        <v>558</v>
      </c>
      <c r="BE312" s="78" t="s">
        <v>1485</v>
      </c>
      <c r="BF312" s="113" t="s">
        <v>560</v>
      </c>
      <c r="BG312" s="78"/>
      <c r="BH312" s="114"/>
      <c r="BI312" s="78"/>
      <c r="BJ312" s="76"/>
      <c r="BK312" s="109"/>
      <c r="BL312" s="13" t="s">
        <v>1505</v>
      </c>
      <c r="BM312" s="15"/>
      <c r="BN312" s="15"/>
      <c r="BO312" s="15"/>
    </row>
    <row r="313" spans="1:67" hidden="1" x14ac:dyDescent="0.3">
      <c r="A313" s="117">
        <v>308</v>
      </c>
      <c r="B313" s="117" t="s">
        <v>487</v>
      </c>
      <c r="C313" s="117" t="s">
        <v>488</v>
      </c>
      <c r="D313" s="117" t="s">
        <v>562</v>
      </c>
      <c r="E313" s="117" t="s">
        <v>563</v>
      </c>
      <c r="F313" s="117" t="s">
        <v>564</v>
      </c>
      <c r="G313" s="117" t="s">
        <v>565</v>
      </c>
      <c r="H313" s="117" t="s">
        <v>566</v>
      </c>
      <c r="I313" s="117">
        <v>227536</v>
      </c>
      <c r="J313" s="117" t="s">
        <v>710</v>
      </c>
      <c r="K313" s="117">
        <v>227536</v>
      </c>
      <c r="L313" s="117" t="s">
        <v>588</v>
      </c>
      <c r="M313" s="117" t="s">
        <v>589</v>
      </c>
      <c r="N313" s="117">
        <v>539869</v>
      </c>
      <c r="O313" s="117" t="s">
        <v>772</v>
      </c>
      <c r="P313" s="117">
        <v>898142</v>
      </c>
      <c r="Q313" s="117" t="s">
        <v>852</v>
      </c>
      <c r="R313" s="117" t="s">
        <v>193</v>
      </c>
      <c r="S313" s="117" t="s">
        <v>1326</v>
      </c>
      <c r="T313" s="117" t="s">
        <v>179</v>
      </c>
      <c r="U313" s="117" t="s">
        <v>180</v>
      </c>
      <c r="V313" s="117">
        <v>0</v>
      </c>
      <c r="W313" s="117" t="s">
        <v>400</v>
      </c>
      <c r="X313" s="117">
        <v>354776703</v>
      </c>
      <c r="Y313" s="117" t="s">
        <v>537</v>
      </c>
      <c r="Z313" s="117" t="s">
        <v>265</v>
      </c>
      <c r="AA313" s="118">
        <v>37000</v>
      </c>
      <c r="AB313" s="117" t="s">
        <v>520</v>
      </c>
      <c r="AC313" s="117">
        <v>24</v>
      </c>
      <c r="AD313" s="117" t="s">
        <v>182</v>
      </c>
      <c r="AE313" s="117" t="s">
        <v>208</v>
      </c>
      <c r="AF313" s="118">
        <v>1970</v>
      </c>
      <c r="AG313" s="118">
        <v>1970</v>
      </c>
      <c r="AH313" s="117"/>
      <c r="AI313" s="118">
        <v>0</v>
      </c>
      <c r="AJ313" s="118">
        <v>0</v>
      </c>
      <c r="AK313" s="118">
        <v>0</v>
      </c>
      <c r="AL313" s="118">
        <v>37000</v>
      </c>
      <c r="AM313" s="118">
        <v>11087</v>
      </c>
      <c r="AN313" s="118">
        <v>48087</v>
      </c>
      <c r="AO313" s="118">
        <v>15675.39</v>
      </c>
      <c r="AP313" s="118">
        <v>7964.61</v>
      </c>
      <c r="AQ313" s="118">
        <v>23640</v>
      </c>
      <c r="AR313" s="117">
        <v>12</v>
      </c>
      <c r="AS313" s="117">
        <v>365</v>
      </c>
      <c r="AT313" s="117" t="s">
        <v>1562</v>
      </c>
      <c r="AU313" s="117"/>
      <c r="AV313" s="117"/>
      <c r="AW313" s="117"/>
      <c r="AX313" s="117" t="s">
        <v>239</v>
      </c>
      <c r="AY313" s="117" t="s">
        <v>240</v>
      </c>
      <c r="AZ313" s="117"/>
      <c r="BA313" s="118">
        <v>0</v>
      </c>
      <c r="BB313" s="81">
        <v>45775</v>
      </c>
      <c r="BC313" s="76" t="s">
        <v>557</v>
      </c>
      <c r="BD313" s="78" t="s">
        <v>558</v>
      </c>
      <c r="BE313" s="78" t="s">
        <v>1485</v>
      </c>
      <c r="BF313" s="113" t="s">
        <v>1486</v>
      </c>
      <c r="BG313" s="78"/>
      <c r="BH313" s="114"/>
      <c r="BI313" s="78"/>
      <c r="BJ313" s="76"/>
      <c r="BK313" s="109"/>
      <c r="BL313" s="13" t="s">
        <v>1506</v>
      </c>
      <c r="BM313" s="15"/>
      <c r="BN313" s="15"/>
      <c r="BO313" s="15"/>
    </row>
    <row r="314" spans="1:67" hidden="1" x14ac:dyDescent="0.3">
      <c r="A314" s="117">
        <v>309</v>
      </c>
      <c r="B314" s="117" t="s">
        <v>487</v>
      </c>
      <c r="C314" s="117" t="s">
        <v>488</v>
      </c>
      <c r="D314" s="117" t="s">
        <v>562</v>
      </c>
      <c r="E314" s="117" t="s">
        <v>563</v>
      </c>
      <c r="F314" s="117" t="s">
        <v>564</v>
      </c>
      <c r="G314" s="117" t="s">
        <v>565</v>
      </c>
      <c r="H314" s="117" t="s">
        <v>566</v>
      </c>
      <c r="I314" s="117">
        <v>227507</v>
      </c>
      <c r="J314" s="117" t="s">
        <v>746</v>
      </c>
      <c r="K314" s="117">
        <v>227507</v>
      </c>
      <c r="L314" s="117" t="s">
        <v>590</v>
      </c>
      <c r="M314" s="117" t="s">
        <v>591</v>
      </c>
      <c r="N314" s="117">
        <v>539866</v>
      </c>
      <c r="O314" s="117" t="s">
        <v>747</v>
      </c>
      <c r="P314" s="117">
        <v>898134</v>
      </c>
      <c r="Q314" s="117" t="s">
        <v>756</v>
      </c>
      <c r="R314" s="117" t="s">
        <v>193</v>
      </c>
      <c r="S314" s="117" t="s">
        <v>1327</v>
      </c>
      <c r="T314" s="117" t="s">
        <v>179</v>
      </c>
      <c r="U314" s="117" t="s">
        <v>180</v>
      </c>
      <c r="V314" s="117">
        <v>0</v>
      </c>
      <c r="W314" s="117" t="s">
        <v>423</v>
      </c>
      <c r="X314" s="117">
        <v>354776704</v>
      </c>
      <c r="Y314" s="117" t="s">
        <v>1328</v>
      </c>
      <c r="Z314" s="117" t="s">
        <v>213</v>
      </c>
      <c r="AA314" s="118">
        <v>52000</v>
      </c>
      <c r="AB314" s="117" t="s">
        <v>275</v>
      </c>
      <c r="AC314" s="117">
        <v>24</v>
      </c>
      <c r="AD314" s="117" t="s">
        <v>182</v>
      </c>
      <c r="AE314" s="117" t="s">
        <v>1329</v>
      </c>
      <c r="AF314" s="118">
        <v>2780</v>
      </c>
      <c r="AG314" s="118">
        <v>2780</v>
      </c>
      <c r="AH314" s="117" t="s">
        <v>411</v>
      </c>
      <c r="AI314" s="118">
        <v>1141.6400000000001</v>
      </c>
      <c r="AJ314" s="118">
        <v>2608.36</v>
      </c>
      <c r="AK314" s="118">
        <v>3750</v>
      </c>
      <c r="AL314" s="118">
        <v>50858.36</v>
      </c>
      <c r="AM314" s="118">
        <v>13035.64</v>
      </c>
      <c r="AN314" s="118">
        <v>63894</v>
      </c>
      <c r="AO314" s="118">
        <v>22984.9</v>
      </c>
      <c r="AP314" s="118">
        <v>9405.1</v>
      </c>
      <c r="AQ314" s="118">
        <v>32390</v>
      </c>
      <c r="AR314" s="117">
        <v>13</v>
      </c>
      <c r="AS314" s="117">
        <v>353</v>
      </c>
      <c r="AT314" s="117" t="s">
        <v>1562</v>
      </c>
      <c r="AU314" s="117"/>
      <c r="AV314" s="117"/>
      <c r="AW314" s="117"/>
      <c r="AX314" s="117" t="s">
        <v>239</v>
      </c>
      <c r="AY314" s="117" t="s">
        <v>240</v>
      </c>
      <c r="AZ314" s="117"/>
      <c r="BA314" s="118">
        <v>0</v>
      </c>
      <c r="BB314" s="81">
        <v>45771</v>
      </c>
      <c r="BC314" s="76" t="s">
        <v>557</v>
      </c>
      <c r="BD314" s="78" t="s">
        <v>558</v>
      </c>
      <c r="BE314" s="78" t="s">
        <v>1485</v>
      </c>
      <c r="BF314" s="113" t="s">
        <v>1486</v>
      </c>
      <c r="BG314" s="78"/>
      <c r="BH314" s="114"/>
      <c r="BI314" s="78"/>
      <c r="BJ314" s="76"/>
      <c r="BK314" s="109"/>
      <c r="BL314" s="13" t="s">
        <v>1506</v>
      </c>
      <c r="BM314" s="15"/>
      <c r="BN314" s="15"/>
      <c r="BO314" s="15"/>
    </row>
    <row r="315" spans="1:67" hidden="1" x14ac:dyDescent="0.3">
      <c r="A315" s="117">
        <v>310</v>
      </c>
      <c r="B315" s="117" t="s">
        <v>487</v>
      </c>
      <c r="C315" s="117" t="s">
        <v>488</v>
      </c>
      <c r="D315" s="117" t="s">
        <v>562</v>
      </c>
      <c r="E315" s="117" t="s">
        <v>563</v>
      </c>
      <c r="F315" s="117" t="s">
        <v>564</v>
      </c>
      <c r="G315" s="117" t="s">
        <v>565</v>
      </c>
      <c r="H315" s="117" t="s">
        <v>566</v>
      </c>
      <c r="I315" s="117">
        <v>185439</v>
      </c>
      <c r="J315" s="117" t="s">
        <v>1134</v>
      </c>
      <c r="K315" s="117">
        <v>185439</v>
      </c>
      <c r="L315" s="117" t="s">
        <v>590</v>
      </c>
      <c r="M315" s="117" t="s">
        <v>591</v>
      </c>
      <c r="N315" s="117">
        <v>343876</v>
      </c>
      <c r="O315" s="117" t="s">
        <v>1233</v>
      </c>
      <c r="P315" s="117">
        <v>486239</v>
      </c>
      <c r="Q315" s="117" t="s">
        <v>1234</v>
      </c>
      <c r="R315" s="117" t="s">
        <v>193</v>
      </c>
      <c r="S315" s="117" t="s">
        <v>1330</v>
      </c>
      <c r="T315" s="117" t="s">
        <v>185</v>
      </c>
      <c r="U315" s="117" t="s">
        <v>180</v>
      </c>
      <c r="V315" s="117">
        <v>0</v>
      </c>
      <c r="W315" s="117" t="s">
        <v>400</v>
      </c>
      <c r="X315" s="117">
        <v>354776739</v>
      </c>
      <c r="Y315" s="117" t="s">
        <v>534</v>
      </c>
      <c r="Z315" s="117" t="s">
        <v>198</v>
      </c>
      <c r="AA315" s="118">
        <v>23000</v>
      </c>
      <c r="AB315" s="117" t="s">
        <v>276</v>
      </c>
      <c r="AC315" s="117">
        <v>18</v>
      </c>
      <c r="AD315" s="117" t="s">
        <v>182</v>
      </c>
      <c r="AE315" s="117" t="s">
        <v>1331</v>
      </c>
      <c r="AF315" s="118">
        <v>1550</v>
      </c>
      <c r="AG315" s="118">
        <v>1550</v>
      </c>
      <c r="AH315" s="117" t="s">
        <v>242</v>
      </c>
      <c r="AI315" s="118">
        <v>16186.67</v>
      </c>
      <c r="AJ315" s="118">
        <v>4913.33</v>
      </c>
      <c r="AK315" s="118">
        <v>21100</v>
      </c>
      <c r="AL315" s="118">
        <v>6813.33</v>
      </c>
      <c r="AM315" s="118">
        <v>326.67</v>
      </c>
      <c r="AN315" s="118">
        <v>7140</v>
      </c>
      <c r="AO315" s="118">
        <v>0</v>
      </c>
      <c r="AP315" s="118">
        <v>0</v>
      </c>
      <c r="AQ315" s="118">
        <v>0</v>
      </c>
      <c r="AR315" s="117">
        <v>12</v>
      </c>
      <c r="AS315" s="117">
        <v>0</v>
      </c>
      <c r="AT315" s="117" t="s">
        <v>1560</v>
      </c>
      <c r="AU315" s="117"/>
      <c r="AV315" s="117"/>
      <c r="AW315" s="117"/>
      <c r="AX315" s="117" t="s">
        <v>239</v>
      </c>
      <c r="AY315" s="117" t="s">
        <v>240</v>
      </c>
      <c r="AZ315" s="117"/>
      <c r="BA315" s="118">
        <v>0</v>
      </c>
      <c r="BB315" s="81">
        <v>45775</v>
      </c>
      <c r="BC315" s="112" t="s">
        <v>557</v>
      </c>
      <c r="BD315" s="78" t="s">
        <v>558</v>
      </c>
      <c r="BE315" s="78" t="s">
        <v>1492</v>
      </c>
      <c r="BF315" s="113" t="s">
        <v>560</v>
      </c>
      <c r="BG315" s="78"/>
      <c r="BH315" s="114"/>
      <c r="BI315" s="78"/>
      <c r="BJ315" s="76"/>
      <c r="BK315" s="109"/>
      <c r="BL315" s="13" t="s">
        <v>1503</v>
      </c>
      <c r="BM315" s="15"/>
      <c r="BN315" s="15"/>
      <c r="BO315" s="15"/>
    </row>
    <row r="316" spans="1:67" hidden="1" x14ac:dyDescent="0.3">
      <c r="A316" s="117">
        <v>311</v>
      </c>
      <c r="B316" s="117" t="s">
        <v>487</v>
      </c>
      <c r="C316" s="117" t="s">
        <v>488</v>
      </c>
      <c r="D316" s="117" t="s">
        <v>562</v>
      </c>
      <c r="E316" s="117" t="s">
        <v>563</v>
      </c>
      <c r="F316" s="117" t="s">
        <v>564</v>
      </c>
      <c r="G316" s="117" t="s">
        <v>565</v>
      </c>
      <c r="H316" s="117" t="s">
        <v>566</v>
      </c>
      <c r="I316" s="117">
        <v>227536</v>
      </c>
      <c r="J316" s="117" t="s">
        <v>710</v>
      </c>
      <c r="K316" s="117">
        <v>227536</v>
      </c>
      <c r="L316" s="117" t="s">
        <v>588</v>
      </c>
      <c r="M316" s="117" t="s">
        <v>589</v>
      </c>
      <c r="N316" s="117">
        <v>539869</v>
      </c>
      <c r="O316" s="117" t="s">
        <v>772</v>
      </c>
      <c r="P316" s="117">
        <v>898142</v>
      </c>
      <c r="Q316" s="117" t="s">
        <v>852</v>
      </c>
      <c r="R316" s="117" t="s">
        <v>193</v>
      </c>
      <c r="S316" s="117" t="s">
        <v>1332</v>
      </c>
      <c r="T316" s="117" t="s">
        <v>185</v>
      </c>
      <c r="U316" s="117" t="s">
        <v>180</v>
      </c>
      <c r="V316" s="117">
        <v>0</v>
      </c>
      <c r="W316" s="117" t="s">
        <v>400</v>
      </c>
      <c r="X316" s="117">
        <v>354776761</v>
      </c>
      <c r="Y316" s="117" t="s">
        <v>529</v>
      </c>
      <c r="Z316" s="117" t="s">
        <v>198</v>
      </c>
      <c r="AA316" s="118">
        <v>40000</v>
      </c>
      <c r="AB316" s="117" t="s">
        <v>520</v>
      </c>
      <c r="AC316" s="117">
        <v>24</v>
      </c>
      <c r="AD316" s="117" t="s">
        <v>182</v>
      </c>
      <c r="AE316" s="117" t="s">
        <v>263</v>
      </c>
      <c r="AF316" s="118">
        <v>2130</v>
      </c>
      <c r="AG316" s="118">
        <v>2130</v>
      </c>
      <c r="AH316" s="117"/>
      <c r="AI316" s="118">
        <v>0</v>
      </c>
      <c r="AJ316" s="118">
        <v>0</v>
      </c>
      <c r="AK316" s="118">
        <v>0</v>
      </c>
      <c r="AL316" s="118">
        <v>40000</v>
      </c>
      <c r="AM316" s="118">
        <v>12116</v>
      </c>
      <c r="AN316" s="118">
        <v>52116</v>
      </c>
      <c r="AO316" s="118">
        <v>16846.79</v>
      </c>
      <c r="AP316" s="118">
        <v>8713.2099999999991</v>
      </c>
      <c r="AQ316" s="118">
        <v>25560</v>
      </c>
      <c r="AR316" s="117">
        <v>12</v>
      </c>
      <c r="AS316" s="117">
        <v>358</v>
      </c>
      <c r="AT316" s="117" t="s">
        <v>1562</v>
      </c>
      <c r="AU316" s="117"/>
      <c r="AV316" s="117"/>
      <c r="AW316" s="117"/>
      <c r="AX316" s="117" t="s">
        <v>239</v>
      </c>
      <c r="AY316" s="117" t="s">
        <v>240</v>
      </c>
      <c r="AZ316" s="117"/>
      <c r="BA316" s="118">
        <v>0</v>
      </c>
      <c r="BB316" s="81">
        <v>45775</v>
      </c>
      <c r="BC316" s="76" t="s">
        <v>557</v>
      </c>
      <c r="BD316" s="78" t="s">
        <v>558</v>
      </c>
      <c r="BE316" s="78" t="s">
        <v>1485</v>
      </c>
      <c r="BF316" s="113" t="s">
        <v>1486</v>
      </c>
      <c r="BG316" s="78"/>
      <c r="BH316" s="114"/>
      <c r="BI316" s="78"/>
      <c r="BJ316" s="76"/>
      <c r="BK316" s="109"/>
      <c r="BL316" s="13" t="s">
        <v>1506</v>
      </c>
      <c r="BM316" s="15"/>
      <c r="BN316" s="15"/>
      <c r="BO316" s="15"/>
    </row>
    <row r="317" spans="1:67" hidden="1" x14ac:dyDescent="0.3">
      <c r="A317" s="117">
        <v>312</v>
      </c>
      <c r="B317" s="117" t="s">
        <v>487</v>
      </c>
      <c r="C317" s="117" t="s">
        <v>488</v>
      </c>
      <c r="D317" s="117" t="s">
        <v>562</v>
      </c>
      <c r="E317" s="117" t="s">
        <v>563</v>
      </c>
      <c r="F317" s="117" t="s">
        <v>564</v>
      </c>
      <c r="G317" s="117" t="s">
        <v>565</v>
      </c>
      <c r="H317" s="117" t="s">
        <v>566</v>
      </c>
      <c r="I317" s="117">
        <v>226574</v>
      </c>
      <c r="J317" s="117" t="s">
        <v>711</v>
      </c>
      <c r="K317" s="117">
        <v>226574</v>
      </c>
      <c r="L317" s="117" t="s">
        <v>568</v>
      </c>
      <c r="M317" s="117" t="s">
        <v>569</v>
      </c>
      <c r="N317" s="117">
        <v>316579</v>
      </c>
      <c r="O317" s="117" t="s">
        <v>712</v>
      </c>
      <c r="P317" s="117">
        <v>688316</v>
      </c>
      <c r="Q317" s="117" t="s">
        <v>973</v>
      </c>
      <c r="R317" s="117" t="s">
        <v>193</v>
      </c>
      <c r="S317" s="117" t="s">
        <v>1333</v>
      </c>
      <c r="T317" s="117" t="s">
        <v>185</v>
      </c>
      <c r="U317" s="117" t="s">
        <v>180</v>
      </c>
      <c r="V317" s="117">
        <v>0</v>
      </c>
      <c r="W317" s="117" t="s">
        <v>400</v>
      </c>
      <c r="X317" s="117">
        <v>354876511</v>
      </c>
      <c r="Y317" s="117" t="s">
        <v>745</v>
      </c>
      <c r="Z317" s="117" t="s">
        <v>387</v>
      </c>
      <c r="AA317" s="118">
        <v>42000</v>
      </c>
      <c r="AB317" s="117" t="s">
        <v>290</v>
      </c>
      <c r="AC317" s="117">
        <v>24</v>
      </c>
      <c r="AD317" s="117" t="s">
        <v>183</v>
      </c>
      <c r="AE317" s="117" t="s">
        <v>549</v>
      </c>
      <c r="AF317" s="118">
        <v>2240</v>
      </c>
      <c r="AG317" s="118">
        <v>2240</v>
      </c>
      <c r="AH317" s="117" t="s">
        <v>513</v>
      </c>
      <c r="AI317" s="118">
        <v>21611.32</v>
      </c>
      <c r="AJ317" s="118">
        <v>9748.68</v>
      </c>
      <c r="AK317" s="118">
        <v>31360</v>
      </c>
      <c r="AL317" s="118">
        <v>20388.68</v>
      </c>
      <c r="AM317" s="118">
        <v>2458.3200000000002</v>
      </c>
      <c r="AN317" s="118">
        <v>22847</v>
      </c>
      <c r="AO317" s="118">
        <v>0</v>
      </c>
      <c r="AP317" s="118">
        <v>0</v>
      </c>
      <c r="AQ317" s="118">
        <v>0</v>
      </c>
      <c r="AR317" s="117">
        <v>14</v>
      </c>
      <c r="AS317" s="117">
        <v>0</v>
      </c>
      <c r="AT317" s="117" t="s">
        <v>1560</v>
      </c>
      <c r="AU317" s="117"/>
      <c r="AV317" s="117"/>
      <c r="AW317" s="117"/>
      <c r="AX317" s="117" t="s">
        <v>239</v>
      </c>
      <c r="AY317" s="117" t="s">
        <v>240</v>
      </c>
      <c r="AZ317" s="117"/>
      <c r="BA317" s="118">
        <v>0</v>
      </c>
      <c r="BB317" s="81">
        <v>45771</v>
      </c>
      <c r="BC317" s="76" t="s">
        <v>557</v>
      </c>
      <c r="BD317" s="78" t="s">
        <v>558</v>
      </c>
      <c r="BE317" s="78" t="s">
        <v>1485</v>
      </c>
      <c r="BF317" s="113" t="s">
        <v>560</v>
      </c>
      <c r="BG317" s="78"/>
      <c r="BH317" s="114"/>
      <c r="BI317" s="78"/>
      <c r="BJ317" s="76"/>
      <c r="BK317" s="109"/>
      <c r="BL317" s="13" t="s">
        <v>1505</v>
      </c>
      <c r="BM317" s="15"/>
      <c r="BN317" s="15"/>
      <c r="BO317" s="15"/>
    </row>
    <row r="318" spans="1:67" hidden="1" x14ac:dyDescent="0.3">
      <c r="A318" s="117">
        <v>313</v>
      </c>
      <c r="B318" s="117" t="s">
        <v>487</v>
      </c>
      <c r="C318" s="117" t="s">
        <v>488</v>
      </c>
      <c r="D318" s="117" t="s">
        <v>562</v>
      </c>
      <c r="E318" s="117" t="s">
        <v>563</v>
      </c>
      <c r="F318" s="117" t="s">
        <v>564</v>
      </c>
      <c r="G318" s="117" t="s">
        <v>565</v>
      </c>
      <c r="H318" s="117" t="s">
        <v>566</v>
      </c>
      <c r="I318" s="117">
        <v>181636</v>
      </c>
      <c r="J318" s="117" t="s">
        <v>576</v>
      </c>
      <c r="K318" s="117">
        <v>181636</v>
      </c>
      <c r="L318" s="117" t="s">
        <v>577</v>
      </c>
      <c r="M318" s="117" t="s">
        <v>578</v>
      </c>
      <c r="N318" s="117">
        <v>394682</v>
      </c>
      <c r="O318" s="117" t="s">
        <v>761</v>
      </c>
      <c r="P318" s="117">
        <v>587056</v>
      </c>
      <c r="Q318" s="117" t="s">
        <v>762</v>
      </c>
      <c r="R318" s="117" t="s">
        <v>193</v>
      </c>
      <c r="S318" s="117" t="s">
        <v>1334</v>
      </c>
      <c r="T318" s="117" t="s">
        <v>176</v>
      </c>
      <c r="U318" s="117" t="s">
        <v>180</v>
      </c>
      <c r="V318" s="117">
        <v>0</v>
      </c>
      <c r="W318" s="117" t="s">
        <v>400</v>
      </c>
      <c r="X318" s="117">
        <v>354941295</v>
      </c>
      <c r="Y318" s="117" t="s">
        <v>873</v>
      </c>
      <c r="Z318" s="117" t="s">
        <v>277</v>
      </c>
      <c r="AA318" s="118">
        <v>42000</v>
      </c>
      <c r="AB318" s="117" t="s">
        <v>276</v>
      </c>
      <c r="AC318" s="117">
        <v>24</v>
      </c>
      <c r="AD318" s="117" t="s">
        <v>183</v>
      </c>
      <c r="AE318" s="117" t="s">
        <v>234</v>
      </c>
      <c r="AF318" s="118">
        <v>2240</v>
      </c>
      <c r="AG318" s="118">
        <v>2240</v>
      </c>
      <c r="AH318" s="117" t="s">
        <v>434</v>
      </c>
      <c r="AI318" s="118">
        <v>19951.900000000001</v>
      </c>
      <c r="AJ318" s="118">
        <v>9168.1</v>
      </c>
      <c r="AK318" s="118">
        <v>29120</v>
      </c>
      <c r="AL318" s="118">
        <v>22048.1</v>
      </c>
      <c r="AM318" s="118">
        <v>2892.9</v>
      </c>
      <c r="AN318" s="118">
        <v>24941</v>
      </c>
      <c r="AO318" s="118">
        <v>1817.16</v>
      </c>
      <c r="AP318" s="118">
        <v>422.84</v>
      </c>
      <c r="AQ318" s="118">
        <v>2240</v>
      </c>
      <c r="AR318" s="117">
        <v>14</v>
      </c>
      <c r="AS318" s="117">
        <v>24</v>
      </c>
      <c r="AT318" s="117" t="s">
        <v>1564</v>
      </c>
      <c r="AU318" s="117"/>
      <c r="AV318" s="117"/>
      <c r="AW318" s="117"/>
      <c r="AX318" s="117" t="s">
        <v>239</v>
      </c>
      <c r="AY318" s="117" t="s">
        <v>240</v>
      </c>
      <c r="AZ318" s="117"/>
      <c r="BA318" s="118">
        <v>0</v>
      </c>
      <c r="BB318" s="81">
        <v>45772</v>
      </c>
      <c r="BC318" s="76" t="s">
        <v>557</v>
      </c>
      <c r="BD318" s="78" t="s">
        <v>558</v>
      </c>
      <c r="BE318" s="78" t="s">
        <v>1485</v>
      </c>
      <c r="BF318" s="113" t="s">
        <v>1486</v>
      </c>
      <c r="BG318" s="78"/>
      <c r="BH318" s="114"/>
      <c r="BI318" s="78"/>
      <c r="BJ318" s="76"/>
      <c r="BK318" s="109"/>
      <c r="BL318" s="13" t="s">
        <v>1506</v>
      </c>
      <c r="BM318" s="15"/>
      <c r="BN318" s="15"/>
      <c r="BO318" s="15"/>
    </row>
    <row r="319" spans="1:67" hidden="1" x14ac:dyDescent="0.3">
      <c r="A319" s="117">
        <v>314</v>
      </c>
      <c r="B319" s="117" t="s">
        <v>487</v>
      </c>
      <c r="C319" s="117" t="s">
        <v>488</v>
      </c>
      <c r="D319" s="117" t="s">
        <v>562</v>
      </c>
      <c r="E319" s="117" t="s">
        <v>563</v>
      </c>
      <c r="F319" s="117" t="s">
        <v>564</v>
      </c>
      <c r="G319" s="117" t="s">
        <v>565</v>
      </c>
      <c r="H319" s="117" t="s">
        <v>566</v>
      </c>
      <c r="I319" s="117">
        <v>167527</v>
      </c>
      <c r="J319" s="117" t="s">
        <v>592</v>
      </c>
      <c r="K319" s="117">
        <v>167527</v>
      </c>
      <c r="L319" s="117" t="s">
        <v>590</v>
      </c>
      <c r="M319" s="117" t="s">
        <v>591</v>
      </c>
      <c r="N319" s="117">
        <v>306169</v>
      </c>
      <c r="O319" s="117" t="s">
        <v>769</v>
      </c>
      <c r="P319" s="117">
        <v>416206</v>
      </c>
      <c r="Q319" s="117" t="s">
        <v>792</v>
      </c>
      <c r="R319" s="117" t="s">
        <v>193</v>
      </c>
      <c r="S319" s="117" t="s">
        <v>1335</v>
      </c>
      <c r="T319" s="117" t="s">
        <v>179</v>
      </c>
      <c r="U319" s="117" t="s">
        <v>180</v>
      </c>
      <c r="V319" s="117">
        <v>541</v>
      </c>
      <c r="W319" s="117" t="s">
        <v>400</v>
      </c>
      <c r="X319" s="117">
        <v>354943298</v>
      </c>
      <c r="Y319" s="117" t="s">
        <v>1336</v>
      </c>
      <c r="Z319" s="117" t="s">
        <v>475</v>
      </c>
      <c r="AA319" s="118">
        <v>42000</v>
      </c>
      <c r="AB319" s="117" t="s">
        <v>278</v>
      </c>
      <c r="AC319" s="117">
        <v>24</v>
      </c>
      <c r="AD319" s="117" t="s">
        <v>183</v>
      </c>
      <c r="AE319" s="117" t="s">
        <v>406</v>
      </c>
      <c r="AF319" s="118">
        <v>2240</v>
      </c>
      <c r="AG319" s="118">
        <v>2240</v>
      </c>
      <c r="AH319" s="117" t="s">
        <v>695</v>
      </c>
      <c r="AI319" s="118">
        <v>1592.69</v>
      </c>
      <c r="AJ319" s="118">
        <v>1847.31</v>
      </c>
      <c r="AK319" s="118">
        <v>3440</v>
      </c>
      <c r="AL319" s="118">
        <v>40407.31</v>
      </c>
      <c r="AM319" s="118">
        <v>10259.69</v>
      </c>
      <c r="AN319" s="118">
        <v>50667</v>
      </c>
      <c r="AO319" s="118">
        <v>20138.84</v>
      </c>
      <c r="AP319" s="118">
        <v>7781.16</v>
      </c>
      <c r="AQ319" s="118">
        <v>27920</v>
      </c>
      <c r="AR319" s="117">
        <v>14</v>
      </c>
      <c r="AS319" s="117">
        <v>387</v>
      </c>
      <c r="AT319" s="117" t="s">
        <v>1562</v>
      </c>
      <c r="AU319" s="117"/>
      <c r="AV319" s="117"/>
      <c r="AW319" s="117"/>
      <c r="AX319" s="117" t="s">
        <v>239</v>
      </c>
      <c r="AY319" s="117" t="s">
        <v>240</v>
      </c>
      <c r="AZ319" s="117"/>
      <c r="BA319" s="118">
        <v>0</v>
      </c>
      <c r="BB319" s="81">
        <v>45771</v>
      </c>
      <c r="BC319" s="112" t="s">
        <v>557</v>
      </c>
      <c r="BD319" s="78" t="s">
        <v>558</v>
      </c>
      <c r="BE319" s="78" t="s">
        <v>1485</v>
      </c>
      <c r="BF319" s="113" t="s">
        <v>1486</v>
      </c>
      <c r="BG319" s="78"/>
      <c r="BH319" s="114"/>
      <c r="BI319" s="78"/>
      <c r="BJ319" s="76"/>
      <c r="BK319" s="109"/>
      <c r="BL319" s="13" t="s">
        <v>1506</v>
      </c>
      <c r="BM319" s="15"/>
      <c r="BN319" s="15"/>
      <c r="BO319" s="15"/>
    </row>
    <row r="320" spans="1:67" hidden="1" x14ac:dyDescent="0.3">
      <c r="A320" s="117">
        <v>315</v>
      </c>
      <c r="B320" s="117" t="s">
        <v>487</v>
      </c>
      <c r="C320" s="117" t="s">
        <v>488</v>
      </c>
      <c r="D320" s="117" t="s">
        <v>562</v>
      </c>
      <c r="E320" s="117" t="s">
        <v>563</v>
      </c>
      <c r="F320" s="117" t="s">
        <v>564</v>
      </c>
      <c r="G320" s="117" t="s">
        <v>565</v>
      </c>
      <c r="H320" s="117" t="s">
        <v>566</v>
      </c>
      <c r="I320" s="117">
        <v>167500</v>
      </c>
      <c r="J320" s="117" t="s">
        <v>587</v>
      </c>
      <c r="K320" s="117">
        <v>167500</v>
      </c>
      <c r="L320" s="117" t="s">
        <v>568</v>
      </c>
      <c r="M320" s="117" t="s">
        <v>569</v>
      </c>
      <c r="N320" s="117">
        <v>407705</v>
      </c>
      <c r="O320" s="117" t="s">
        <v>799</v>
      </c>
      <c r="P320" s="117">
        <v>616766</v>
      </c>
      <c r="Q320" s="117" t="s">
        <v>800</v>
      </c>
      <c r="R320" s="117" t="s">
        <v>193</v>
      </c>
      <c r="S320" s="117" t="s">
        <v>1337</v>
      </c>
      <c r="T320" s="117" t="s">
        <v>185</v>
      </c>
      <c r="U320" s="117" t="s">
        <v>180</v>
      </c>
      <c r="V320" s="117">
        <v>541</v>
      </c>
      <c r="W320" s="117" t="s">
        <v>400</v>
      </c>
      <c r="X320" s="117">
        <v>355028833</v>
      </c>
      <c r="Y320" s="117" t="s">
        <v>1338</v>
      </c>
      <c r="Z320" s="117" t="s">
        <v>228</v>
      </c>
      <c r="AA320" s="118">
        <v>42000</v>
      </c>
      <c r="AB320" s="117" t="s">
        <v>290</v>
      </c>
      <c r="AC320" s="117">
        <v>24</v>
      </c>
      <c r="AD320" s="117" t="s">
        <v>183</v>
      </c>
      <c r="AE320" s="117" t="s">
        <v>1274</v>
      </c>
      <c r="AF320" s="118">
        <v>2240</v>
      </c>
      <c r="AG320" s="118">
        <v>2240</v>
      </c>
      <c r="AH320" s="117" t="s">
        <v>424</v>
      </c>
      <c r="AI320" s="118">
        <v>21912.31</v>
      </c>
      <c r="AJ320" s="118">
        <v>9447.69</v>
      </c>
      <c r="AK320" s="118">
        <v>31360</v>
      </c>
      <c r="AL320" s="118">
        <v>20087.689999999999</v>
      </c>
      <c r="AM320" s="118">
        <v>2389.31</v>
      </c>
      <c r="AN320" s="118">
        <v>22477</v>
      </c>
      <c r="AO320" s="118">
        <v>0</v>
      </c>
      <c r="AP320" s="118">
        <v>0</v>
      </c>
      <c r="AQ320" s="118">
        <v>0</v>
      </c>
      <c r="AR320" s="117">
        <v>14</v>
      </c>
      <c r="AS320" s="117">
        <v>0</v>
      </c>
      <c r="AT320" s="117" t="s">
        <v>1560</v>
      </c>
      <c r="AU320" s="117"/>
      <c r="AV320" s="117"/>
      <c r="AW320" s="117"/>
      <c r="AX320" s="117" t="s">
        <v>239</v>
      </c>
      <c r="AY320" s="117" t="s">
        <v>240</v>
      </c>
      <c r="AZ320" s="117"/>
      <c r="BA320" s="118">
        <v>0</v>
      </c>
      <c r="BB320" s="81">
        <v>45774</v>
      </c>
      <c r="BC320" s="76" t="s">
        <v>557</v>
      </c>
      <c r="BD320" s="78" t="s">
        <v>558</v>
      </c>
      <c r="BE320" s="78" t="s">
        <v>1485</v>
      </c>
      <c r="BF320" s="113" t="s">
        <v>560</v>
      </c>
      <c r="BG320" s="78"/>
      <c r="BH320" s="114"/>
      <c r="BI320" s="78"/>
      <c r="BJ320" s="76"/>
      <c r="BK320" s="109"/>
      <c r="BL320" s="13" t="s">
        <v>1505</v>
      </c>
      <c r="BM320" s="15"/>
      <c r="BN320" s="15"/>
      <c r="BO320" s="15"/>
    </row>
    <row r="321" spans="1:67" hidden="1" x14ac:dyDescent="0.3">
      <c r="A321" s="117">
        <v>316</v>
      </c>
      <c r="B321" s="117" t="s">
        <v>487</v>
      </c>
      <c r="C321" s="117" t="s">
        <v>488</v>
      </c>
      <c r="D321" s="117" t="s">
        <v>562</v>
      </c>
      <c r="E321" s="117" t="s">
        <v>563</v>
      </c>
      <c r="F321" s="117" t="s">
        <v>564</v>
      </c>
      <c r="G321" s="117" t="s">
        <v>565</v>
      </c>
      <c r="H321" s="117" t="s">
        <v>566</v>
      </c>
      <c r="I321" s="117">
        <v>189094</v>
      </c>
      <c r="J321" s="117" t="s">
        <v>777</v>
      </c>
      <c r="K321" s="117">
        <v>189094</v>
      </c>
      <c r="L321" s="117" t="s">
        <v>568</v>
      </c>
      <c r="M321" s="117" t="s">
        <v>569</v>
      </c>
      <c r="N321" s="117">
        <v>357421</v>
      </c>
      <c r="O321" s="117" t="s">
        <v>778</v>
      </c>
      <c r="P321" s="117">
        <v>511846</v>
      </c>
      <c r="Q321" s="117" t="s">
        <v>779</v>
      </c>
      <c r="R321" s="117" t="s">
        <v>193</v>
      </c>
      <c r="S321" s="117" t="s">
        <v>1339</v>
      </c>
      <c r="T321" s="117" t="s">
        <v>179</v>
      </c>
      <c r="U321" s="117" t="s">
        <v>180</v>
      </c>
      <c r="V321" s="117">
        <v>0</v>
      </c>
      <c r="W321" s="117" t="s">
        <v>400</v>
      </c>
      <c r="X321" s="117">
        <v>355076240</v>
      </c>
      <c r="Y321" s="117" t="s">
        <v>543</v>
      </c>
      <c r="Z321" s="117" t="s">
        <v>228</v>
      </c>
      <c r="AA321" s="118">
        <v>52000</v>
      </c>
      <c r="AB321" s="117" t="s">
        <v>275</v>
      </c>
      <c r="AC321" s="117">
        <v>24</v>
      </c>
      <c r="AD321" s="117" t="s">
        <v>182</v>
      </c>
      <c r="AE321" s="117" t="s">
        <v>233</v>
      </c>
      <c r="AF321" s="118">
        <v>2780</v>
      </c>
      <c r="AG321" s="118">
        <v>2780</v>
      </c>
      <c r="AH321" s="117" t="s">
        <v>434</v>
      </c>
      <c r="AI321" s="118">
        <v>27460.86</v>
      </c>
      <c r="AJ321" s="118">
        <v>11459.14</v>
      </c>
      <c r="AK321" s="118">
        <v>38920</v>
      </c>
      <c r="AL321" s="118">
        <v>24539.14</v>
      </c>
      <c r="AM321" s="118">
        <v>2918.86</v>
      </c>
      <c r="AN321" s="118">
        <v>27458</v>
      </c>
      <c r="AO321" s="118">
        <v>0</v>
      </c>
      <c r="AP321" s="118">
        <v>0</v>
      </c>
      <c r="AQ321" s="118">
        <v>0</v>
      </c>
      <c r="AR321" s="117">
        <v>14</v>
      </c>
      <c r="AS321" s="117">
        <v>0</v>
      </c>
      <c r="AT321" s="117" t="s">
        <v>1560</v>
      </c>
      <c r="AU321" s="117"/>
      <c r="AV321" s="117"/>
      <c r="AW321" s="117"/>
      <c r="AX321" s="117" t="s">
        <v>239</v>
      </c>
      <c r="AY321" s="117" t="s">
        <v>240</v>
      </c>
      <c r="AZ321" s="117"/>
      <c r="BA321" s="118">
        <v>0</v>
      </c>
      <c r="BB321" s="81">
        <v>45775</v>
      </c>
      <c r="BC321" s="76" t="s">
        <v>557</v>
      </c>
      <c r="BD321" s="78" t="s">
        <v>558</v>
      </c>
      <c r="BE321" s="78" t="s">
        <v>1485</v>
      </c>
      <c r="BF321" s="113" t="s">
        <v>1486</v>
      </c>
      <c r="BG321" s="78"/>
      <c r="BH321" s="114"/>
      <c r="BI321" s="78"/>
      <c r="BJ321" s="76"/>
      <c r="BK321" s="109"/>
      <c r="BL321" s="13" t="s">
        <v>1506</v>
      </c>
      <c r="BM321" s="15"/>
      <c r="BN321" s="15"/>
      <c r="BO321" s="15"/>
    </row>
    <row r="322" spans="1:67" hidden="1" x14ac:dyDescent="0.3">
      <c r="A322" s="117">
        <v>317</v>
      </c>
      <c r="B322" s="117" t="s">
        <v>487</v>
      </c>
      <c r="C322" s="117" t="s">
        <v>488</v>
      </c>
      <c r="D322" s="117" t="s">
        <v>562</v>
      </c>
      <c r="E322" s="117" t="s">
        <v>563</v>
      </c>
      <c r="F322" s="117" t="s">
        <v>564</v>
      </c>
      <c r="G322" s="117" t="s">
        <v>565</v>
      </c>
      <c r="H322" s="117" t="s">
        <v>566</v>
      </c>
      <c r="I322" s="117">
        <v>189094</v>
      </c>
      <c r="J322" s="117" t="s">
        <v>777</v>
      </c>
      <c r="K322" s="117">
        <v>189094</v>
      </c>
      <c r="L322" s="117" t="s">
        <v>568</v>
      </c>
      <c r="M322" s="117" t="s">
        <v>569</v>
      </c>
      <c r="N322" s="117">
        <v>357421</v>
      </c>
      <c r="O322" s="117" t="s">
        <v>778</v>
      </c>
      <c r="P322" s="117">
        <v>518925</v>
      </c>
      <c r="Q322" s="117" t="s">
        <v>849</v>
      </c>
      <c r="R322" s="117" t="s">
        <v>193</v>
      </c>
      <c r="S322" s="117" t="s">
        <v>1340</v>
      </c>
      <c r="T322" s="117" t="s">
        <v>179</v>
      </c>
      <c r="U322" s="117" t="s">
        <v>180</v>
      </c>
      <c r="V322" s="117">
        <v>0</v>
      </c>
      <c r="W322" s="117" t="s">
        <v>400</v>
      </c>
      <c r="X322" s="117">
        <v>355077172</v>
      </c>
      <c r="Y322" s="117" t="s">
        <v>943</v>
      </c>
      <c r="Z322" s="117" t="s">
        <v>228</v>
      </c>
      <c r="AA322" s="118">
        <v>42000</v>
      </c>
      <c r="AB322" s="117" t="s">
        <v>275</v>
      </c>
      <c r="AC322" s="117">
        <v>24</v>
      </c>
      <c r="AD322" s="117" t="s">
        <v>183</v>
      </c>
      <c r="AE322" s="117" t="s">
        <v>233</v>
      </c>
      <c r="AF322" s="118">
        <v>2240</v>
      </c>
      <c r="AG322" s="118">
        <v>2240</v>
      </c>
      <c r="AH322" s="117" t="s">
        <v>434</v>
      </c>
      <c r="AI322" s="118">
        <v>22093.54</v>
      </c>
      <c r="AJ322" s="118">
        <v>9266.4599999999991</v>
      </c>
      <c r="AK322" s="118">
        <v>31360</v>
      </c>
      <c r="AL322" s="118">
        <v>19906.46</v>
      </c>
      <c r="AM322" s="118">
        <v>2383.54</v>
      </c>
      <c r="AN322" s="118">
        <v>22290</v>
      </c>
      <c r="AO322" s="118">
        <v>0</v>
      </c>
      <c r="AP322" s="118">
        <v>0</v>
      </c>
      <c r="AQ322" s="118">
        <v>0</v>
      </c>
      <c r="AR322" s="117">
        <v>14</v>
      </c>
      <c r="AS322" s="117">
        <v>0</v>
      </c>
      <c r="AT322" s="117" t="s">
        <v>1560</v>
      </c>
      <c r="AU322" s="117"/>
      <c r="AV322" s="117"/>
      <c r="AW322" s="117"/>
      <c r="AX322" s="117" t="s">
        <v>239</v>
      </c>
      <c r="AY322" s="117" t="s">
        <v>240</v>
      </c>
      <c r="AZ322" s="117"/>
      <c r="BA322" s="118">
        <v>0</v>
      </c>
      <c r="BB322" s="81">
        <v>45775</v>
      </c>
      <c r="BC322" s="76" t="s">
        <v>557</v>
      </c>
      <c r="BD322" s="78" t="s">
        <v>558</v>
      </c>
      <c r="BE322" s="78" t="s">
        <v>1485</v>
      </c>
      <c r="BF322" s="113" t="s">
        <v>1486</v>
      </c>
      <c r="BG322" s="78"/>
      <c r="BH322" s="114"/>
      <c r="BI322" s="78"/>
      <c r="BJ322" s="76"/>
      <c r="BK322" s="109"/>
      <c r="BL322" s="13" t="s">
        <v>1506</v>
      </c>
      <c r="BM322" s="15"/>
      <c r="BN322" s="15"/>
      <c r="BO322" s="15"/>
    </row>
    <row r="323" spans="1:67" hidden="1" x14ac:dyDescent="0.3">
      <c r="A323" s="117">
        <v>318</v>
      </c>
      <c r="B323" s="117" t="s">
        <v>487</v>
      </c>
      <c r="C323" s="117" t="s">
        <v>488</v>
      </c>
      <c r="D323" s="117" t="s">
        <v>562</v>
      </c>
      <c r="E323" s="117" t="s">
        <v>563</v>
      </c>
      <c r="F323" s="117" t="s">
        <v>564</v>
      </c>
      <c r="G323" s="117" t="s">
        <v>565</v>
      </c>
      <c r="H323" s="117" t="s">
        <v>566</v>
      </c>
      <c r="I323" s="117">
        <v>181560</v>
      </c>
      <c r="J323" s="117" t="s">
        <v>694</v>
      </c>
      <c r="K323" s="117">
        <v>181560</v>
      </c>
      <c r="L323" s="117" t="s">
        <v>604</v>
      </c>
      <c r="M323" s="117" t="s">
        <v>605</v>
      </c>
      <c r="N323" s="117">
        <v>360259</v>
      </c>
      <c r="O323" s="117" t="s">
        <v>778</v>
      </c>
      <c r="P323" s="117">
        <v>658891</v>
      </c>
      <c r="Q323" s="117" t="s">
        <v>1341</v>
      </c>
      <c r="R323" s="117" t="s">
        <v>193</v>
      </c>
      <c r="S323" s="117" t="s">
        <v>1342</v>
      </c>
      <c r="T323" s="117" t="s">
        <v>185</v>
      </c>
      <c r="U323" s="117" t="s">
        <v>180</v>
      </c>
      <c r="V323" s="117">
        <v>541</v>
      </c>
      <c r="W323" s="117" t="s">
        <v>400</v>
      </c>
      <c r="X323" s="117">
        <v>355078849</v>
      </c>
      <c r="Y323" s="117" t="s">
        <v>1343</v>
      </c>
      <c r="Z323" s="117" t="s">
        <v>228</v>
      </c>
      <c r="AA323" s="118">
        <v>42000</v>
      </c>
      <c r="AB323" s="117" t="s">
        <v>278</v>
      </c>
      <c r="AC323" s="117">
        <v>24</v>
      </c>
      <c r="AD323" s="117" t="s">
        <v>183</v>
      </c>
      <c r="AE323" s="117" t="s">
        <v>233</v>
      </c>
      <c r="AF323" s="118">
        <v>2240</v>
      </c>
      <c r="AG323" s="118">
        <v>2240</v>
      </c>
      <c r="AH323" s="117" t="s">
        <v>434</v>
      </c>
      <c r="AI323" s="118">
        <v>22093.54</v>
      </c>
      <c r="AJ323" s="118">
        <v>9266.4599999999991</v>
      </c>
      <c r="AK323" s="118">
        <v>31360</v>
      </c>
      <c r="AL323" s="118">
        <v>19906.46</v>
      </c>
      <c r="AM323" s="118">
        <v>2383.54</v>
      </c>
      <c r="AN323" s="118">
        <v>22290</v>
      </c>
      <c r="AO323" s="118">
        <v>0</v>
      </c>
      <c r="AP323" s="118">
        <v>0</v>
      </c>
      <c r="AQ323" s="118">
        <v>0</v>
      </c>
      <c r="AR323" s="117">
        <v>14</v>
      </c>
      <c r="AS323" s="117">
        <v>0</v>
      </c>
      <c r="AT323" s="117" t="s">
        <v>1560</v>
      </c>
      <c r="AU323" s="117"/>
      <c r="AV323" s="117"/>
      <c r="AW323" s="117"/>
      <c r="AX323" s="117" t="s">
        <v>239</v>
      </c>
      <c r="AY323" s="117" t="s">
        <v>240</v>
      </c>
      <c r="AZ323" s="117"/>
      <c r="BA323" s="118">
        <v>0</v>
      </c>
      <c r="BB323" s="81">
        <v>45775</v>
      </c>
      <c r="BC323" s="76" t="s">
        <v>557</v>
      </c>
      <c r="BD323" s="78" t="s">
        <v>558</v>
      </c>
      <c r="BE323" s="78" t="s">
        <v>1485</v>
      </c>
      <c r="BF323" s="113" t="s">
        <v>1486</v>
      </c>
      <c r="BG323" s="78"/>
      <c r="BH323" s="114"/>
      <c r="BI323" s="78"/>
      <c r="BJ323" s="76"/>
      <c r="BK323" s="109"/>
      <c r="BL323" s="13" t="s">
        <v>1506</v>
      </c>
      <c r="BM323" s="15"/>
      <c r="BN323" s="15"/>
      <c r="BO323" s="15"/>
    </row>
    <row r="324" spans="1:67" hidden="1" x14ac:dyDescent="0.3">
      <c r="A324" s="117">
        <v>319</v>
      </c>
      <c r="B324" s="117" t="s">
        <v>487</v>
      </c>
      <c r="C324" s="117" t="s">
        <v>488</v>
      </c>
      <c r="D324" s="117" t="s">
        <v>562</v>
      </c>
      <c r="E324" s="117" t="s">
        <v>563</v>
      </c>
      <c r="F324" s="117" t="s">
        <v>564</v>
      </c>
      <c r="G324" s="117" t="s">
        <v>565</v>
      </c>
      <c r="H324" s="117" t="s">
        <v>566</v>
      </c>
      <c r="I324" s="117">
        <v>181560</v>
      </c>
      <c r="J324" s="117" t="s">
        <v>694</v>
      </c>
      <c r="K324" s="117">
        <v>181560</v>
      </c>
      <c r="L324" s="117" t="s">
        <v>604</v>
      </c>
      <c r="M324" s="117" t="s">
        <v>605</v>
      </c>
      <c r="N324" s="117">
        <v>360259</v>
      </c>
      <c r="O324" s="117" t="s">
        <v>778</v>
      </c>
      <c r="P324" s="117">
        <v>517578</v>
      </c>
      <c r="Q324" s="117" t="s">
        <v>1344</v>
      </c>
      <c r="R324" s="117" t="s">
        <v>193</v>
      </c>
      <c r="S324" s="117" t="s">
        <v>1345</v>
      </c>
      <c r="T324" s="117" t="s">
        <v>179</v>
      </c>
      <c r="U324" s="117" t="s">
        <v>180</v>
      </c>
      <c r="V324" s="117">
        <v>0</v>
      </c>
      <c r="W324" s="117" t="s">
        <v>400</v>
      </c>
      <c r="X324" s="117">
        <v>355080159</v>
      </c>
      <c r="Y324" s="117" t="s">
        <v>602</v>
      </c>
      <c r="Z324" s="117" t="s">
        <v>475</v>
      </c>
      <c r="AA324" s="118">
        <v>53000</v>
      </c>
      <c r="AB324" s="117" t="s">
        <v>278</v>
      </c>
      <c r="AC324" s="117">
        <v>24</v>
      </c>
      <c r="AD324" s="117" t="s">
        <v>182</v>
      </c>
      <c r="AE324" s="117" t="s">
        <v>233</v>
      </c>
      <c r="AF324" s="118">
        <v>2830</v>
      </c>
      <c r="AG324" s="118">
        <v>2830</v>
      </c>
      <c r="AH324" s="117" t="s">
        <v>515</v>
      </c>
      <c r="AI324" s="118">
        <v>27791.38</v>
      </c>
      <c r="AJ324" s="118">
        <v>11828.62</v>
      </c>
      <c r="AK324" s="118">
        <v>39620</v>
      </c>
      <c r="AL324" s="118">
        <v>25208.62</v>
      </c>
      <c r="AM324" s="118">
        <v>3024.38</v>
      </c>
      <c r="AN324" s="118">
        <v>28233</v>
      </c>
      <c r="AO324" s="118">
        <v>0</v>
      </c>
      <c r="AP324" s="118">
        <v>0</v>
      </c>
      <c r="AQ324" s="118">
        <v>0</v>
      </c>
      <c r="AR324" s="117">
        <v>14</v>
      </c>
      <c r="AS324" s="117">
        <v>0</v>
      </c>
      <c r="AT324" s="117" t="s">
        <v>1560</v>
      </c>
      <c r="AU324" s="117"/>
      <c r="AV324" s="117"/>
      <c r="AW324" s="117"/>
      <c r="AX324" s="117" t="s">
        <v>239</v>
      </c>
      <c r="AY324" s="117" t="s">
        <v>240</v>
      </c>
      <c r="AZ324" s="117"/>
      <c r="BA324" s="118">
        <v>0</v>
      </c>
      <c r="BB324" s="81">
        <v>45775</v>
      </c>
      <c r="BC324" s="76" t="s">
        <v>557</v>
      </c>
      <c r="BD324" s="78" t="s">
        <v>558</v>
      </c>
      <c r="BE324" s="78" t="s">
        <v>1485</v>
      </c>
      <c r="BF324" s="113" t="s">
        <v>1486</v>
      </c>
      <c r="BG324" s="78"/>
      <c r="BH324" s="114"/>
      <c r="BI324" s="78"/>
      <c r="BJ324" s="76"/>
      <c r="BK324" s="109"/>
      <c r="BL324" s="13" t="s">
        <v>1506</v>
      </c>
      <c r="BM324" s="15"/>
      <c r="BN324" s="15"/>
      <c r="BO324" s="15"/>
    </row>
    <row r="325" spans="1:67" hidden="1" x14ac:dyDescent="0.3">
      <c r="A325" s="117">
        <v>320</v>
      </c>
      <c r="B325" s="117" t="s">
        <v>487</v>
      </c>
      <c r="C325" s="117" t="s">
        <v>488</v>
      </c>
      <c r="D325" s="117" t="s">
        <v>562</v>
      </c>
      <c r="E325" s="117" t="s">
        <v>563</v>
      </c>
      <c r="F325" s="117" t="s">
        <v>564</v>
      </c>
      <c r="G325" s="117" t="s">
        <v>565</v>
      </c>
      <c r="H325" s="117" t="s">
        <v>566</v>
      </c>
      <c r="I325" s="117">
        <v>167752</v>
      </c>
      <c r="J325" s="117" t="s">
        <v>594</v>
      </c>
      <c r="K325" s="117">
        <v>167752</v>
      </c>
      <c r="L325" s="117" t="s">
        <v>568</v>
      </c>
      <c r="M325" s="117" t="s">
        <v>569</v>
      </c>
      <c r="N325" s="117">
        <v>324683</v>
      </c>
      <c r="O325" s="117" t="s">
        <v>669</v>
      </c>
      <c r="P325" s="117">
        <v>455905</v>
      </c>
      <c r="Q325" s="117" t="s">
        <v>670</v>
      </c>
      <c r="R325" s="117" t="s">
        <v>193</v>
      </c>
      <c r="S325" s="117" t="s">
        <v>1346</v>
      </c>
      <c r="T325" s="117" t="s">
        <v>185</v>
      </c>
      <c r="U325" s="117" t="s">
        <v>180</v>
      </c>
      <c r="V325" s="117">
        <v>0</v>
      </c>
      <c r="W325" s="117" t="s">
        <v>400</v>
      </c>
      <c r="X325" s="117">
        <v>355109147</v>
      </c>
      <c r="Y325" s="117" t="s">
        <v>519</v>
      </c>
      <c r="Z325" s="117" t="s">
        <v>228</v>
      </c>
      <c r="AA325" s="118">
        <v>52000</v>
      </c>
      <c r="AB325" s="117" t="s">
        <v>276</v>
      </c>
      <c r="AC325" s="117">
        <v>24</v>
      </c>
      <c r="AD325" s="117" t="s">
        <v>182</v>
      </c>
      <c r="AE325" s="117" t="s">
        <v>404</v>
      </c>
      <c r="AF325" s="118">
        <v>2780</v>
      </c>
      <c r="AG325" s="118">
        <v>2780</v>
      </c>
      <c r="AH325" s="117" t="s">
        <v>283</v>
      </c>
      <c r="AI325" s="118">
        <v>8725.8799999999992</v>
      </c>
      <c r="AJ325" s="118">
        <v>5174.12</v>
      </c>
      <c r="AK325" s="118">
        <v>13900</v>
      </c>
      <c r="AL325" s="118">
        <v>43274.12</v>
      </c>
      <c r="AM325" s="118">
        <v>9613.8799999999992</v>
      </c>
      <c r="AN325" s="118">
        <v>52888</v>
      </c>
      <c r="AO325" s="118">
        <v>18378.689999999999</v>
      </c>
      <c r="AP325" s="118">
        <v>6641.31</v>
      </c>
      <c r="AQ325" s="118">
        <v>25020</v>
      </c>
      <c r="AR325" s="117">
        <v>14</v>
      </c>
      <c r="AS325" s="117">
        <v>266</v>
      </c>
      <c r="AT325" s="117" t="s">
        <v>1562</v>
      </c>
      <c r="AU325" s="117"/>
      <c r="AV325" s="117"/>
      <c r="AW325" s="117"/>
      <c r="AX325" s="117" t="s">
        <v>239</v>
      </c>
      <c r="AY325" s="117" t="s">
        <v>240</v>
      </c>
      <c r="AZ325" s="117"/>
      <c r="BA325" s="118">
        <v>0</v>
      </c>
      <c r="BB325" s="81">
        <v>45775</v>
      </c>
      <c r="BC325" s="76" t="s">
        <v>557</v>
      </c>
      <c r="BD325" s="78" t="s">
        <v>558</v>
      </c>
      <c r="BE325" s="78" t="s">
        <v>1485</v>
      </c>
      <c r="BF325" s="113" t="s">
        <v>1486</v>
      </c>
      <c r="BG325" s="78"/>
      <c r="BH325" s="114"/>
      <c r="BI325" s="78"/>
      <c r="BJ325" s="76"/>
      <c r="BK325" s="109"/>
      <c r="BL325" s="13" t="s">
        <v>1506</v>
      </c>
      <c r="BM325" s="15"/>
      <c r="BN325" s="15"/>
      <c r="BO325" s="15"/>
    </row>
    <row r="326" spans="1:67" hidden="1" x14ac:dyDescent="0.3">
      <c r="A326" s="117">
        <v>321</v>
      </c>
      <c r="B326" s="117" t="s">
        <v>487</v>
      </c>
      <c r="C326" s="117" t="s">
        <v>488</v>
      </c>
      <c r="D326" s="117" t="s">
        <v>562</v>
      </c>
      <c r="E326" s="117" t="s">
        <v>563</v>
      </c>
      <c r="F326" s="117" t="s">
        <v>564</v>
      </c>
      <c r="G326" s="117" t="s">
        <v>565</v>
      </c>
      <c r="H326" s="117" t="s">
        <v>566</v>
      </c>
      <c r="I326" s="117">
        <v>181636</v>
      </c>
      <c r="J326" s="117" t="s">
        <v>576</v>
      </c>
      <c r="K326" s="117">
        <v>181636</v>
      </c>
      <c r="L326" s="117" t="s">
        <v>577</v>
      </c>
      <c r="M326" s="117" t="s">
        <v>578</v>
      </c>
      <c r="N326" s="117">
        <v>402757</v>
      </c>
      <c r="O326" s="117" t="s">
        <v>801</v>
      </c>
      <c r="P326" s="117">
        <v>604731</v>
      </c>
      <c r="Q326" s="117" t="s">
        <v>802</v>
      </c>
      <c r="R326" s="117" t="s">
        <v>193</v>
      </c>
      <c r="S326" s="117" t="s">
        <v>1347</v>
      </c>
      <c r="T326" s="117" t="s">
        <v>185</v>
      </c>
      <c r="U326" s="117" t="s">
        <v>180</v>
      </c>
      <c r="V326" s="117">
        <v>0</v>
      </c>
      <c r="W326" s="117" t="s">
        <v>400</v>
      </c>
      <c r="X326" s="117">
        <v>355124858</v>
      </c>
      <c r="Y326" s="117" t="s">
        <v>1136</v>
      </c>
      <c r="Z326" s="117" t="s">
        <v>228</v>
      </c>
      <c r="AA326" s="118">
        <v>42000</v>
      </c>
      <c r="AB326" s="117" t="s">
        <v>276</v>
      </c>
      <c r="AC326" s="117">
        <v>24</v>
      </c>
      <c r="AD326" s="117" t="s">
        <v>183</v>
      </c>
      <c r="AE326" s="117" t="s">
        <v>234</v>
      </c>
      <c r="AF326" s="118">
        <v>2240</v>
      </c>
      <c r="AG326" s="118">
        <v>2240</v>
      </c>
      <c r="AH326" s="117" t="s">
        <v>453</v>
      </c>
      <c r="AI326" s="118">
        <v>22106.74</v>
      </c>
      <c r="AJ326" s="118">
        <v>9253.26</v>
      </c>
      <c r="AK326" s="118">
        <v>31360</v>
      </c>
      <c r="AL326" s="118">
        <v>19893.259999999998</v>
      </c>
      <c r="AM326" s="118">
        <v>2391.7399999999998</v>
      </c>
      <c r="AN326" s="118">
        <v>22285</v>
      </c>
      <c r="AO326" s="118">
        <v>0</v>
      </c>
      <c r="AP326" s="118">
        <v>0</v>
      </c>
      <c r="AQ326" s="118">
        <v>0</v>
      </c>
      <c r="AR326" s="117">
        <v>14</v>
      </c>
      <c r="AS326" s="117">
        <v>0</v>
      </c>
      <c r="AT326" s="117" t="s">
        <v>1560</v>
      </c>
      <c r="AU326" s="117"/>
      <c r="AV326" s="117"/>
      <c r="AW326" s="117"/>
      <c r="AX326" s="117" t="s">
        <v>239</v>
      </c>
      <c r="AY326" s="117" t="s">
        <v>240</v>
      </c>
      <c r="AZ326" s="117"/>
      <c r="BA326" s="118">
        <v>0</v>
      </c>
      <c r="BB326" s="81">
        <v>45772</v>
      </c>
      <c r="BC326" s="76" t="s">
        <v>557</v>
      </c>
      <c r="BD326" s="78" t="s">
        <v>558</v>
      </c>
      <c r="BE326" s="78" t="s">
        <v>1485</v>
      </c>
      <c r="BF326" s="113" t="s">
        <v>1486</v>
      </c>
      <c r="BG326" s="78"/>
      <c r="BH326" s="114"/>
      <c r="BI326" s="78"/>
      <c r="BJ326" s="76"/>
      <c r="BK326" s="109"/>
      <c r="BL326" s="13" t="s">
        <v>1506</v>
      </c>
      <c r="BM326" s="15"/>
      <c r="BN326" s="15"/>
      <c r="BO326" s="15"/>
    </row>
    <row r="327" spans="1:67" hidden="1" x14ac:dyDescent="0.3">
      <c r="A327" s="117">
        <v>322</v>
      </c>
      <c r="B327" s="117" t="s">
        <v>487</v>
      </c>
      <c r="C327" s="117" t="s">
        <v>488</v>
      </c>
      <c r="D327" s="117" t="s">
        <v>562</v>
      </c>
      <c r="E327" s="117" t="s">
        <v>563</v>
      </c>
      <c r="F327" s="117" t="s">
        <v>564</v>
      </c>
      <c r="G327" s="117" t="s">
        <v>565</v>
      </c>
      <c r="H327" s="117" t="s">
        <v>566</v>
      </c>
      <c r="I327" s="117">
        <v>167752</v>
      </c>
      <c r="J327" s="117" t="s">
        <v>594</v>
      </c>
      <c r="K327" s="117">
        <v>167752</v>
      </c>
      <c r="L327" s="117" t="s">
        <v>568</v>
      </c>
      <c r="M327" s="117" t="s">
        <v>569</v>
      </c>
      <c r="N327" s="117">
        <v>323122</v>
      </c>
      <c r="O327" s="117" t="s">
        <v>598</v>
      </c>
      <c r="P327" s="117">
        <v>448292</v>
      </c>
      <c r="Q327" s="117" t="s">
        <v>599</v>
      </c>
      <c r="R327" s="117" t="s">
        <v>193</v>
      </c>
      <c r="S327" s="117" t="s">
        <v>1348</v>
      </c>
      <c r="T327" s="117" t="s">
        <v>185</v>
      </c>
      <c r="U327" s="117" t="s">
        <v>180</v>
      </c>
      <c r="V327" s="117">
        <v>0</v>
      </c>
      <c r="W327" s="117" t="s">
        <v>400</v>
      </c>
      <c r="X327" s="117">
        <v>355128195</v>
      </c>
      <c r="Y327" s="117" t="s">
        <v>1349</v>
      </c>
      <c r="Z327" s="117" t="s">
        <v>228</v>
      </c>
      <c r="AA327" s="118">
        <v>52000</v>
      </c>
      <c r="AB327" s="117" t="s">
        <v>276</v>
      </c>
      <c r="AC327" s="117">
        <v>24</v>
      </c>
      <c r="AD327" s="117" t="s">
        <v>182</v>
      </c>
      <c r="AE327" s="117" t="s">
        <v>404</v>
      </c>
      <c r="AF327" s="118">
        <v>2780</v>
      </c>
      <c r="AG327" s="118">
        <v>2780</v>
      </c>
      <c r="AH327" s="117" t="s">
        <v>199</v>
      </c>
      <c r="AI327" s="118">
        <v>3309.27</v>
      </c>
      <c r="AJ327" s="118">
        <v>2250.73</v>
      </c>
      <c r="AK327" s="118">
        <v>5560</v>
      </c>
      <c r="AL327" s="118">
        <v>48690.73</v>
      </c>
      <c r="AM327" s="118">
        <v>12537.27</v>
      </c>
      <c r="AN327" s="118">
        <v>61228</v>
      </c>
      <c r="AO327" s="118">
        <v>23795.3</v>
      </c>
      <c r="AP327" s="118">
        <v>9564.7000000000007</v>
      </c>
      <c r="AQ327" s="118">
        <v>33360</v>
      </c>
      <c r="AR327" s="117">
        <v>14</v>
      </c>
      <c r="AS327" s="117">
        <v>357</v>
      </c>
      <c r="AT327" s="117" t="s">
        <v>1562</v>
      </c>
      <c r="AU327" s="117"/>
      <c r="AV327" s="117"/>
      <c r="AW327" s="117"/>
      <c r="AX327" s="117" t="s">
        <v>239</v>
      </c>
      <c r="AY327" s="117" t="s">
        <v>240</v>
      </c>
      <c r="AZ327" s="117"/>
      <c r="BA327" s="118">
        <v>0</v>
      </c>
      <c r="BB327" s="81">
        <v>45775</v>
      </c>
      <c r="BC327" s="76" t="s">
        <v>557</v>
      </c>
      <c r="BD327" s="78" t="s">
        <v>558</v>
      </c>
      <c r="BE327" s="78" t="s">
        <v>1485</v>
      </c>
      <c r="BF327" s="113" t="s">
        <v>1486</v>
      </c>
      <c r="BG327" s="78"/>
      <c r="BH327" s="114"/>
      <c r="BI327" s="78"/>
      <c r="BJ327" s="76"/>
      <c r="BK327" s="109"/>
      <c r="BL327" s="13" t="s">
        <v>1506</v>
      </c>
      <c r="BM327" s="15"/>
      <c r="BN327" s="15"/>
      <c r="BO327" s="15"/>
    </row>
    <row r="328" spans="1:67" hidden="1" x14ac:dyDescent="0.3">
      <c r="A328" s="117">
        <v>323</v>
      </c>
      <c r="B328" s="117" t="s">
        <v>487</v>
      </c>
      <c r="C328" s="117" t="s">
        <v>488</v>
      </c>
      <c r="D328" s="117" t="s">
        <v>562</v>
      </c>
      <c r="E328" s="117" t="s">
        <v>563</v>
      </c>
      <c r="F328" s="117" t="s">
        <v>564</v>
      </c>
      <c r="G328" s="117" t="s">
        <v>565</v>
      </c>
      <c r="H328" s="117" t="s">
        <v>566</v>
      </c>
      <c r="I328" s="117">
        <v>181560</v>
      </c>
      <c r="J328" s="117" t="s">
        <v>694</v>
      </c>
      <c r="K328" s="117">
        <v>181560</v>
      </c>
      <c r="L328" s="117" t="s">
        <v>590</v>
      </c>
      <c r="M328" s="117" t="s">
        <v>591</v>
      </c>
      <c r="N328" s="117">
        <v>493138</v>
      </c>
      <c r="O328" s="117" t="s">
        <v>796</v>
      </c>
      <c r="P328" s="117">
        <v>788228</v>
      </c>
      <c r="Q328" s="117" t="s">
        <v>797</v>
      </c>
      <c r="R328" s="117" t="s">
        <v>193</v>
      </c>
      <c r="S328" s="117" t="s">
        <v>1350</v>
      </c>
      <c r="T328" s="117" t="s">
        <v>179</v>
      </c>
      <c r="U328" s="117" t="s">
        <v>180</v>
      </c>
      <c r="V328" s="117">
        <v>541</v>
      </c>
      <c r="W328" s="117" t="s">
        <v>400</v>
      </c>
      <c r="X328" s="117">
        <v>355180835</v>
      </c>
      <c r="Y328" s="117" t="s">
        <v>1351</v>
      </c>
      <c r="Z328" s="117" t="s">
        <v>381</v>
      </c>
      <c r="AA328" s="118">
        <v>42000</v>
      </c>
      <c r="AB328" s="117" t="s">
        <v>275</v>
      </c>
      <c r="AC328" s="117">
        <v>24</v>
      </c>
      <c r="AD328" s="117" t="s">
        <v>183</v>
      </c>
      <c r="AE328" s="117" t="s">
        <v>235</v>
      </c>
      <c r="AF328" s="118">
        <v>2240</v>
      </c>
      <c r="AG328" s="118">
        <v>2240</v>
      </c>
      <c r="AH328" s="117" t="s">
        <v>522</v>
      </c>
      <c r="AI328" s="118">
        <v>19706.96</v>
      </c>
      <c r="AJ328" s="118">
        <v>9413.0400000000009</v>
      </c>
      <c r="AK328" s="118">
        <v>29120</v>
      </c>
      <c r="AL328" s="118">
        <v>22293.040000000001</v>
      </c>
      <c r="AM328" s="118">
        <v>2990.96</v>
      </c>
      <c r="AN328" s="118">
        <v>25284</v>
      </c>
      <c r="AO328" s="118">
        <v>0</v>
      </c>
      <c r="AP328" s="118">
        <v>0</v>
      </c>
      <c r="AQ328" s="118">
        <v>0</v>
      </c>
      <c r="AR328" s="117">
        <v>13</v>
      </c>
      <c r="AS328" s="117">
        <v>0</v>
      </c>
      <c r="AT328" s="117" t="s">
        <v>1560</v>
      </c>
      <c r="AU328" s="117"/>
      <c r="AV328" s="117"/>
      <c r="AW328" s="117"/>
      <c r="AX328" s="117" t="s">
        <v>239</v>
      </c>
      <c r="AY328" s="117" t="s">
        <v>240</v>
      </c>
      <c r="AZ328" s="117"/>
      <c r="BA328" s="118">
        <v>0</v>
      </c>
      <c r="BB328" s="81">
        <v>45775</v>
      </c>
      <c r="BC328" s="76" t="s">
        <v>557</v>
      </c>
      <c r="BD328" s="78" t="s">
        <v>558</v>
      </c>
      <c r="BE328" s="78" t="s">
        <v>1485</v>
      </c>
      <c r="BF328" s="113" t="s">
        <v>1486</v>
      </c>
      <c r="BG328" s="78"/>
      <c r="BH328" s="114"/>
      <c r="BI328" s="78"/>
      <c r="BJ328" s="76"/>
      <c r="BK328" s="109"/>
      <c r="BL328" s="13" t="s">
        <v>1506</v>
      </c>
      <c r="BM328" s="15"/>
      <c r="BN328" s="15"/>
      <c r="BO328" s="15"/>
    </row>
    <row r="329" spans="1:67" hidden="1" x14ac:dyDescent="0.3">
      <c r="A329" s="117">
        <v>324</v>
      </c>
      <c r="B329" s="117" t="s">
        <v>487</v>
      </c>
      <c r="C329" s="117" t="s">
        <v>488</v>
      </c>
      <c r="D329" s="117" t="s">
        <v>562</v>
      </c>
      <c r="E329" s="117" t="s">
        <v>563</v>
      </c>
      <c r="F329" s="117" t="s">
        <v>564</v>
      </c>
      <c r="G329" s="117" t="s">
        <v>565</v>
      </c>
      <c r="H329" s="117" t="s">
        <v>566</v>
      </c>
      <c r="I329" s="117">
        <v>167529</v>
      </c>
      <c r="J329" s="117" t="s">
        <v>623</v>
      </c>
      <c r="K329" s="117">
        <v>167529</v>
      </c>
      <c r="L329" s="117" t="s">
        <v>588</v>
      </c>
      <c r="M329" s="117" t="s">
        <v>589</v>
      </c>
      <c r="N329" s="117">
        <v>305025</v>
      </c>
      <c r="O329" s="117" t="s">
        <v>731</v>
      </c>
      <c r="P329" s="117">
        <v>437888</v>
      </c>
      <c r="Q329" s="117" t="s">
        <v>867</v>
      </c>
      <c r="R329" s="117" t="s">
        <v>193</v>
      </c>
      <c r="S329" s="117" t="s">
        <v>1352</v>
      </c>
      <c r="T329" s="117" t="s">
        <v>185</v>
      </c>
      <c r="U329" s="117" t="s">
        <v>180</v>
      </c>
      <c r="V329" s="117">
        <v>541</v>
      </c>
      <c r="W329" s="117" t="s">
        <v>412</v>
      </c>
      <c r="X329" s="117">
        <v>355303015</v>
      </c>
      <c r="Y329" s="117" t="s">
        <v>1353</v>
      </c>
      <c r="Z329" s="117" t="s">
        <v>398</v>
      </c>
      <c r="AA329" s="118">
        <v>42000</v>
      </c>
      <c r="AB329" s="117" t="s">
        <v>278</v>
      </c>
      <c r="AC329" s="117">
        <v>24</v>
      </c>
      <c r="AD329" s="117" t="s">
        <v>183</v>
      </c>
      <c r="AE329" s="117" t="s">
        <v>551</v>
      </c>
      <c r="AF329" s="118">
        <v>2240</v>
      </c>
      <c r="AG329" s="118">
        <v>2240</v>
      </c>
      <c r="AH329" s="117" t="s">
        <v>527</v>
      </c>
      <c r="AI329" s="118">
        <v>22066.12</v>
      </c>
      <c r="AJ329" s="118">
        <v>9293.8799999999992</v>
      </c>
      <c r="AK329" s="118">
        <v>31360</v>
      </c>
      <c r="AL329" s="118">
        <v>19933.88</v>
      </c>
      <c r="AM329" s="118">
        <v>2298.12</v>
      </c>
      <c r="AN329" s="118">
        <v>22232</v>
      </c>
      <c r="AO329" s="118">
        <v>0</v>
      </c>
      <c r="AP329" s="118">
        <v>0</v>
      </c>
      <c r="AQ329" s="118">
        <v>0</v>
      </c>
      <c r="AR329" s="117">
        <v>14</v>
      </c>
      <c r="AS329" s="117">
        <v>0</v>
      </c>
      <c r="AT329" s="117" t="s">
        <v>1560</v>
      </c>
      <c r="AU329" s="117"/>
      <c r="AV329" s="117"/>
      <c r="AW329" s="117"/>
      <c r="AX329" s="117" t="s">
        <v>239</v>
      </c>
      <c r="AY329" s="117" t="s">
        <v>240</v>
      </c>
      <c r="AZ329" s="117"/>
      <c r="BA329" s="118">
        <v>0</v>
      </c>
      <c r="BB329" s="81">
        <v>45771</v>
      </c>
      <c r="BC329" s="76" t="s">
        <v>557</v>
      </c>
      <c r="BD329" s="78" t="s">
        <v>558</v>
      </c>
      <c r="BE329" s="78" t="s">
        <v>1485</v>
      </c>
      <c r="BF329" s="113" t="s">
        <v>560</v>
      </c>
      <c r="BG329" s="78"/>
      <c r="BH329" s="114"/>
      <c r="BI329" s="78"/>
      <c r="BJ329" s="76"/>
      <c r="BK329" s="109"/>
      <c r="BL329" s="13" t="s">
        <v>1505</v>
      </c>
      <c r="BM329" s="15"/>
      <c r="BN329" s="15"/>
      <c r="BO329" s="15"/>
    </row>
    <row r="330" spans="1:67" hidden="1" x14ac:dyDescent="0.3">
      <c r="A330" s="117">
        <v>325</v>
      </c>
      <c r="B330" s="117" t="s">
        <v>487</v>
      </c>
      <c r="C330" s="117" t="s">
        <v>488</v>
      </c>
      <c r="D330" s="117" t="s">
        <v>562</v>
      </c>
      <c r="E330" s="117" t="s">
        <v>563</v>
      </c>
      <c r="F330" s="117" t="s">
        <v>564</v>
      </c>
      <c r="G330" s="117" t="s">
        <v>565</v>
      </c>
      <c r="H330" s="117" t="s">
        <v>566</v>
      </c>
      <c r="I330" s="117">
        <v>167500</v>
      </c>
      <c r="J330" s="117" t="s">
        <v>587</v>
      </c>
      <c r="K330" s="117">
        <v>167500</v>
      </c>
      <c r="L330" s="117" t="s">
        <v>568</v>
      </c>
      <c r="M330" s="117" t="s">
        <v>569</v>
      </c>
      <c r="N330" s="117">
        <v>306030</v>
      </c>
      <c r="O330" s="117" t="s">
        <v>643</v>
      </c>
      <c r="P330" s="117">
        <v>433473</v>
      </c>
      <c r="Q330" s="117" t="s">
        <v>930</v>
      </c>
      <c r="R330" s="117" t="s">
        <v>193</v>
      </c>
      <c r="S330" s="117" t="s">
        <v>1354</v>
      </c>
      <c r="T330" s="117" t="s">
        <v>179</v>
      </c>
      <c r="U330" s="117" t="s">
        <v>180</v>
      </c>
      <c r="V330" s="117">
        <v>0</v>
      </c>
      <c r="W330" s="117" t="s">
        <v>400</v>
      </c>
      <c r="X330" s="117">
        <v>355308671</v>
      </c>
      <c r="Y330" s="117" t="s">
        <v>524</v>
      </c>
      <c r="Z330" s="117" t="s">
        <v>398</v>
      </c>
      <c r="AA330" s="118">
        <v>52000</v>
      </c>
      <c r="AB330" s="117" t="s">
        <v>275</v>
      </c>
      <c r="AC330" s="117">
        <v>24</v>
      </c>
      <c r="AD330" s="117" t="s">
        <v>182</v>
      </c>
      <c r="AE330" s="117" t="s">
        <v>551</v>
      </c>
      <c r="AF330" s="118">
        <v>2780</v>
      </c>
      <c r="AG330" s="118">
        <v>2780</v>
      </c>
      <c r="AH330" s="117" t="s">
        <v>522</v>
      </c>
      <c r="AI330" s="118">
        <v>27427.26</v>
      </c>
      <c r="AJ330" s="118">
        <v>11492.74</v>
      </c>
      <c r="AK330" s="118">
        <v>38920</v>
      </c>
      <c r="AL330" s="118">
        <v>24572.74</v>
      </c>
      <c r="AM330" s="118">
        <v>2814.26</v>
      </c>
      <c r="AN330" s="118">
        <v>27387</v>
      </c>
      <c r="AO330" s="118">
        <v>0</v>
      </c>
      <c r="AP330" s="118">
        <v>0</v>
      </c>
      <c r="AQ330" s="118">
        <v>0</v>
      </c>
      <c r="AR330" s="117">
        <v>14</v>
      </c>
      <c r="AS330" s="117">
        <v>0</v>
      </c>
      <c r="AT330" s="117" t="s">
        <v>1560</v>
      </c>
      <c r="AU330" s="117"/>
      <c r="AV330" s="117"/>
      <c r="AW330" s="117"/>
      <c r="AX330" s="117" t="s">
        <v>239</v>
      </c>
      <c r="AY330" s="117" t="s">
        <v>240</v>
      </c>
      <c r="AZ330" s="117"/>
      <c r="BA330" s="118">
        <v>0</v>
      </c>
      <c r="BB330" s="81">
        <v>45774</v>
      </c>
      <c r="BC330" s="76" t="s">
        <v>557</v>
      </c>
      <c r="BD330" s="78" t="s">
        <v>558</v>
      </c>
      <c r="BE330" s="78" t="s">
        <v>1485</v>
      </c>
      <c r="BF330" s="113" t="s">
        <v>560</v>
      </c>
      <c r="BG330" s="78"/>
      <c r="BH330" s="114"/>
      <c r="BI330" s="78"/>
      <c r="BJ330" s="76"/>
      <c r="BK330" s="109"/>
      <c r="BL330" s="13" t="s">
        <v>1505</v>
      </c>
      <c r="BM330" s="15"/>
      <c r="BN330" s="15"/>
      <c r="BO330" s="15"/>
    </row>
    <row r="331" spans="1:67" hidden="1" x14ac:dyDescent="0.3">
      <c r="A331" s="117">
        <v>326</v>
      </c>
      <c r="B331" s="117" t="s">
        <v>487</v>
      </c>
      <c r="C331" s="117" t="s">
        <v>488</v>
      </c>
      <c r="D331" s="117" t="s">
        <v>562</v>
      </c>
      <c r="E331" s="117" t="s">
        <v>563</v>
      </c>
      <c r="F331" s="117" t="s">
        <v>564</v>
      </c>
      <c r="G331" s="117" t="s">
        <v>565</v>
      </c>
      <c r="H331" s="117" t="s">
        <v>566</v>
      </c>
      <c r="I331" s="117">
        <v>181560</v>
      </c>
      <c r="J331" s="117" t="s">
        <v>694</v>
      </c>
      <c r="K331" s="117">
        <v>181560</v>
      </c>
      <c r="L331" s="117" t="s">
        <v>590</v>
      </c>
      <c r="M331" s="117" t="s">
        <v>591</v>
      </c>
      <c r="N331" s="117">
        <v>493138</v>
      </c>
      <c r="O331" s="117" t="s">
        <v>796</v>
      </c>
      <c r="P331" s="117">
        <v>788228</v>
      </c>
      <c r="Q331" s="117" t="s">
        <v>797</v>
      </c>
      <c r="R331" s="117" t="s">
        <v>193</v>
      </c>
      <c r="S331" s="117" t="s">
        <v>1355</v>
      </c>
      <c r="T331" s="117" t="s">
        <v>179</v>
      </c>
      <c r="U331" s="117" t="s">
        <v>180</v>
      </c>
      <c r="V331" s="117">
        <v>541</v>
      </c>
      <c r="W331" s="117" t="s">
        <v>400</v>
      </c>
      <c r="X331" s="117">
        <v>355330017</v>
      </c>
      <c r="Y331" s="117" t="s">
        <v>1356</v>
      </c>
      <c r="Z331" s="117" t="s">
        <v>257</v>
      </c>
      <c r="AA331" s="118">
        <v>42000</v>
      </c>
      <c r="AB331" s="117" t="s">
        <v>275</v>
      </c>
      <c r="AC331" s="117">
        <v>24</v>
      </c>
      <c r="AD331" s="117" t="s">
        <v>183</v>
      </c>
      <c r="AE331" s="117" t="s">
        <v>1329</v>
      </c>
      <c r="AF331" s="118">
        <v>2240</v>
      </c>
      <c r="AG331" s="118">
        <v>2240</v>
      </c>
      <c r="AH331" s="117" t="s">
        <v>999</v>
      </c>
      <c r="AI331" s="118">
        <v>15794.43</v>
      </c>
      <c r="AJ331" s="118">
        <v>8845.57</v>
      </c>
      <c r="AK331" s="118">
        <v>24640</v>
      </c>
      <c r="AL331" s="118">
        <v>26205.57</v>
      </c>
      <c r="AM331" s="118">
        <v>4103.43</v>
      </c>
      <c r="AN331" s="118">
        <v>30309</v>
      </c>
      <c r="AO331" s="118">
        <v>3390.86</v>
      </c>
      <c r="AP331" s="118">
        <v>1089.1400000000001</v>
      </c>
      <c r="AQ331" s="118">
        <v>4480</v>
      </c>
      <c r="AR331" s="117">
        <v>13</v>
      </c>
      <c r="AS331" s="117">
        <v>57</v>
      </c>
      <c r="AT331" s="117" t="s">
        <v>1561</v>
      </c>
      <c r="AU331" s="117"/>
      <c r="AV331" s="117"/>
      <c r="AW331" s="117"/>
      <c r="AX331" s="117" t="s">
        <v>239</v>
      </c>
      <c r="AY331" s="117" t="s">
        <v>240</v>
      </c>
      <c r="AZ331" s="117"/>
      <c r="BA331" s="118">
        <v>0</v>
      </c>
      <c r="BB331" s="81">
        <v>45775</v>
      </c>
      <c r="BC331" s="76" t="s">
        <v>557</v>
      </c>
      <c r="BD331" s="78" t="s">
        <v>558</v>
      </c>
      <c r="BE331" s="78" t="s">
        <v>1485</v>
      </c>
      <c r="BF331" s="113" t="s">
        <v>1486</v>
      </c>
      <c r="BG331" s="78"/>
      <c r="BH331" s="114"/>
      <c r="BI331" s="78"/>
      <c r="BJ331" s="76"/>
      <c r="BK331" s="109"/>
      <c r="BL331" s="13" t="s">
        <v>1506</v>
      </c>
      <c r="BM331" s="15"/>
      <c r="BN331" s="15"/>
      <c r="BO331" s="15"/>
    </row>
    <row r="332" spans="1:67" hidden="1" x14ac:dyDescent="0.3">
      <c r="A332" s="117">
        <v>327</v>
      </c>
      <c r="B332" s="117" t="s">
        <v>487</v>
      </c>
      <c r="C332" s="117" t="s">
        <v>488</v>
      </c>
      <c r="D332" s="117" t="s">
        <v>562</v>
      </c>
      <c r="E332" s="117" t="s">
        <v>563</v>
      </c>
      <c r="F332" s="117" t="s">
        <v>564</v>
      </c>
      <c r="G332" s="117" t="s">
        <v>565</v>
      </c>
      <c r="H332" s="117" t="s">
        <v>566</v>
      </c>
      <c r="I332" s="117">
        <v>167527</v>
      </c>
      <c r="J332" s="117" t="s">
        <v>592</v>
      </c>
      <c r="K332" s="117">
        <v>167527</v>
      </c>
      <c r="L332" s="117" t="s">
        <v>590</v>
      </c>
      <c r="M332" s="117" t="s">
        <v>591</v>
      </c>
      <c r="N332" s="117">
        <v>326731</v>
      </c>
      <c r="O332" s="117" t="s">
        <v>679</v>
      </c>
      <c r="P332" s="117">
        <v>473114</v>
      </c>
      <c r="Q332" s="117" t="s">
        <v>1194</v>
      </c>
      <c r="R332" s="117" t="s">
        <v>193</v>
      </c>
      <c r="S332" s="117" t="s">
        <v>1357</v>
      </c>
      <c r="T332" s="117" t="s">
        <v>179</v>
      </c>
      <c r="U332" s="117" t="s">
        <v>180</v>
      </c>
      <c r="V332" s="117">
        <v>0</v>
      </c>
      <c r="W332" s="117" t="s">
        <v>400</v>
      </c>
      <c r="X332" s="117">
        <v>355379881</v>
      </c>
      <c r="Y332" s="117" t="s">
        <v>1358</v>
      </c>
      <c r="Z332" s="117" t="s">
        <v>265</v>
      </c>
      <c r="AA332" s="118">
        <v>46000</v>
      </c>
      <c r="AB332" s="117" t="s">
        <v>278</v>
      </c>
      <c r="AC332" s="117">
        <v>24</v>
      </c>
      <c r="AD332" s="117" t="s">
        <v>182</v>
      </c>
      <c r="AE332" s="117" t="s">
        <v>236</v>
      </c>
      <c r="AF332" s="118">
        <v>2460</v>
      </c>
      <c r="AG332" s="118">
        <v>2460</v>
      </c>
      <c r="AH332" s="117"/>
      <c r="AI332" s="118">
        <v>0</v>
      </c>
      <c r="AJ332" s="118">
        <v>0</v>
      </c>
      <c r="AK332" s="118">
        <v>0</v>
      </c>
      <c r="AL332" s="118">
        <v>46000</v>
      </c>
      <c r="AM332" s="118">
        <v>13720</v>
      </c>
      <c r="AN332" s="118">
        <v>59720</v>
      </c>
      <c r="AO332" s="118">
        <v>19649.21</v>
      </c>
      <c r="AP332" s="118">
        <v>9870.7900000000009</v>
      </c>
      <c r="AQ332" s="118">
        <v>29520</v>
      </c>
      <c r="AR332" s="117">
        <v>12</v>
      </c>
      <c r="AS332" s="117">
        <v>359</v>
      </c>
      <c r="AT332" s="117" t="s">
        <v>1562</v>
      </c>
      <c r="AU332" s="117"/>
      <c r="AV332" s="117"/>
      <c r="AW332" s="117"/>
      <c r="AX332" s="117" t="s">
        <v>239</v>
      </c>
      <c r="AY332" s="117" t="s">
        <v>240</v>
      </c>
      <c r="AZ332" s="117"/>
      <c r="BA332" s="118">
        <v>0</v>
      </c>
      <c r="BB332" s="81">
        <v>45771</v>
      </c>
      <c r="BC332" s="112" t="s">
        <v>557</v>
      </c>
      <c r="BD332" s="78" t="s">
        <v>558</v>
      </c>
      <c r="BE332" s="78" t="s">
        <v>1485</v>
      </c>
      <c r="BF332" s="113" t="s">
        <v>1486</v>
      </c>
      <c r="BG332" s="78"/>
      <c r="BH332" s="114"/>
      <c r="BI332" s="78"/>
      <c r="BJ332" s="76"/>
      <c r="BK332" s="109"/>
      <c r="BL332" s="13" t="s">
        <v>1506</v>
      </c>
      <c r="BM332" s="15"/>
      <c r="BN332" s="15"/>
      <c r="BO332" s="15"/>
    </row>
    <row r="333" spans="1:67" hidden="1" x14ac:dyDescent="0.3">
      <c r="A333" s="117">
        <v>328</v>
      </c>
      <c r="B333" s="117" t="s">
        <v>487</v>
      </c>
      <c r="C333" s="117" t="s">
        <v>488</v>
      </c>
      <c r="D333" s="117" t="s">
        <v>562</v>
      </c>
      <c r="E333" s="117" t="s">
        <v>563</v>
      </c>
      <c r="F333" s="117" t="s">
        <v>564</v>
      </c>
      <c r="G333" s="117" t="s">
        <v>565</v>
      </c>
      <c r="H333" s="117" t="s">
        <v>566</v>
      </c>
      <c r="I333" s="117">
        <v>167529</v>
      </c>
      <c r="J333" s="117" t="s">
        <v>623</v>
      </c>
      <c r="K333" s="117">
        <v>167529</v>
      </c>
      <c r="L333" s="117" t="s">
        <v>588</v>
      </c>
      <c r="M333" s="117" t="s">
        <v>589</v>
      </c>
      <c r="N333" s="117">
        <v>332810</v>
      </c>
      <c r="O333" s="117" t="s">
        <v>835</v>
      </c>
      <c r="P333" s="117">
        <v>467502</v>
      </c>
      <c r="Q333" s="117" t="s">
        <v>836</v>
      </c>
      <c r="R333" s="117" t="s">
        <v>193</v>
      </c>
      <c r="S333" s="117" t="s">
        <v>1359</v>
      </c>
      <c r="T333" s="117" t="s">
        <v>179</v>
      </c>
      <c r="U333" s="117" t="s">
        <v>180</v>
      </c>
      <c r="V333" s="117">
        <v>0</v>
      </c>
      <c r="W333" s="117" t="s">
        <v>400</v>
      </c>
      <c r="X333" s="117">
        <v>355379906</v>
      </c>
      <c r="Y333" s="117" t="s">
        <v>1360</v>
      </c>
      <c r="Z333" s="117" t="s">
        <v>265</v>
      </c>
      <c r="AA333" s="118">
        <v>39000</v>
      </c>
      <c r="AB333" s="117" t="s">
        <v>278</v>
      </c>
      <c r="AC333" s="117">
        <v>24</v>
      </c>
      <c r="AD333" s="117" t="s">
        <v>182</v>
      </c>
      <c r="AE333" s="117" t="s">
        <v>468</v>
      </c>
      <c r="AF333" s="118">
        <v>2080</v>
      </c>
      <c r="AG333" s="118">
        <v>2080</v>
      </c>
      <c r="AH333" s="117" t="s">
        <v>527</v>
      </c>
      <c r="AI333" s="118">
        <v>16349.43</v>
      </c>
      <c r="AJ333" s="118">
        <v>8610.57</v>
      </c>
      <c r="AK333" s="118">
        <v>24960</v>
      </c>
      <c r="AL333" s="118">
        <v>22650.57</v>
      </c>
      <c r="AM333" s="118">
        <v>3360.43</v>
      </c>
      <c r="AN333" s="118">
        <v>26011</v>
      </c>
      <c r="AO333" s="118">
        <v>0</v>
      </c>
      <c r="AP333" s="118">
        <v>0</v>
      </c>
      <c r="AQ333" s="118">
        <v>0</v>
      </c>
      <c r="AR333" s="117">
        <v>12</v>
      </c>
      <c r="AS333" s="117">
        <v>0</v>
      </c>
      <c r="AT333" s="117" t="s">
        <v>1560</v>
      </c>
      <c r="AU333" s="117"/>
      <c r="AV333" s="117"/>
      <c r="AW333" s="117"/>
      <c r="AX333" s="117" t="s">
        <v>239</v>
      </c>
      <c r="AY333" s="117" t="s">
        <v>240</v>
      </c>
      <c r="AZ333" s="117"/>
      <c r="BA333" s="118">
        <v>0</v>
      </c>
      <c r="BB333" s="81">
        <v>45771</v>
      </c>
      <c r="BC333" s="76" t="s">
        <v>557</v>
      </c>
      <c r="BD333" s="78" t="s">
        <v>558</v>
      </c>
      <c r="BE333" s="78" t="s">
        <v>1485</v>
      </c>
      <c r="BF333" s="113" t="s">
        <v>1486</v>
      </c>
      <c r="BG333" s="78"/>
      <c r="BH333" s="114"/>
      <c r="BI333" s="78"/>
      <c r="BJ333" s="76"/>
      <c r="BK333" s="109"/>
      <c r="BL333" s="13" t="s">
        <v>1506</v>
      </c>
      <c r="BM333" s="15"/>
      <c r="BN333" s="15"/>
      <c r="BO333" s="15"/>
    </row>
    <row r="334" spans="1:67" hidden="1" x14ac:dyDescent="0.3">
      <c r="A334" s="117">
        <v>329</v>
      </c>
      <c r="B334" s="117" t="s">
        <v>487</v>
      </c>
      <c r="C334" s="117" t="s">
        <v>488</v>
      </c>
      <c r="D334" s="117" t="s">
        <v>562</v>
      </c>
      <c r="E334" s="117" t="s">
        <v>563</v>
      </c>
      <c r="F334" s="117" t="s">
        <v>564</v>
      </c>
      <c r="G334" s="117" t="s">
        <v>565</v>
      </c>
      <c r="H334" s="117" t="s">
        <v>566</v>
      </c>
      <c r="I334" s="117">
        <v>167527</v>
      </c>
      <c r="J334" s="117" t="s">
        <v>592</v>
      </c>
      <c r="K334" s="117">
        <v>167527</v>
      </c>
      <c r="L334" s="117" t="s">
        <v>590</v>
      </c>
      <c r="M334" s="117" t="s">
        <v>591</v>
      </c>
      <c r="N334" s="117">
        <v>306169</v>
      </c>
      <c r="O334" s="117" t="s">
        <v>769</v>
      </c>
      <c r="P334" s="117">
        <v>416206</v>
      </c>
      <c r="Q334" s="117" t="s">
        <v>792</v>
      </c>
      <c r="R334" s="117" t="s">
        <v>193</v>
      </c>
      <c r="S334" s="117" t="s">
        <v>1361</v>
      </c>
      <c r="T334" s="117" t="s">
        <v>179</v>
      </c>
      <c r="U334" s="117" t="s">
        <v>180</v>
      </c>
      <c r="V334" s="117">
        <v>0</v>
      </c>
      <c r="W334" s="117" t="s">
        <v>400</v>
      </c>
      <c r="X334" s="117">
        <v>355379907</v>
      </c>
      <c r="Y334" s="117" t="s">
        <v>876</v>
      </c>
      <c r="Z334" s="117" t="s">
        <v>404</v>
      </c>
      <c r="AA334" s="118">
        <v>52000</v>
      </c>
      <c r="AB334" s="117" t="s">
        <v>278</v>
      </c>
      <c r="AC334" s="117">
        <v>24</v>
      </c>
      <c r="AD334" s="117" t="s">
        <v>182</v>
      </c>
      <c r="AE334" s="117" t="s">
        <v>405</v>
      </c>
      <c r="AF334" s="118">
        <v>2780</v>
      </c>
      <c r="AG334" s="118">
        <v>2780</v>
      </c>
      <c r="AH334" s="117"/>
      <c r="AI334" s="118">
        <v>0</v>
      </c>
      <c r="AJ334" s="118">
        <v>0</v>
      </c>
      <c r="AK334" s="118">
        <v>0</v>
      </c>
      <c r="AL334" s="118">
        <v>52000</v>
      </c>
      <c r="AM334" s="118">
        <v>14449</v>
      </c>
      <c r="AN334" s="118">
        <v>66449</v>
      </c>
      <c r="AO334" s="118">
        <v>25196.46</v>
      </c>
      <c r="AP334" s="118">
        <v>10943.54</v>
      </c>
      <c r="AQ334" s="118">
        <v>36140</v>
      </c>
      <c r="AR334" s="117">
        <v>13</v>
      </c>
      <c r="AS334" s="117">
        <v>387</v>
      </c>
      <c r="AT334" s="117" t="s">
        <v>1562</v>
      </c>
      <c r="AU334" s="117"/>
      <c r="AV334" s="117"/>
      <c r="AW334" s="117"/>
      <c r="AX334" s="117" t="s">
        <v>239</v>
      </c>
      <c r="AY334" s="117" t="s">
        <v>240</v>
      </c>
      <c r="AZ334" s="117"/>
      <c r="BA334" s="118">
        <v>0</v>
      </c>
      <c r="BB334" s="81">
        <v>45771</v>
      </c>
      <c r="BC334" s="112" t="s">
        <v>557</v>
      </c>
      <c r="BD334" s="78" t="s">
        <v>558</v>
      </c>
      <c r="BE334" s="78" t="s">
        <v>1485</v>
      </c>
      <c r="BF334" s="113" t="s">
        <v>1486</v>
      </c>
      <c r="BG334" s="78"/>
      <c r="BH334" s="114"/>
      <c r="BI334" s="78"/>
      <c r="BJ334" s="76"/>
      <c r="BK334" s="109"/>
      <c r="BL334" s="13" t="s">
        <v>1506</v>
      </c>
      <c r="BM334" s="15"/>
      <c r="BN334" s="15"/>
      <c r="BO334" s="15"/>
    </row>
    <row r="335" spans="1:67" hidden="1" x14ac:dyDescent="0.3">
      <c r="A335" s="117">
        <v>330</v>
      </c>
      <c r="B335" s="117" t="s">
        <v>487</v>
      </c>
      <c r="C335" s="117" t="s">
        <v>488</v>
      </c>
      <c r="D335" s="117" t="s">
        <v>562</v>
      </c>
      <c r="E335" s="117" t="s">
        <v>563</v>
      </c>
      <c r="F335" s="117" t="s">
        <v>564</v>
      </c>
      <c r="G335" s="117" t="s">
        <v>565</v>
      </c>
      <c r="H335" s="117" t="s">
        <v>566</v>
      </c>
      <c r="I335" s="117">
        <v>226574</v>
      </c>
      <c r="J335" s="117" t="s">
        <v>711</v>
      </c>
      <c r="K335" s="117">
        <v>226574</v>
      </c>
      <c r="L335" s="117" t="s">
        <v>568</v>
      </c>
      <c r="M335" s="117" t="s">
        <v>569</v>
      </c>
      <c r="N335" s="117">
        <v>316579</v>
      </c>
      <c r="O335" s="117" t="s">
        <v>712</v>
      </c>
      <c r="P335" s="117">
        <v>688316</v>
      </c>
      <c r="Q335" s="117" t="s">
        <v>973</v>
      </c>
      <c r="R335" s="117" t="s">
        <v>193</v>
      </c>
      <c r="S335" s="117" t="s">
        <v>1362</v>
      </c>
      <c r="T335" s="117" t="s">
        <v>179</v>
      </c>
      <c r="U335" s="117" t="s">
        <v>180</v>
      </c>
      <c r="V335" s="117">
        <v>0</v>
      </c>
      <c r="W335" s="117" t="s">
        <v>400</v>
      </c>
      <c r="X335" s="117">
        <v>355379921</v>
      </c>
      <c r="Y335" s="117" t="s">
        <v>789</v>
      </c>
      <c r="Z335" s="117" t="s">
        <v>358</v>
      </c>
      <c r="AA335" s="118">
        <v>40000</v>
      </c>
      <c r="AB335" s="117" t="s">
        <v>290</v>
      </c>
      <c r="AC335" s="117">
        <v>24</v>
      </c>
      <c r="AD335" s="117" t="s">
        <v>182</v>
      </c>
      <c r="AE335" s="117" t="s">
        <v>1331</v>
      </c>
      <c r="AF335" s="118">
        <v>2130</v>
      </c>
      <c r="AG335" s="118">
        <v>2130</v>
      </c>
      <c r="AH335" s="117"/>
      <c r="AI335" s="118">
        <v>0</v>
      </c>
      <c r="AJ335" s="118">
        <v>0</v>
      </c>
      <c r="AK335" s="118">
        <v>0</v>
      </c>
      <c r="AL335" s="118">
        <v>40000</v>
      </c>
      <c r="AM335" s="118">
        <v>12302</v>
      </c>
      <c r="AN335" s="118">
        <v>52302</v>
      </c>
      <c r="AO335" s="118">
        <v>16673.47</v>
      </c>
      <c r="AP335" s="118">
        <v>8886.5300000000007</v>
      </c>
      <c r="AQ335" s="118">
        <v>25560</v>
      </c>
      <c r="AR335" s="117">
        <v>12</v>
      </c>
      <c r="AS335" s="117">
        <v>356</v>
      </c>
      <c r="AT335" s="117" t="s">
        <v>1562</v>
      </c>
      <c r="AU335" s="117"/>
      <c r="AV335" s="117"/>
      <c r="AW335" s="117"/>
      <c r="AX335" s="117" t="s">
        <v>239</v>
      </c>
      <c r="AY335" s="117" t="s">
        <v>240</v>
      </c>
      <c r="AZ335" s="117"/>
      <c r="BA335" s="118">
        <v>0</v>
      </c>
      <c r="BB335" s="81">
        <v>45771</v>
      </c>
      <c r="BC335" s="76" t="s">
        <v>557</v>
      </c>
      <c r="BD335" s="78" t="s">
        <v>558</v>
      </c>
      <c r="BE335" s="78" t="s">
        <v>1485</v>
      </c>
      <c r="BF335" s="113" t="s">
        <v>1486</v>
      </c>
      <c r="BG335" s="78"/>
      <c r="BH335" s="114"/>
      <c r="BI335" s="78"/>
      <c r="BJ335" s="76"/>
      <c r="BK335" s="109"/>
      <c r="BL335" s="13" t="s">
        <v>1506</v>
      </c>
      <c r="BM335" s="15"/>
      <c r="BN335" s="15"/>
      <c r="BO335" s="15"/>
    </row>
    <row r="336" spans="1:67" hidden="1" x14ac:dyDescent="0.3">
      <c r="A336" s="117">
        <v>331</v>
      </c>
      <c r="B336" s="117" t="s">
        <v>487</v>
      </c>
      <c r="C336" s="117" t="s">
        <v>488</v>
      </c>
      <c r="D336" s="117" t="s">
        <v>562</v>
      </c>
      <c r="E336" s="117" t="s">
        <v>563</v>
      </c>
      <c r="F336" s="117" t="s">
        <v>564</v>
      </c>
      <c r="G336" s="117" t="s">
        <v>565</v>
      </c>
      <c r="H336" s="117" t="s">
        <v>566</v>
      </c>
      <c r="I336" s="117">
        <v>226574</v>
      </c>
      <c r="J336" s="117" t="s">
        <v>711</v>
      </c>
      <c r="K336" s="117">
        <v>226574</v>
      </c>
      <c r="L336" s="117" t="s">
        <v>568</v>
      </c>
      <c r="M336" s="117" t="s">
        <v>569</v>
      </c>
      <c r="N336" s="117">
        <v>316579</v>
      </c>
      <c r="O336" s="117" t="s">
        <v>712</v>
      </c>
      <c r="P336" s="117">
        <v>696190</v>
      </c>
      <c r="Q336" s="117" t="s">
        <v>713</v>
      </c>
      <c r="R336" s="117" t="s">
        <v>193</v>
      </c>
      <c r="S336" s="117" t="s">
        <v>1364</v>
      </c>
      <c r="T336" s="117" t="s">
        <v>179</v>
      </c>
      <c r="U336" s="117" t="s">
        <v>180</v>
      </c>
      <c r="V336" s="117">
        <v>0</v>
      </c>
      <c r="W336" s="117" t="s">
        <v>400</v>
      </c>
      <c r="X336" s="117">
        <v>355379941</v>
      </c>
      <c r="Y336" s="117" t="s">
        <v>1365</v>
      </c>
      <c r="Z336" s="117" t="s">
        <v>1112</v>
      </c>
      <c r="AA336" s="118">
        <v>45000</v>
      </c>
      <c r="AB336" s="117" t="s">
        <v>290</v>
      </c>
      <c r="AC336" s="117">
        <v>24</v>
      </c>
      <c r="AD336" s="117" t="s">
        <v>182</v>
      </c>
      <c r="AE336" s="117" t="s">
        <v>1331</v>
      </c>
      <c r="AF336" s="118">
        <v>2400</v>
      </c>
      <c r="AG336" s="118">
        <v>2400</v>
      </c>
      <c r="AH336" s="117"/>
      <c r="AI336" s="118">
        <v>0</v>
      </c>
      <c r="AJ336" s="118">
        <v>0</v>
      </c>
      <c r="AK336" s="118">
        <v>0</v>
      </c>
      <c r="AL336" s="118">
        <v>45000</v>
      </c>
      <c r="AM336" s="118">
        <v>13369</v>
      </c>
      <c r="AN336" s="118">
        <v>58369</v>
      </c>
      <c r="AO336" s="118">
        <v>19156.3</v>
      </c>
      <c r="AP336" s="118">
        <v>9643.7000000000007</v>
      </c>
      <c r="AQ336" s="118">
        <v>28800</v>
      </c>
      <c r="AR336" s="117">
        <v>12</v>
      </c>
      <c r="AS336" s="117">
        <v>356</v>
      </c>
      <c r="AT336" s="117" t="s">
        <v>1562</v>
      </c>
      <c r="AU336" s="117"/>
      <c r="AV336" s="117"/>
      <c r="AW336" s="117"/>
      <c r="AX336" s="117" t="s">
        <v>239</v>
      </c>
      <c r="AY336" s="117" t="s">
        <v>240</v>
      </c>
      <c r="AZ336" s="117"/>
      <c r="BA336" s="118">
        <v>0</v>
      </c>
      <c r="BB336" s="81">
        <v>45771</v>
      </c>
      <c r="BC336" s="76" t="s">
        <v>557</v>
      </c>
      <c r="BD336" s="78" t="s">
        <v>558</v>
      </c>
      <c r="BE336" s="78" t="s">
        <v>1485</v>
      </c>
      <c r="BF336" s="113" t="s">
        <v>1486</v>
      </c>
      <c r="BG336" s="78"/>
      <c r="BH336" s="114"/>
      <c r="BI336" s="78"/>
      <c r="BJ336" s="76"/>
      <c r="BK336" s="109"/>
      <c r="BL336" s="13" t="s">
        <v>1506</v>
      </c>
      <c r="BM336" s="15"/>
      <c r="BN336" s="15"/>
      <c r="BO336" s="15"/>
    </row>
    <row r="337" spans="1:67" hidden="1" x14ac:dyDescent="0.3">
      <c r="A337" s="117">
        <v>332</v>
      </c>
      <c r="B337" s="117" t="s">
        <v>487</v>
      </c>
      <c r="C337" s="117" t="s">
        <v>488</v>
      </c>
      <c r="D337" s="117" t="s">
        <v>562</v>
      </c>
      <c r="E337" s="117" t="s">
        <v>563</v>
      </c>
      <c r="F337" s="117" t="s">
        <v>564</v>
      </c>
      <c r="G337" s="117" t="s">
        <v>565</v>
      </c>
      <c r="H337" s="117" t="s">
        <v>566</v>
      </c>
      <c r="I337" s="117">
        <v>167631</v>
      </c>
      <c r="J337" s="117" t="s">
        <v>580</v>
      </c>
      <c r="K337" s="117">
        <v>167631</v>
      </c>
      <c r="L337" s="117" t="s">
        <v>568</v>
      </c>
      <c r="M337" s="117" t="s">
        <v>569</v>
      </c>
      <c r="N337" s="117">
        <v>312770</v>
      </c>
      <c r="O337" s="117" t="s">
        <v>651</v>
      </c>
      <c r="P337" s="117">
        <v>430490</v>
      </c>
      <c r="Q337" s="117" t="s">
        <v>992</v>
      </c>
      <c r="R337" s="117" t="s">
        <v>193</v>
      </c>
      <c r="S337" s="117" t="s">
        <v>1367</v>
      </c>
      <c r="T337" s="117" t="s">
        <v>179</v>
      </c>
      <c r="U337" s="117" t="s">
        <v>180</v>
      </c>
      <c r="V337" s="117">
        <v>0</v>
      </c>
      <c r="W337" s="117" t="s">
        <v>400</v>
      </c>
      <c r="X337" s="117">
        <v>355379952</v>
      </c>
      <c r="Y337" s="117" t="s">
        <v>1368</v>
      </c>
      <c r="Z337" s="117" t="s">
        <v>358</v>
      </c>
      <c r="AA337" s="118">
        <v>45000</v>
      </c>
      <c r="AB337" s="117" t="s">
        <v>279</v>
      </c>
      <c r="AC337" s="117">
        <v>24</v>
      </c>
      <c r="AD337" s="117" t="s">
        <v>182</v>
      </c>
      <c r="AE337" s="117" t="s">
        <v>263</v>
      </c>
      <c r="AF337" s="118">
        <v>2400</v>
      </c>
      <c r="AG337" s="118">
        <v>2400</v>
      </c>
      <c r="AH337" s="117" t="s">
        <v>243</v>
      </c>
      <c r="AI337" s="118">
        <v>3747.75</v>
      </c>
      <c r="AJ337" s="118">
        <v>3452.25</v>
      </c>
      <c r="AK337" s="118">
        <v>7200</v>
      </c>
      <c r="AL337" s="118">
        <v>41252.25</v>
      </c>
      <c r="AM337" s="118">
        <v>10401.75</v>
      </c>
      <c r="AN337" s="118">
        <v>51654</v>
      </c>
      <c r="AO337" s="118">
        <v>15061.81</v>
      </c>
      <c r="AP337" s="118">
        <v>6538.19</v>
      </c>
      <c r="AQ337" s="118">
        <v>21600</v>
      </c>
      <c r="AR337" s="117">
        <v>12</v>
      </c>
      <c r="AS337" s="117">
        <v>260</v>
      </c>
      <c r="AT337" s="117" t="s">
        <v>1562</v>
      </c>
      <c r="AU337" s="117"/>
      <c r="AV337" s="117"/>
      <c r="AW337" s="117"/>
      <c r="AX337" s="117" t="s">
        <v>239</v>
      </c>
      <c r="AY337" s="117" t="s">
        <v>240</v>
      </c>
      <c r="AZ337" s="117"/>
      <c r="BA337" s="118">
        <v>0</v>
      </c>
      <c r="BB337" s="81">
        <v>45773</v>
      </c>
      <c r="BC337" s="76" t="s">
        <v>557</v>
      </c>
      <c r="BD337" s="78" t="s">
        <v>558</v>
      </c>
      <c r="BE337" s="78" t="s">
        <v>1485</v>
      </c>
      <c r="BF337" s="113" t="s">
        <v>1486</v>
      </c>
      <c r="BG337" s="78"/>
      <c r="BH337" s="114"/>
      <c r="BI337" s="78"/>
      <c r="BJ337" s="76"/>
      <c r="BK337" s="109"/>
      <c r="BL337" s="13" t="s">
        <v>1506</v>
      </c>
      <c r="BM337" s="15"/>
      <c r="BN337" s="15"/>
      <c r="BO337" s="15"/>
    </row>
    <row r="338" spans="1:67" hidden="1" x14ac:dyDescent="0.3">
      <c r="A338" s="117">
        <v>333</v>
      </c>
      <c r="B338" s="117" t="s">
        <v>487</v>
      </c>
      <c r="C338" s="117" t="s">
        <v>488</v>
      </c>
      <c r="D338" s="117" t="s">
        <v>562</v>
      </c>
      <c r="E338" s="117" t="s">
        <v>563</v>
      </c>
      <c r="F338" s="117" t="s">
        <v>564</v>
      </c>
      <c r="G338" s="117" t="s">
        <v>565</v>
      </c>
      <c r="H338" s="117" t="s">
        <v>566</v>
      </c>
      <c r="I338" s="117">
        <v>181509</v>
      </c>
      <c r="J338" s="117" t="s">
        <v>622</v>
      </c>
      <c r="K338" s="117">
        <v>181509</v>
      </c>
      <c r="L338" s="117" t="s">
        <v>604</v>
      </c>
      <c r="M338" s="117" t="s">
        <v>605</v>
      </c>
      <c r="N338" s="117">
        <v>354408</v>
      </c>
      <c r="O338" s="117" t="s">
        <v>701</v>
      </c>
      <c r="P338" s="117">
        <v>437764</v>
      </c>
      <c r="Q338" s="117" t="s">
        <v>907</v>
      </c>
      <c r="R338" s="117" t="s">
        <v>193</v>
      </c>
      <c r="S338" s="117" t="s">
        <v>1369</v>
      </c>
      <c r="T338" s="117" t="s">
        <v>185</v>
      </c>
      <c r="U338" s="117" t="s">
        <v>180</v>
      </c>
      <c r="V338" s="117">
        <v>0</v>
      </c>
      <c r="W338" s="117" t="s">
        <v>400</v>
      </c>
      <c r="X338" s="117">
        <v>355379971</v>
      </c>
      <c r="Y338" s="117" t="s">
        <v>685</v>
      </c>
      <c r="Z338" s="117" t="s">
        <v>621</v>
      </c>
      <c r="AA338" s="118">
        <v>38000</v>
      </c>
      <c r="AB338" s="117" t="s">
        <v>275</v>
      </c>
      <c r="AC338" s="117">
        <v>24</v>
      </c>
      <c r="AD338" s="117" t="s">
        <v>182</v>
      </c>
      <c r="AE338" s="117" t="s">
        <v>1366</v>
      </c>
      <c r="AF338" s="118">
        <v>2030</v>
      </c>
      <c r="AG338" s="118">
        <v>2030</v>
      </c>
      <c r="AH338" s="117"/>
      <c r="AI338" s="118">
        <v>0</v>
      </c>
      <c r="AJ338" s="118">
        <v>0</v>
      </c>
      <c r="AK338" s="118">
        <v>0</v>
      </c>
      <c r="AL338" s="118">
        <v>38000</v>
      </c>
      <c r="AM338" s="118">
        <v>10962</v>
      </c>
      <c r="AN338" s="118">
        <v>48962</v>
      </c>
      <c r="AO338" s="118">
        <v>14908.37</v>
      </c>
      <c r="AP338" s="118">
        <v>7421.63</v>
      </c>
      <c r="AQ338" s="118">
        <v>22330</v>
      </c>
      <c r="AR338" s="117">
        <v>11</v>
      </c>
      <c r="AS338" s="117">
        <v>321</v>
      </c>
      <c r="AT338" s="117" t="s">
        <v>1562</v>
      </c>
      <c r="AU338" s="117"/>
      <c r="AV338" s="117"/>
      <c r="AW338" s="117"/>
      <c r="AX338" s="117" t="s">
        <v>239</v>
      </c>
      <c r="AY338" s="117" t="s">
        <v>240</v>
      </c>
      <c r="AZ338" s="117"/>
      <c r="BA338" s="118">
        <v>0</v>
      </c>
      <c r="BB338" s="81">
        <v>45775</v>
      </c>
      <c r="BC338" s="76" t="s">
        <v>557</v>
      </c>
      <c r="BD338" s="78" t="s">
        <v>558</v>
      </c>
      <c r="BE338" s="78" t="s">
        <v>1485</v>
      </c>
      <c r="BF338" s="113" t="s">
        <v>1486</v>
      </c>
      <c r="BG338" s="78"/>
      <c r="BH338" s="114"/>
      <c r="BI338" s="78"/>
      <c r="BJ338" s="76"/>
      <c r="BK338" s="109"/>
      <c r="BL338" s="13" t="s">
        <v>1506</v>
      </c>
      <c r="BM338" s="15"/>
      <c r="BN338" s="15"/>
      <c r="BO338" s="15"/>
    </row>
    <row r="339" spans="1:67" hidden="1" x14ac:dyDescent="0.3">
      <c r="A339" s="117">
        <v>334</v>
      </c>
      <c r="B339" s="117" t="s">
        <v>487</v>
      </c>
      <c r="C339" s="117" t="s">
        <v>488</v>
      </c>
      <c r="D339" s="117" t="s">
        <v>562</v>
      </c>
      <c r="E339" s="117" t="s">
        <v>563</v>
      </c>
      <c r="F339" s="117" t="s">
        <v>564</v>
      </c>
      <c r="G339" s="117" t="s">
        <v>565</v>
      </c>
      <c r="H339" s="117" t="s">
        <v>566</v>
      </c>
      <c r="I339" s="117">
        <v>167500</v>
      </c>
      <c r="J339" s="117" t="s">
        <v>587</v>
      </c>
      <c r="K339" s="117">
        <v>167500</v>
      </c>
      <c r="L339" s="117" t="s">
        <v>588</v>
      </c>
      <c r="M339" s="117" t="s">
        <v>589</v>
      </c>
      <c r="N339" s="117">
        <v>332782</v>
      </c>
      <c r="O339" s="117" t="s">
        <v>1102</v>
      </c>
      <c r="P339" s="117">
        <v>476613</v>
      </c>
      <c r="Q339" s="117" t="s">
        <v>1103</v>
      </c>
      <c r="R339" s="117" t="s">
        <v>193</v>
      </c>
      <c r="S339" s="117" t="s">
        <v>1370</v>
      </c>
      <c r="T339" s="117" t="s">
        <v>179</v>
      </c>
      <c r="U339" s="117" t="s">
        <v>180</v>
      </c>
      <c r="V339" s="117">
        <v>0</v>
      </c>
      <c r="W339" s="117" t="s">
        <v>400</v>
      </c>
      <c r="X339" s="117">
        <v>355379974</v>
      </c>
      <c r="Y339" s="117" t="s">
        <v>843</v>
      </c>
      <c r="Z339" s="117" t="s">
        <v>229</v>
      </c>
      <c r="AA339" s="118">
        <v>10000</v>
      </c>
      <c r="AB339" s="117" t="s">
        <v>275</v>
      </c>
      <c r="AC339" s="117">
        <v>12</v>
      </c>
      <c r="AD339" s="117" t="s">
        <v>182</v>
      </c>
      <c r="AE339" s="117" t="s">
        <v>1221</v>
      </c>
      <c r="AF339" s="118">
        <v>950</v>
      </c>
      <c r="AG339" s="118">
        <v>950</v>
      </c>
      <c r="AH339" s="117" t="s">
        <v>273</v>
      </c>
      <c r="AI339" s="118">
        <v>5368.1</v>
      </c>
      <c r="AJ339" s="118">
        <v>1281.9000000000001</v>
      </c>
      <c r="AK339" s="118">
        <v>6650</v>
      </c>
      <c r="AL339" s="118">
        <v>4631.8999999999996</v>
      </c>
      <c r="AM339" s="118">
        <v>301.10000000000002</v>
      </c>
      <c r="AN339" s="118">
        <v>4933</v>
      </c>
      <c r="AO339" s="118">
        <v>4631.8999999999996</v>
      </c>
      <c r="AP339" s="118">
        <v>301.10000000000002</v>
      </c>
      <c r="AQ339" s="118">
        <v>4933</v>
      </c>
      <c r="AR339" s="117">
        <v>12</v>
      </c>
      <c r="AS339" s="117">
        <v>143</v>
      </c>
      <c r="AT339" s="117" t="s">
        <v>1563</v>
      </c>
      <c r="AU339" s="117"/>
      <c r="AV339" s="117"/>
      <c r="AW339" s="117"/>
      <c r="AX339" s="117" t="s">
        <v>239</v>
      </c>
      <c r="AY339" s="117" t="s">
        <v>240</v>
      </c>
      <c r="AZ339" s="117"/>
      <c r="BA339" s="118">
        <v>0</v>
      </c>
      <c r="BB339" s="81">
        <v>45771</v>
      </c>
      <c r="BC339" s="112" t="s">
        <v>557</v>
      </c>
      <c r="BD339" s="78" t="s">
        <v>558</v>
      </c>
      <c r="BE339" s="78" t="s">
        <v>1485</v>
      </c>
      <c r="BF339" s="113" t="s">
        <v>1486</v>
      </c>
      <c r="BG339" s="78"/>
      <c r="BH339" s="114"/>
      <c r="BI339" s="78"/>
      <c r="BJ339" s="76"/>
      <c r="BK339" s="109"/>
      <c r="BL339" s="13" t="s">
        <v>1506</v>
      </c>
      <c r="BM339" s="15"/>
      <c r="BN339" s="15"/>
      <c r="BO339" s="15"/>
    </row>
    <row r="340" spans="1:67" hidden="1" x14ac:dyDescent="0.3">
      <c r="A340" s="117">
        <v>335</v>
      </c>
      <c r="B340" s="117" t="s">
        <v>487</v>
      </c>
      <c r="C340" s="117" t="s">
        <v>488</v>
      </c>
      <c r="D340" s="117" t="s">
        <v>562</v>
      </c>
      <c r="E340" s="117" t="s">
        <v>563</v>
      </c>
      <c r="F340" s="117" t="s">
        <v>564</v>
      </c>
      <c r="G340" s="117" t="s">
        <v>565</v>
      </c>
      <c r="H340" s="117" t="s">
        <v>566</v>
      </c>
      <c r="I340" s="117">
        <v>167527</v>
      </c>
      <c r="J340" s="117" t="s">
        <v>592</v>
      </c>
      <c r="K340" s="117">
        <v>167527</v>
      </c>
      <c r="L340" s="117" t="s">
        <v>590</v>
      </c>
      <c r="M340" s="117" t="s">
        <v>591</v>
      </c>
      <c r="N340" s="117">
        <v>326731</v>
      </c>
      <c r="O340" s="117" t="s">
        <v>679</v>
      </c>
      <c r="P340" s="117">
        <v>473114</v>
      </c>
      <c r="Q340" s="117" t="s">
        <v>1194</v>
      </c>
      <c r="R340" s="117" t="s">
        <v>193</v>
      </c>
      <c r="S340" s="117" t="s">
        <v>1371</v>
      </c>
      <c r="T340" s="117" t="s">
        <v>179</v>
      </c>
      <c r="U340" s="117" t="s">
        <v>180</v>
      </c>
      <c r="V340" s="117">
        <v>0</v>
      </c>
      <c r="W340" s="117" t="s">
        <v>400</v>
      </c>
      <c r="X340" s="117">
        <v>355379989</v>
      </c>
      <c r="Y340" s="117" t="s">
        <v>1372</v>
      </c>
      <c r="Z340" s="117" t="s">
        <v>338</v>
      </c>
      <c r="AA340" s="118">
        <v>46000</v>
      </c>
      <c r="AB340" s="117" t="s">
        <v>278</v>
      </c>
      <c r="AC340" s="117">
        <v>24</v>
      </c>
      <c r="AD340" s="117" t="s">
        <v>182</v>
      </c>
      <c r="AE340" s="117" t="s">
        <v>236</v>
      </c>
      <c r="AF340" s="118">
        <v>2460</v>
      </c>
      <c r="AG340" s="118">
        <v>2460</v>
      </c>
      <c r="AH340" s="117"/>
      <c r="AI340" s="118">
        <v>0</v>
      </c>
      <c r="AJ340" s="118">
        <v>0</v>
      </c>
      <c r="AK340" s="118">
        <v>0</v>
      </c>
      <c r="AL340" s="118">
        <v>46000</v>
      </c>
      <c r="AM340" s="118">
        <v>13619</v>
      </c>
      <c r="AN340" s="118">
        <v>59619</v>
      </c>
      <c r="AO340" s="118">
        <v>19728</v>
      </c>
      <c r="AP340" s="118">
        <v>9792</v>
      </c>
      <c r="AQ340" s="118">
        <v>29520</v>
      </c>
      <c r="AR340" s="117">
        <v>12</v>
      </c>
      <c r="AS340" s="117">
        <v>359</v>
      </c>
      <c r="AT340" s="117" t="s">
        <v>1562</v>
      </c>
      <c r="AU340" s="117"/>
      <c r="AV340" s="117"/>
      <c r="AW340" s="117"/>
      <c r="AX340" s="117" t="s">
        <v>239</v>
      </c>
      <c r="AY340" s="117" t="s">
        <v>240</v>
      </c>
      <c r="AZ340" s="117"/>
      <c r="BA340" s="118">
        <v>0</v>
      </c>
      <c r="BB340" s="81">
        <v>45771</v>
      </c>
      <c r="BC340" s="112" t="s">
        <v>557</v>
      </c>
      <c r="BD340" s="78" t="s">
        <v>558</v>
      </c>
      <c r="BE340" s="78" t="s">
        <v>1485</v>
      </c>
      <c r="BF340" s="113" t="s">
        <v>1486</v>
      </c>
      <c r="BG340" s="78"/>
      <c r="BH340" s="114"/>
      <c r="BI340" s="78"/>
      <c r="BJ340" s="76"/>
      <c r="BK340" s="109"/>
      <c r="BL340" s="13" t="s">
        <v>1506</v>
      </c>
      <c r="BM340" s="15"/>
      <c r="BN340" s="15"/>
      <c r="BO340" s="15"/>
    </row>
    <row r="341" spans="1:67" hidden="1" x14ac:dyDescent="0.3">
      <c r="A341" s="117">
        <v>336</v>
      </c>
      <c r="B341" s="117" t="s">
        <v>487</v>
      </c>
      <c r="C341" s="117" t="s">
        <v>488</v>
      </c>
      <c r="D341" s="117" t="s">
        <v>562</v>
      </c>
      <c r="E341" s="117" t="s">
        <v>563</v>
      </c>
      <c r="F341" s="117" t="s">
        <v>564</v>
      </c>
      <c r="G341" s="117" t="s">
        <v>565</v>
      </c>
      <c r="H341" s="117" t="s">
        <v>566</v>
      </c>
      <c r="I341" s="117">
        <v>181560</v>
      </c>
      <c r="J341" s="117" t="s">
        <v>694</v>
      </c>
      <c r="K341" s="117">
        <v>181560</v>
      </c>
      <c r="L341" s="117" t="s">
        <v>590</v>
      </c>
      <c r="M341" s="117" t="s">
        <v>591</v>
      </c>
      <c r="N341" s="117">
        <v>493138</v>
      </c>
      <c r="O341" s="117" t="s">
        <v>796</v>
      </c>
      <c r="P341" s="117">
        <v>788228</v>
      </c>
      <c r="Q341" s="117" t="s">
        <v>797</v>
      </c>
      <c r="R341" s="117" t="s">
        <v>193</v>
      </c>
      <c r="S341" s="117" t="s">
        <v>1373</v>
      </c>
      <c r="T341" s="117" t="s">
        <v>179</v>
      </c>
      <c r="U341" s="117" t="s">
        <v>180</v>
      </c>
      <c r="V341" s="117">
        <v>0</v>
      </c>
      <c r="W341" s="117" t="s">
        <v>400</v>
      </c>
      <c r="X341" s="117">
        <v>355390824</v>
      </c>
      <c r="Y341" s="117" t="s">
        <v>745</v>
      </c>
      <c r="Z341" s="117" t="s">
        <v>334</v>
      </c>
      <c r="AA341" s="118">
        <v>42000</v>
      </c>
      <c r="AB341" s="117" t="s">
        <v>275</v>
      </c>
      <c r="AC341" s="117">
        <v>24</v>
      </c>
      <c r="AD341" s="117" t="s">
        <v>183</v>
      </c>
      <c r="AE341" s="117" t="s">
        <v>235</v>
      </c>
      <c r="AF341" s="118">
        <v>2240</v>
      </c>
      <c r="AG341" s="118">
        <v>2240</v>
      </c>
      <c r="AH341" s="117" t="s">
        <v>411</v>
      </c>
      <c r="AI341" s="118">
        <v>7923.8</v>
      </c>
      <c r="AJ341" s="118">
        <v>5296.2</v>
      </c>
      <c r="AK341" s="118">
        <v>13220</v>
      </c>
      <c r="AL341" s="118">
        <v>34076.199999999997</v>
      </c>
      <c r="AM341" s="118">
        <v>7200.8</v>
      </c>
      <c r="AN341" s="118">
        <v>41277</v>
      </c>
      <c r="AO341" s="118">
        <v>11709.51</v>
      </c>
      <c r="AP341" s="118">
        <v>4190.49</v>
      </c>
      <c r="AQ341" s="118">
        <v>15900</v>
      </c>
      <c r="AR341" s="117">
        <v>13</v>
      </c>
      <c r="AS341" s="117">
        <v>232</v>
      </c>
      <c r="AT341" s="117" t="s">
        <v>1562</v>
      </c>
      <c r="AU341" s="117"/>
      <c r="AV341" s="117"/>
      <c r="AW341" s="117"/>
      <c r="AX341" s="117" t="s">
        <v>239</v>
      </c>
      <c r="AY341" s="117" t="s">
        <v>240</v>
      </c>
      <c r="AZ341" s="117"/>
      <c r="BA341" s="118">
        <v>0</v>
      </c>
      <c r="BB341" s="81">
        <v>45775</v>
      </c>
      <c r="BC341" s="76" t="s">
        <v>557</v>
      </c>
      <c r="BD341" s="78" t="s">
        <v>558</v>
      </c>
      <c r="BE341" s="78" t="s">
        <v>1485</v>
      </c>
      <c r="BF341" s="113" t="s">
        <v>1486</v>
      </c>
      <c r="BG341" s="78"/>
      <c r="BH341" s="114"/>
      <c r="BI341" s="78"/>
      <c r="BJ341" s="76"/>
      <c r="BK341" s="109"/>
      <c r="BL341" s="13" t="s">
        <v>1506</v>
      </c>
      <c r="BM341" s="15"/>
      <c r="BN341" s="15"/>
      <c r="BO341" s="15"/>
    </row>
    <row r="342" spans="1:67" hidden="1" x14ac:dyDescent="0.3">
      <c r="A342" s="117">
        <v>337</v>
      </c>
      <c r="B342" s="117" t="s">
        <v>487</v>
      </c>
      <c r="C342" s="117" t="s">
        <v>488</v>
      </c>
      <c r="D342" s="117" t="s">
        <v>562</v>
      </c>
      <c r="E342" s="117" t="s">
        <v>563</v>
      </c>
      <c r="F342" s="117" t="s">
        <v>564</v>
      </c>
      <c r="G342" s="117" t="s">
        <v>565</v>
      </c>
      <c r="H342" s="117" t="s">
        <v>566</v>
      </c>
      <c r="I342" s="117">
        <v>181636</v>
      </c>
      <c r="J342" s="117" t="s">
        <v>576</v>
      </c>
      <c r="K342" s="117">
        <v>181636</v>
      </c>
      <c r="L342" s="117" t="s">
        <v>577</v>
      </c>
      <c r="M342" s="117" t="s">
        <v>578</v>
      </c>
      <c r="N342" s="117">
        <v>402757</v>
      </c>
      <c r="O342" s="117" t="s">
        <v>801</v>
      </c>
      <c r="P342" s="117">
        <v>604731</v>
      </c>
      <c r="Q342" s="117" t="s">
        <v>802</v>
      </c>
      <c r="R342" s="117" t="s">
        <v>193</v>
      </c>
      <c r="S342" s="117" t="s">
        <v>1374</v>
      </c>
      <c r="T342" s="117" t="s">
        <v>185</v>
      </c>
      <c r="U342" s="117" t="s">
        <v>180</v>
      </c>
      <c r="V342" s="117">
        <v>0</v>
      </c>
      <c r="W342" s="117" t="s">
        <v>400</v>
      </c>
      <c r="X342" s="117">
        <v>355834419</v>
      </c>
      <c r="Y342" s="117" t="s">
        <v>541</v>
      </c>
      <c r="Z342" s="117" t="s">
        <v>404</v>
      </c>
      <c r="AA342" s="118">
        <v>40000</v>
      </c>
      <c r="AB342" s="117" t="s">
        <v>276</v>
      </c>
      <c r="AC342" s="117">
        <v>24</v>
      </c>
      <c r="AD342" s="117" t="s">
        <v>182</v>
      </c>
      <c r="AE342" s="117" t="s">
        <v>458</v>
      </c>
      <c r="AF342" s="118">
        <v>2130</v>
      </c>
      <c r="AG342" s="118">
        <v>2130</v>
      </c>
      <c r="AH342" s="117" t="s">
        <v>1207</v>
      </c>
      <c r="AI342" s="118">
        <v>2751.89</v>
      </c>
      <c r="AJ342" s="118">
        <v>1508.11</v>
      </c>
      <c r="AK342" s="118">
        <v>4260</v>
      </c>
      <c r="AL342" s="118">
        <v>37248.11</v>
      </c>
      <c r="AM342" s="118">
        <v>9673.89</v>
      </c>
      <c r="AN342" s="118">
        <v>46922</v>
      </c>
      <c r="AO342" s="118">
        <v>16470.2</v>
      </c>
      <c r="AP342" s="118">
        <v>6959.8</v>
      </c>
      <c r="AQ342" s="118">
        <v>23430</v>
      </c>
      <c r="AR342" s="117">
        <v>13</v>
      </c>
      <c r="AS342" s="117">
        <v>321</v>
      </c>
      <c r="AT342" s="117" t="s">
        <v>1562</v>
      </c>
      <c r="AU342" s="117"/>
      <c r="AV342" s="117"/>
      <c r="AW342" s="117"/>
      <c r="AX342" s="117" t="s">
        <v>239</v>
      </c>
      <c r="AY342" s="117" t="s">
        <v>240</v>
      </c>
      <c r="AZ342" s="117"/>
      <c r="BA342" s="118">
        <v>0</v>
      </c>
      <c r="BB342" s="81">
        <v>45772</v>
      </c>
      <c r="BC342" s="76" t="s">
        <v>557</v>
      </c>
      <c r="BD342" s="78" t="s">
        <v>558</v>
      </c>
      <c r="BE342" s="78" t="s">
        <v>1485</v>
      </c>
      <c r="BF342" s="113" t="s">
        <v>1486</v>
      </c>
      <c r="BG342" s="78"/>
      <c r="BH342" s="114"/>
      <c r="BI342" s="78"/>
      <c r="BJ342" s="76"/>
      <c r="BK342" s="109"/>
      <c r="BL342" s="13" t="s">
        <v>1506</v>
      </c>
      <c r="BM342" s="15"/>
      <c r="BN342" s="15"/>
      <c r="BO342" s="15"/>
    </row>
    <row r="343" spans="1:67" hidden="1" x14ac:dyDescent="0.3">
      <c r="A343" s="117">
        <v>338</v>
      </c>
      <c r="B343" s="117" t="s">
        <v>487</v>
      </c>
      <c r="C343" s="117" t="s">
        <v>488</v>
      </c>
      <c r="D343" s="117" t="s">
        <v>562</v>
      </c>
      <c r="E343" s="117" t="s">
        <v>563</v>
      </c>
      <c r="F343" s="117" t="s">
        <v>564</v>
      </c>
      <c r="G343" s="117" t="s">
        <v>565</v>
      </c>
      <c r="H343" s="117" t="s">
        <v>566</v>
      </c>
      <c r="I343" s="117">
        <v>167529</v>
      </c>
      <c r="J343" s="117" t="s">
        <v>623</v>
      </c>
      <c r="K343" s="117">
        <v>167529</v>
      </c>
      <c r="L343" s="117" t="s">
        <v>588</v>
      </c>
      <c r="M343" s="117" t="s">
        <v>589</v>
      </c>
      <c r="N343" s="117">
        <v>324962</v>
      </c>
      <c r="O343" s="117" t="s">
        <v>624</v>
      </c>
      <c r="P343" s="117">
        <v>452272</v>
      </c>
      <c r="Q343" s="117" t="s">
        <v>625</v>
      </c>
      <c r="R343" s="117" t="s">
        <v>193</v>
      </c>
      <c r="S343" s="117" t="s">
        <v>1375</v>
      </c>
      <c r="T343" s="117" t="s">
        <v>179</v>
      </c>
      <c r="U343" s="117" t="s">
        <v>180</v>
      </c>
      <c r="V343" s="117">
        <v>0</v>
      </c>
      <c r="W343" s="117" t="s">
        <v>412</v>
      </c>
      <c r="X343" s="117">
        <v>355924213</v>
      </c>
      <c r="Y343" s="117" t="s">
        <v>1181</v>
      </c>
      <c r="Z343" s="117" t="s">
        <v>338</v>
      </c>
      <c r="AA343" s="118">
        <v>52000</v>
      </c>
      <c r="AB343" s="117" t="s">
        <v>278</v>
      </c>
      <c r="AC343" s="117">
        <v>24</v>
      </c>
      <c r="AD343" s="117" t="s">
        <v>182</v>
      </c>
      <c r="AE343" s="117" t="s">
        <v>1221</v>
      </c>
      <c r="AF343" s="118">
        <v>2780</v>
      </c>
      <c r="AG343" s="118">
        <v>2780</v>
      </c>
      <c r="AH343" s="117" t="s">
        <v>514</v>
      </c>
      <c r="AI343" s="118">
        <v>21853.52</v>
      </c>
      <c r="AJ343" s="118">
        <v>11506.48</v>
      </c>
      <c r="AK343" s="118">
        <v>33360</v>
      </c>
      <c r="AL343" s="118">
        <v>30146.48</v>
      </c>
      <c r="AM343" s="118">
        <v>4289.5200000000004</v>
      </c>
      <c r="AN343" s="118">
        <v>34436</v>
      </c>
      <c r="AO343" s="118">
        <v>0</v>
      </c>
      <c r="AP343" s="118">
        <v>0</v>
      </c>
      <c r="AQ343" s="118">
        <v>0</v>
      </c>
      <c r="AR343" s="117">
        <v>12</v>
      </c>
      <c r="AS343" s="117">
        <v>0</v>
      </c>
      <c r="AT343" s="117" t="s">
        <v>1560</v>
      </c>
      <c r="AU343" s="117"/>
      <c r="AV343" s="117"/>
      <c r="AW343" s="117"/>
      <c r="AX343" s="117" t="s">
        <v>239</v>
      </c>
      <c r="AY343" s="117" t="s">
        <v>240</v>
      </c>
      <c r="AZ343" s="117"/>
      <c r="BA343" s="118">
        <v>0</v>
      </c>
      <c r="BB343" s="81">
        <v>45771</v>
      </c>
      <c r="BC343" s="76" t="s">
        <v>557</v>
      </c>
      <c r="BD343" s="78" t="s">
        <v>558</v>
      </c>
      <c r="BE343" s="78" t="s">
        <v>1485</v>
      </c>
      <c r="BF343" s="113" t="s">
        <v>1486</v>
      </c>
      <c r="BG343" s="78"/>
      <c r="BH343" s="114"/>
      <c r="BI343" s="78"/>
      <c r="BJ343" s="76"/>
      <c r="BK343" s="109"/>
      <c r="BL343" s="13" t="s">
        <v>1506</v>
      </c>
      <c r="BM343" s="15"/>
      <c r="BN343" s="15"/>
      <c r="BO343" s="15"/>
    </row>
    <row r="344" spans="1:67" hidden="1" x14ac:dyDescent="0.3">
      <c r="A344" s="117">
        <v>339</v>
      </c>
      <c r="B344" s="117" t="s">
        <v>487</v>
      </c>
      <c r="C344" s="117" t="s">
        <v>488</v>
      </c>
      <c r="D344" s="117" t="s">
        <v>562</v>
      </c>
      <c r="E344" s="117" t="s">
        <v>563</v>
      </c>
      <c r="F344" s="117" t="s">
        <v>564</v>
      </c>
      <c r="G344" s="117" t="s">
        <v>565</v>
      </c>
      <c r="H344" s="117" t="s">
        <v>566</v>
      </c>
      <c r="I344" s="117">
        <v>226574</v>
      </c>
      <c r="J344" s="117" t="s">
        <v>711</v>
      </c>
      <c r="K344" s="117">
        <v>226574</v>
      </c>
      <c r="L344" s="117" t="s">
        <v>568</v>
      </c>
      <c r="M344" s="117" t="s">
        <v>569</v>
      </c>
      <c r="N344" s="117">
        <v>316579</v>
      </c>
      <c r="O344" s="117" t="s">
        <v>712</v>
      </c>
      <c r="P344" s="117">
        <v>688316</v>
      </c>
      <c r="Q344" s="117" t="s">
        <v>973</v>
      </c>
      <c r="R344" s="117" t="s">
        <v>193</v>
      </c>
      <c r="S344" s="117" t="s">
        <v>1376</v>
      </c>
      <c r="T344" s="117" t="s">
        <v>179</v>
      </c>
      <c r="U344" s="117" t="s">
        <v>180</v>
      </c>
      <c r="V344" s="117">
        <v>0</v>
      </c>
      <c r="W344" s="117" t="s">
        <v>400</v>
      </c>
      <c r="X344" s="117">
        <v>356005687</v>
      </c>
      <c r="Y344" s="117" t="s">
        <v>427</v>
      </c>
      <c r="Z344" s="117" t="s">
        <v>621</v>
      </c>
      <c r="AA344" s="118">
        <v>47000</v>
      </c>
      <c r="AB344" s="117" t="s">
        <v>290</v>
      </c>
      <c r="AC344" s="117">
        <v>24</v>
      </c>
      <c r="AD344" s="117" t="s">
        <v>182</v>
      </c>
      <c r="AE344" s="117" t="s">
        <v>396</v>
      </c>
      <c r="AF344" s="118">
        <v>2510</v>
      </c>
      <c r="AG344" s="118">
        <v>2510</v>
      </c>
      <c r="AH344" s="117"/>
      <c r="AI344" s="118">
        <v>0</v>
      </c>
      <c r="AJ344" s="118">
        <v>0</v>
      </c>
      <c r="AK344" s="118">
        <v>0</v>
      </c>
      <c r="AL344" s="118">
        <v>47000</v>
      </c>
      <c r="AM344" s="118">
        <v>13497</v>
      </c>
      <c r="AN344" s="118">
        <v>60497</v>
      </c>
      <c r="AO344" s="118">
        <v>18482.45</v>
      </c>
      <c r="AP344" s="118">
        <v>9127.5499999999993</v>
      </c>
      <c r="AQ344" s="118">
        <v>27610</v>
      </c>
      <c r="AR344" s="117">
        <v>11</v>
      </c>
      <c r="AS344" s="117">
        <v>325</v>
      </c>
      <c r="AT344" s="117" t="s">
        <v>1562</v>
      </c>
      <c r="AU344" s="117"/>
      <c r="AV344" s="117"/>
      <c r="AW344" s="117"/>
      <c r="AX344" s="117" t="s">
        <v>239</v>
      </c>
      <c r="AY344" s="117" t="s">
        <v>240</v>
      </c>
      <c r="AZ344" s="117"/>
      <c r="BA344" s="118">
        <v>0</v>
      </c>
      <c r="BB344" s="81">
        <v>45771</v>
      </c>
      <c r="BC344" s="76" t="s">
        <v>557</v>
      </c>
      <c r="BD344" s="78" t="s">
        <v>558</v>
      </c>
      <c r="BE344" s="78" t="s">
        <v>1485</v>
      </c>
      <c r="BF344" s="113" t="s">
        <v>1486</v>
      </c>
      <c r="BG344" s="78"/>
      <c r="BH344" s="114"/>
      <c r="BI344" s="78"/>
      <c r="BJ344" s="76"/>
      <c r="BK344" s="109"/>
      <c r="BL344" s="13" t="s">
        <v>1506</v>
      </c>
      <c r="BM344" s="15"/>
      <c r="BN344" s="15"/>
      <c r="BO344" s="15"/>
    </row>
    <row r="345" spans="1:67" hidden="1" x14ac:dyDescent="0.3">
      <c r="A345" s="117">
        <v>340</v>
      </c>
      <c r="B345" s="117" t="s">
        <v>487</v>
      </c>
      <c r="C345" s="117" t="s">
        <v>488</v>
      </c>
      <c r="D345" s="117" t="s">
        <v>562</v>
      </c>
      <c r="E345" s="117" t="s">
        <v>563</v>
      </c>
      <c r="F345" s="117" t="s">
        <v>564</v>
      </c>
      <c r="G345" s="117" t="s">
        <v>565</v>
      </c>
      <c r="H345" s="117" t="s">
        <v>566</v>
      </c>
      <c r="I345" s="117">
        <v>226574</v>
      </c>
      <c r="J345" s="117" t="s">
        <v>711</v>
      </c>
      <c r="K345" s="117">
        <v>226574</v>
      </c>
      <c r="L345" s="117" t="s">
        <v>568</v>
      </c>
      <c r="M345" s="117" t="s">
        <v>569</v>
      </c>
      <c r="N345" s="117">
        <v>316579</v>
      </c>
      <c r="O345" s="117" t="s">
        <v>712</v>
      </c>
      <c r="P345" s="117">
        <v>460904</v>
      </c>
      <c r="Q345" s="117" t="s">
        <v>1152</v>
      </c>
      <c r="R345" s="117" t="s">
        <v>193</v>
      </c>
      <c r="S345" s="117" t="s">
        <v>1377</v>
      </c>
      <c r="T345" s="117" t="s">
        <v>179</v>
      </c>
      <c r="U345" s="117" t="s">
        <v>180</v>
      </c>
      <c r="V345" s="117">
        <v>0</v>
      </c>
      <c r="W345" s="117" t="s">
        <v>400</v>
      </c>
      <c r="X345" s="117">
        <v>356005692</v>
      </c>
      <c r="Y345" s="117" t="s">
        <v>1378</v>
      </c>
      <c r="Z345" s="117" t="s">
        <v>621</v>
      </c>
      <c r="AA345" s="118">
        <v>44000</v>
      </c>
      <c r="AB345" s="117" t="s">
        <v>290</v>
      </c>
      <c r="AC345" s="117">
        <v>24</v>
      </c>
      <c r="AD345" s="117" t="s">
        <v>182</v>
      </c>
      <c r="AE345" s="117" t="s">
        <v>396</v>
      </c>
      <c r="AF345" s="118">
        <v>2350</v>
      </c>
      <c r="AG345" s="118">
        <v>2350</v>
      </c>
      <c r="AH345" s="117"/>
      <c r="AI345" s="118">
        <v>0</v>
      </c>
      <c r="AJ345" s="118">
        <v>0</v>
      </c>
      <c r="AK345" s="118">
        <v>0</v>
      </c>
      <c r="AL345" s="118">
        <v>44000</v>
      </c>
      <c r="AM345" s="118">
        <v>12634</v>
      </c>
      <c r="AN345" s="118">
        <v>56634</v>
      </c>
      <c r="AO345" s="118">
        <v>17305.3</v>
      </c>
      <c r="AP345" s="118">
        <v>8544.7000000000007</v>
      </c>
      <c r="AQ345" s="118">
        <v>25850</v>
      </c>
      <c r="AR345" s="117">
        <v>11</v>
      </c>
      <c r="AS345" s="117">
        <v>325</v>
      </c>
      <c r="AT345" s="117" t="s">
        <v>1562</v>
      </c>
      <c r="AU345" s="117"/>
      <c r="AV345" s="117"/>
      <c r="AW345" s="117"/>
      <c r="AX345" s="117" t="s">
        <v>239</v>
      </c>
      <c r="AY345" s="117" t="s">
        <v>240</v>
      </c>
      <c r="AZ345" s="117"/>
      <c r="BA345" s="118">
        <v>0</v>
      </c>
      <c r="BB345" s="81">
        <v>45771</v>
      </c>
      <c r="BC345" s="76" t="s">
        <v>557</v>
      </c>
      <c r="BD345" s="78" t="s">
        <v>558</v>
      </c>
      <c r="BE345" s="78" t="s">
        <v>1485</v>
      </c>
      <c r="BF345" s="113" t="s">
        <v>1486</v>
      </c>
      <c r="BG345" s="78"/>
      <c r="BH345" s="114"/>
      <c r="BI345" s="78"/>
      <c r="BJ345" s="76"/>
      <c r="BK345" s="109"/>
      <c r="BL345" s="13" t="s">
        <v>1506</v>
      </c>
      <c r="BM345" s="15"/>
      <c r="BN345" s="15"/>
      <c r="BO345" s="15"/>
    </row>
    <row r="346" spans="1:67" hidden="1" x14ac:dyDescent="0.3">
      <c r="A346" s="117">
        <v>341</v>
      </c>
      <c r="B346" s="117" t="s">
        <v>487</v>
      </c>
      <c r="C346" s="117" t="s">
        <v>488</v>
      </c>
      <c r="D346" s="117" t="s">
        <v>562</v>
      </c>
      <c r="E346" s="117" t="s">
        <v>563</v>
      </c>
      <c r="F346" s="117" t="s">
        <v>564</v>
      </c>
      <c r="G346" s="117" t="s">
        <v>565</v>
      </c>
      <c r="H346" s="117" t="s">
        <v>566</v>
      </c>
      <c r="I346" s="117">
        <v>181560</v>
      </c>
      <c r="J346" s="117" t="s">
        <v>694</v>
      </c>
      <c r="K346" s="117">
        <v>181560</v>
      </c>
      <c r="L346" s="117" t="s">
        <v>604</v>
      </c>
      <c r="M346" s="117" t="s">
        <v>605</v>
      </c>
      <c r="N346" s="117">
        <v>360259</v>
      </c>
      <c r="O346" s="117" t="s">
        <v>778</v>
      </c>
      <c r="P346" s="117">
        <v>613169</v>
      </c>
      <c r="Q346" s="117" t="s">
        <v>1379</v>
      </c>
      <c r="R346" s="117" t="s">
        <v>193</v>
      </c>
      <c r="S346" s="117" t="s">
        <v>1380</v>
      </c>
      <c r="T346" s="117" t="s">
        <v>185</v>
      </c>
      <c r="U346" s="117" t="s">
        <v>180</v>
      </c>
      <c r="V346" s="117">
        <v>0</v>
      </c>
      <c r="W346" s="117" t="s">
        <v>400</v>
      </c>
      <c r="X346" s="117">
        <v>356005696</v>
      </c>
      <c r="Y346" s="117" t="s">
        <v>794</v>
      </c>
      <c r="Z346" s="117" t="s">
        <v>321</v>
      </c>
      <c r="AA346" s="118">
        <v>35000</v>
      </c>
      <c r="AB346" s="117" t="s">
        <v>278</v>
      </c>
      <c r="AC346" s="117">
        <v>24</v>
      </c>
      <c r="AD346" s="117" t="s">
        <v>182</v>
      </c>
      <c r="AE346" s="117" t="s">
        <v>212</v>
      </c>
      <c r="AF346" s="118">
        <v>1870</v>
      </c>
      <c r="AG346" s="118">
        <v>1870</v>
      </c>
      <c r="AH346" s="117" t="s">
        <v>411</v>
      </c>
      <c r="AI346" s="118">
        <v>2160.2800000000002</v>
      </c>
      <c r="AJ346" s="118">
        <v>1579.72</v>
      </c>
      <c r="AK346" s="118">
        <v>3740</v>
      </c>
      <c r="AL346" s="118">
        <v>32839.72</v>
      </c>
      <c r="AM346" s="118">
        <v>8364.2800000000007</v>
      </c>
      <c r="AN346" s="118">
        <v>41204</v>
      </c>
      <c r="AO346" s="118">
        <v>10321.56</v>
      </c>
      <c r="AP346" s="118">
        <v>4638.4399999999996</v>
      </c>
      <c r="AQ346" s="118">
        <v>14960</v>
      </c>
      <c r="AR346" s="117">
        <v>10</v>
      </c>
      <c r="AS346" s="117">
        <v>239</v>
      </c>
      <c r="AT346" s="117" t="s">
        <v>1562</v>
      </c>
      <c r="AU346" s="117"/>
      <c r="AV346" s="117"/>
      <c r="AW346" s="117"/>
      <c r="AX346" s="117" t="s">
        <v>239</v>
      </c>
      <c r="AY346" s="117" t="s">
        <v>240</v>
      </c>
      <c r="AZ346" s="117"/>
      <c r="BA346" s="118">
        <v>0</v>
      </c>
      <c r="BB346" s="81">
        <v>45775</v>
      </c>
      <c r="BC346" s="76" t="s">
        <v>557</v>
      </c>
      <c r="BD346" s="78" t="s">
        <v>558</v>
      </c>
      <c r="BE346" s="78" t="s">
        <v>1485</v>
      </c>
      <c r="BF346" s="113" t="s">
        <v>1486</v>
      </c>
      <c r="BG346" s="78"/>
      <c r="BH346" s="114"/>
      <c r="BI346" s="78"/>
      <c r="BJ346" s="76"/>
      <c r="BK346" s="109"/>
      <c r="BL346" s="13" t="s">
        <v>1506</v>
      </c>
      <c r="BM346" s="15"/>
      <c r="BN346" s="15"/>
      <c r="BO346" s="15"/>
    </row>
    <row r="347" spans="1:67" hidden="1" x14ac:dyDescent="0.3">
      <c r="A347" s="117">
        <v>342</v>
      </c>
      <c r="B347" s="117" t="s">
        <v>487</v>
      </c>
      <c r="C347" s="117" t="s">
        <v>488</v>
      </c>
      <c r="D347" s="117" t="s">
        <v>562</v>
      </c>
      <c r="E347" s="117" t="s">
        <v>563</v>
      </c>
      <c r="F347" s="117" t="s">
        <v>564</v>
      </c>
      <c r="G347" s="117" t="s">
        <v>565</v>
      </c>
      <c r="H347" s="117" t="s">
        <v>566</v>
      </c>
      <c r="I347" s="117">
        <v>181560</v>
      </c>
      <c r="J347" s="117" t="s">
        <v>694</v>
      </c>
      <c r="K347" s="117">
        <v>181560</v>
      </c>
      <c r="L347" s="117" t="s">
        <v>590</v>
      </c>
      <c r="M347" s="117" t="s">
        <v>591</v>
      </c>
      <c r="N347" s="117">
        <v>493138</v>
      </c>
      <c r="O347" s="117" t="s">
        <v>796</v>
      </c>
      <c r="P347" s="117">
        <v>788228</v>
      </c>
      <c r="Q347" s="117" t="s">
        <v>797</v>
      </c>
      <c r="R347" s="117" t="s">
        <v>193</v>
      </c>
      <c r="S347" s="117" t="s">
        <v>1381</v>
      </c>
      <c r="T347" s="117" t="s">
        <v>185</v>
      </c>
      <c r="U347" s="117" t="s">
        <v>180</v>
      </c>
      <c r="V347" s="117">
        <v>0</v>
      </c>
      <c r="W347" s="117" t="s">
        <v>400</v>
      </c>
      <c r="X347" s="117">
        <v>356005705</v>
      </c>
      <c r="Y347" s="117" t="s">
        <v>742</v>
      </c>
      <c r="Z347" s="117" t="s">
        <v>321</v>
      </c>
      <c r="AA347" s="118">
        <v>52000</v>
      </c>
      <c r="AB347" s="117" t="s">
        <v>275</v>
      </c>
      <c r="AC347" s="117">
        <v>24</v>
      </c>
      <c r="AD347" s="117" t="s">
        <v>182</v>
      </c>
      <c r="AE347" s="117" t="s">
        <v>482</v>
      </c>
      <c r="AF347" s="118">
        <v>2780</v>
      </c>
      <c r="AG347" s="118">
        <v>2780</v>
      </c>
      <c r="AH347" s="117"/>
      <c r="AI347" s="118">
        <v>0</v>
      </c>
      <c r="AJ347" s="118">
        <v>0</v>
      </c>
      <c r="AK347" s="118">
        <v>0</v>
      </c>
      <c r="AL347" s="118">
        <v>52000</v>
      </c>
      <c r="AM347" s="118">
        <v>15163</v>
      </c>
      <c r="AN347" s="118">
        <v>67163</v>
      </c>
      <c r="AO347" s="118">
        <v>18263.27</v>
      </c>
      <c r="AP347" s="118">
        <v>9536.73</v>
      </c>
      <c r="AQ347" s="118">
        <v>27800</v>
      </c>
      <c r="AR347" s="117">
        <v>10</v>
      </c>
      <c r="AS347" s="117">
        <v>295</v>
      </c>
      <c r="AT347" s="117" t="s">
        <v>1562</v>
      </c>
      <c r="AU347" s="117"/>
      <c r="AV347" s="117"/>
      <c r="AW347" s="117"/>
      <c r="AX347" s="117" t="s">
        <v>239</v>
      </c>
      <c r="AY347" s="117" t="s">
        <v>240</v>
      </c>
      <c r="AZ347" s="117"/>
      <c r="BA347" s="118">
        <v>0</v>
      </c>
      <c r="BB347" s="81">
        <v>45775</v>
      </c>
      <c r="BC347" s="76" t="s">
        <v>557</v>
      </c>
      <c r="BD347" s="78" t="s">
        <v>558</v>
      </c>
      <c r="BE347" s="78" t="s">
        <v>1485</v>
      </c>
      <c r="BF347" s="113" t="s">
        <v>1486</v>
      </c>
      <c r="BG347" s="78"/>
      <c r="BH347" s="114"/>
      <c r="BI347" s="78"/>
      <c r="BJ347" s="76"/>
      <c r="BK347" s="109"/>
      <c r="BL347" s="13" t="s">
        <v>1506</v>
      </c>
      <c r="BM347" s="15"/>
      <c r="BN347" s="15"/>
      <c r="BO347" s="15"/>
    </row>
    <row r="348" spans="1:67" hidden="1" x14ac:dyDescent="0.3">
      <c r="A348" s="117">
        <v>343</v>
      </c>
      <c r="B348" s="117" t="s">
        <v>487</v>
      </c>
      <c r="C348" s="117" t="s">
        <v>488</v>
      </c>
      <c r="D348" s="117" t="s">
        <v>562</v>
      </c>
      <c r="E348" s="117" t="s">
        <v>563</v>
      </c>
      <c r="F348" s="117" t="s">
        <v>564</v>
      </c>
      <c r="G348" s="117" t="s">
        <v>565</v>
      </c>
      <c r="H348" s="117" t="s">
        <v>566</v>
      </c>
      <c r="I348" s="117">
        <v>226574</v>
      </c>
      <c r="J348" s="117" t="s">
        <v>711</v>
      </c>
      <c r="K348" s="117">
        <v>226574</v>
      </c>
      <c r="L348" s="117" t="s">
        <v>568</v>
      </c>
      <c r="M348" s="117" t="s">
        <v>569</v>
      </c>
      <c r="N348" s="117">
        <v>316579</v>
      </c>
      <c r="O348" s="117" t="s">
        <v>712</v>
      </c>
      <c r="P348" s="117">
        <v>696190</v>
      </c>
      <c r="Q348" s="117" t="s">
        <v>713</v>
      </c>
      <c r="R348" s="117" t="s">
        <v>193</v>
      </c>
      <c r="S348" s="117" t="s">
        <v>1382</v>
      </c>
      <c r="T348" s="117" t="s">
        <v>179</v>
      </c>
      <c r="U348" s="117" t="s">
        <v>180</v>
      </c>
      <c r="V348" s="117">
        <v>0</v>
      </c>
      <c r="W348" s="117" t="s">
        <v>400</v>
      </c>
      <c r="X348" s="117">
        <v>356005712</v>
      </c>
      <c r="Y348" s="117" t="s">
        <v>1383</v>
      </c>
      <c r="Z348" s="117" t="s">
        <v>338</v>
      </c>
      <c r="AA348" s="118">
        <v>41000</v>
      </c>
      <c r="AB348" s="117" t="s">
        <v>290</v>
      </c>
      <c r="AC348" s="117">
        <v>24</v>
      </c>
      <c r="AD348" s="117" t="s">
        <v>182</v>
      </c>
      <c r="AE348" s="117" t="s">
        <v>1331</v>
      </c>
      <c r="AF348" s="118">
        <v>2190</v>
      </c>
      <c r="AG348" s="118">
        <v>2190</v>
      </c>
      <c r="AH348" s="117"/>
      <c r="AI348" s="118">
        <v>0</v>
      </c>
      <c r="AJ348" s="118">
        <v>0</v>
      </c>
      <c r="AK348" s="118">
        <v>0</v>
      </c>
      <c r="AL348" s="118">
        <v>41000</v>
      </c>
      <c r="AM348" s="118">
        <v>12429</v>
      </c>
      <c r="AN348" s="118">
        <v>53429</v>
      </c>
      <c r="AO348" s="118">
        <v>17286.98</v>
      </c>
      <c r="AP348" s="118">
        <v>8993.02</v>
      </c>
      <c r="AQ348" s="118">
        <v>26280</v>
      </c>
      <c r="AR348" s="117">
        <v>12</v>
      </c>
      <c r="AS348" s="117">
        <v>356</v>
      </c>
      <c r="AT348" s="117" t="s">
        <v>1562</v>
      </c>
      <c r="AU348" s="117"/>
      <c r="AV348" s="117"/>
      <c r="AW348" s="117"/>
      <c r="AX348" s="117" t="s">
        <v>239</v>
      </c>
      <c r="AY348" s="117" t="s">
        <v>240</v>
      </c>
      <c r="AZ348" s="117"/>
      <c r="BA348" s="118">
        <v>0</v>
      </c>
      <c r="BB348" s="81">
        <v>45771</v>
      </c>
      <c r="BC348" s="76" t="s">
        <v>557</v>
      </c>
      <c r="BD348" s="78" t="s">
        <v>558</v>
      </c>
      <c r="BE348" s="78" t="s">
        <v>1485</v>
      </c>
      <c r="BF348" s="113" t="s">
        <v>1486</v>
      </c>
      <c r="BG348" s="78"/>
      <c r="BH348" s="114"/>
      <c r="BI348" s="78"/>
      <c r="BJ348" s="76"/>
      <c r="BK348" s="109"/>
      <c r="BL348" s="13" t="s">
        <v>1506</v>
      </c>
      <c r="BM348" s="15"/>
      <c r="BN348" s="15"/>
      <c r="BO348" s="15"/>
    </row>
    <row r="349" spans="1:67" hidden="1" x14ac:dyDescent="0.3">
      <c r="A349" s="117">
        <v>344</v>
      </c>
      <c r="B349" s="117" t="s">
        <v>487</v>
      </c>
      <c r="C349" s="117" t="s">
        <v>488</v>
      </c>
      <c r="D349" s="117" t="s">
        <v>562</v>
      </c>
      <c r="E349" s="117" t="s">
        <v>563</v>
      </c>
      <c r="F349" s="117" t="s">
        <v>564</v>
      </c>
      <c r="G349" s="117" t="s">
        <v>565</v>
      </c>
      <c r="H349" s="117" t="s">
        <v>566</v>
      </c>
      <c r="I349" s="117">
        <v>167500</v>
      </c>
      <c r="J349" s="117" t="s">
        <v>587</v>
      </c>
      <c r="K349" s="117">
        <v>167500</v>
      </c>
      <c r="L349" s="117" t="s">
        <v>577</v>
      </c>
      <c r="M349" s="117" t="s">
        <v>578</v>
      </c>
      <c r="N349" s="117">
        <v>312618</v>
      </c>
      <c r="O349" s="117" t="s">
        <v>815</v>
      </c>
      <c r="P349" s="117">
        <v>430207</v>
      </c>
      <c r="Q349" s="117" t="s">
        <v>1384</v>
      </c>
      <c r="R349" s="117" t="s">
        <v>193</v>
      </c>
      <c r="S349" s="117" t="s">
        <v>1385</v>
      </c>
      <c r="T349" s="117" t="s">
        <v>179</v>
      </c>
      <c r="U349" s="117" t="s">
        <v>180</v>
      </c>
      <c r="V349" s="117">
        <v>0</v>
      </c>
      <c r="W349" s="117" t="s">
        <v>400</v>
      </c>
      <c r="X349" s="117">
        <v>356005716</v>
      </c>
      <c r="Y349" s="117" t="s">
        <v>1386</v>
      </c>
      <c r="Z349" s="117" t="s">
        <v>265</v>
      </c>
      <c r="AA349" s="118">
        <v>39000</v>
      </c>
      <c r="AB349" s="117" t="s">
        <v>275</v>
      </c>
      <c r="AC349" s="117">
        <v>24</v>
      </c>
      <c r="AD349" s="117" t="s">
        <v>182</v>
      </c>
      <c r="AE349" s="117" t="s">
        <v>1331</v>
      </c>
      <c r="AF349" s="118">
        <v>2080</v>
      </c>
      <c r="AG349" s="118">
        <v>2080</v>
      </c>
      <c r="AH349" s="117" t="s">
        <v>1387</v>
      </c>
      <c r="AI349" s="118">
        <v>690.96</v>
      </c>
      <c r="AJ349" s="118">
        <v>1389.04</v>
      </c>
      <c r="AK349" s="118">
        <v>2080</v>
      </c>
      <c r="AL349" s="118">
        <v>38309.040000000001</v>
      </c>
      <c r="AM349" s="118">
        <v>10597.96</v>
      </c>
      <c r="AN349" s="118">
        <v>48907</v>
      </c>
      <c r="AO349" s="118">
        <v>15599.42</v>
      </c>
      <c r="AP349" s="118">
        <v>7280.58</v>
      </c>
      <c r="AQ349" s="118">
        <v>22880</v>
      </c>
      <c r="AR349" s="117">
        <v>12</v>
      </c>
      <c r="AS349" s="117">
        <v>321</v>
      </c>
      <c r="AT349" s="117" t="s">
        <v>1562</v>
      </c>
      <c r="AU349" s="117"/>
      <c r="AV349" s="117"/>
      <c r="AW349" s="117"/>
      <c r="AX349" s="117" t="s">
        <v>239</v>
      </c>
      <c r="AY349" s="117" t="s">
        <v>240</v>
      </c>
      <c r="AZ349" s="117"/>
      <c r="BA349" s="118">
        <v>0</v>
      </c>
      <c r="BB349" s="81">
        <v>45774</v>
      </c>
      <c r="BC349" s="112" t="s">
        <v>557</v>
      </c>
      <c r="BD349" s="78" t="s">
        <v>558</v>
      </c>
      <c r="BE349" s="78" t="s">
        <v>559</v>
      </c>
      <c r="BF349" s="113" t="s">
        <v>1486</v>
      </c>
      <c r="BG349" s="78"/>
      <c r="BH349" s="114"/>
      <c r="BI349" s="78"/>
      <c r="BJ349" s="76"/>
      <c r="BK349" s="109"/>
      <c r="BL349" s="13" t="s">
        <v>1507</v>
      </c>
      <c r="BM349" s="15"/>
      <c r="BN349" s="15"/>
      <c r="BO349" s="15"/>
    </row>
    <row r="350" spans="1:67" hidden="1" x14ac:dyDescent="0.3">
      <c r="A350" s="117">
        <v>345</v>
      </c>
      <c r="B350" s="117" t="s">
        <v>487</v>
      </c>
      <c r="C350" s="117" t="s">
        <v>488</v>
      </c>
      <c r="D350" s="117" t="s">
        <v>562</v>
      </c>
      <c r="E350" s="117" t="s">
        <v>563</v>
      </c>
      <c r="F350" s="117" t="s">
        <v>564</v>
      </c>
      <c r="G350" s="117" t="s">
        <v>565</v>
      </c>
      <c r="H350" s="117" t="s">
        <v>566</v>
      </c>
      <c r="I350" s="117">
        <v>226574</v>
      </c>
      <c r="J350" s="117" t="s">
        <v>711</v>
      </c>
      <c r="K350" s="117">
        <v>226574</v>
      </c>
      <c r="L350" s="117" t="s">
        <v>568</v>
      </c>
      <c r="M350" s="117" t="s">
        <v>569</v>
      </c>
      <c r="N350" s="117">
        <v>316579</v>
      </c>
      <c r="O350" s="117" t="s">
        <v>712</v>
      </c>
      <c r="P350" s="117">
        <v>688316</v>
      </c>
      <c r="Q350" s="117" t="s">
        <v>973</v>
      </c>
      <c r="R350" s="117" t="s">
        <v>193</v>
      </c>
      <c r="S350" s="117" t="s">
        <v>1388</v>
      </c>
      <c r="T350" s="117" t="s">
        <v>179</v>
      </c>
      <c r="U350" s="117" t="s">
        <v>180</v>
      </c>
      <c r="V350" s="117">
        <v>0</v>
      </c>
      <c r="W350" s="117" t="s">
        <v>400</v>
      </c>
      <c r="X350" s="117">
        <v>356005721</v>
      </c>
      <c r="Y350" s="117" t="s">
        <v>1389</v>
      </c>
      <c r="Z350" s="117" t="s">
        <v>1112</v>
      </c>
      <c r="AA350" s="118">
        <v>43000</v>
      </c>
      <c r="AB350" s="117" t="s">
        <v>290</v>
      </c>
      <c r="AC350" s="117">
        <v>24</v>
      </c>
      <c r="AD350" s="117" t="s">
        <v>182</v>
      </c>
      <c r="AE350" s="117" t="s">
        <v>1331</v>
      </c>
      <c r="AF350" s="118">
        <v>2290</v>
      </c>
      <c r="AG350" s="118">
        <v>2290</v>
      </c>
      <c r="AH350" s="117"/>
      <c r="AI350" s="118">
        <v>0</v>
      </c>
      <c r="AJ350" s="118">
        <v>0</v>
      </c>
      <c r="AK350" s="118">
        <v>0</v>
      </c>
      <c r="AL350" s="118">
        <v>43000</v>
      </c>
      <c r="AM350" s="118">
        <v>12797</v>
      </c>
      <c r="AN350" s="118">
        <v>55797</v>
      </c>
      <c r="AO350" s="118">
        <v>18260.009999999998</v>
      </c>
      <c r="AP350" s="118">
        <v>9219.99</v>
      </c>
      <c r="AQ350" s="118">
        <v>27480</v>
      </c>
      <c r="AR350" s="117">
        <v>12</v>
      </c>
      <c r="AS350" s="117">
        <v>356</v>
      </c>
      <c r="AT350" s="117" t="s">
        <v>1562</v>
      </c>
      <c r="AU350" s="117"/>
      <c r="AV350" s="117"/>
      <c r="AW350" s="117"/>
      <c r="AX350" s="117" t="s">
        <v>239</v>
      </c>
      <c r="AY350" s="117" t="s">
        <v>240</v>
      </c>
      <c r="AZ350" s="117"/>
      <c r="BA350" s="118">
        <v>0</v>
      </c>
      <c r="BB350" s="81">
        <v>45771</v>
      </c>
      <c r="BC350" s="76" t="s">
        <v>557</v>
      </c>
      <c r="BD350" s="78" t="s">
        <v>558</v>
      </c>
      <c r="BE350" s="78" t="s">
        <v>1485</v>
      </c>
      <c r="BF350" s="113" t="s">
        <v>1486</v>
      </c>
      <c r="BG350" s="78"/>
      <c r="BH350" s="114"/>
      <c r="BI350" s="78"/>
      <c r="BJ350" s="76"/>
      <c r="BK350" s="109"/>
      <c r="BL350" s="13" t="s">
        <v>1506</v>
      </c>
      <c r="BM350" s="15"/>
      <c r="BN350" s="15"/>
      <c r="BO350" s="15"/>
    </row>
    <row r="351" spans="1:67" hidden="1" x14ac:dyDescent="0.3">
      <c r="A351" s="117">
        <v>346</v>
      </c>
      <c r="B351" s="117" t="s">
        <v>487</v>
      </c>
      <c r="C351" s="117" t="s">
        <v>488</v>
      </c>
      <c r="D351" s="117" t="s">
        <v>562</v>
      </c>
      <c r="E351" s="117" t="s">
        <v>563</v>
      </c>
      <c r="F351" s="117" t="s">
        <v>564</v>
      </c>
      <c r="G351" s="117" t="s">
        <v>565</v>
      </c>
      <c r="H351" s="117" t="s">
        <v>566</v>
      </c>
      <c r="I351" s="117">
        <v>167631</v>
      </c>
      <c r="J351" s="117" t="s">
        <v>580</v>
      </c>
      <c r="K351" s="117">
        <v>167631</v>
      </c>
      <c r="L351" s="117" t="s">
        <v>568</v>
      </c>
      <c r="M351" s="117" t="s">
        <v>569</v>
      </c>
      <c r="N351" s="117">
        <v>312770</v>
      </c>
      <c r="O351" s="117" t="s">
        <v>651</v>
      </c>
      <c r="P351" s="117">
        <v>430490</v>
      </c>
      <c r="Q351" s="117" t="s">
        <v>992</v>
      </c>
      <c r="R351" s="117" t="s">
        <v>193</v>
      </c>
      <c r="S351" s="117" t="s">
        <v>1390</v>
      </c>
      <c r="T351" s="117" t="s">
        <v>185</v>
      </c>
      <c r="U351" s="117" t="s">
        <v>180</v>
      </c>
      <c r="V351" s="117">
        <v>0</v>
      </c>
      <c r="W351" s="117" t="s">
        <v>400</v>
      </c>
      <c r="X351" s="117">
        <v>356005729</v>
      </c>
      <c r="Y351" s="117" t="s">
        <v>550</v>
      </c>
      <c r="Z351" s="117" t="s">
        <v>621</v>
      </c>
      <c r="AA351" s="118">
        <v>44000</v>
      </c>
      <c r="AB351" s="117" t="s">
        <v>279</v>
      </c>
      <c r="AC351" s="117">
        <v>24</v>
      </c>
      <c r="AD351" s="117" t="s">
        <v>182</v>
      </c>
      <c r="AE351" s="117" t="s">
        <v>553</v>
      </c>
      <c r="AF351" s="118">
        <v>2350</v>
      </c>
      <c r="AG351" s="118">
        <v>2350</v>
      </c>
      <c r="AH351" s="117"/>
      <c r="AI351" s="118">
        <v>0</v>
      </c>
      <c r="AJ351" s="118">
        <v>0</v>
      </c>
      <c r="AK351" s="118">
        <v>0</v>
      </c>
      <c r="AL351" s="118">
        <v>44000</v>
      </c>
      <c r="AM351" s="118">
        <v>12684</v>
      </c>
      <c r="AN351" s="118">
        <v>56684</v>
      </c>
      <c r="AO351" s="118">
        <v>17304.599999999999</v>
      </c>
      <c r="AP351" s="118">
        <v>8545.4</v>
      </c>
      <c r="AQ351" s="118">
        <v>25850</v>
      </c>
      <c r="AR351" s="117">
        <v>11</v>
      </c>
      <c r="AS351" s="117">
        <v>323</v>
      </c>
      <c r="AT351" s="117" t="s">
        <v>1562</v>
      </c>
      <c r="AU351" s="117"/>
      <c r="AV351" s="117"/>
      <c r="AW351" s="117"/>
      <c r="AX351" s="117" t="s">
        <v>239</v>
      </c>
      <c r="AY351" s="117" t="s">
        <v>240</v>
      </c>
      <c r="AZ351" s="117"/>
      <c r="BA351" s="118">
        <v>0</v>
      </c>
      <c r="BB351" s="81">
        <v>45773</v>
      </c>
      <c r="BC351" s="76" t="s">
        <v>557</v>
      </c>
      <c r="BD351" s="78" t="s">
        <v>558</v>
      </c>
      <c r="BE351" s="78" t="s">
        <v>1485</v>
      </c>
      <c r="BF351" s="113" t="s">
        <v>1486</v>
      </c>
      <c r="BG351" s="78"/>
      <c r="BH351" s="114"/>
      <c r="BI351" s="78"/>
      <c r="BJ351" s="76"/>
      <c r="BK351" s="109"/>
      <c r="BL351" s="13" t="s">
        <v>1506</v>
      </c>
      <c r="BM351" s="15"/>
      <c r="BN351" s="15"/>
      <c r="BO351" s="15"/>
    </row>
    <row r="352" spans="1:67" hidden="1" x14ac:dyDescent="0.3">
      <c r="A352" s="117">
        <v>347</v>
      </c>
      <c r="B352" s="117" t="s">
        <v>487</v>
      </c>
      <c r="C352" s="117" t="s">
        <v>488</v>
      </c>
      <c r="D352" s="117" t="s">
        <v>562</v>
      </c>
      <c r="E352" s="117" t="s">
        <v>563</v>
      </c>
      <c r="F352" s="117" t="s">
        <v>564</v>
      </c>
      <c r="G352" s="117" t="s">
        <v>565</v>
      </c>
      <c r="H352" s="117" t="s">
        <v>566</v>
      </c>
      <c r="I352" s="117">
        <v>226574</v>
      </c>
      <c r="J352" s="117" t="s">
        <v>711</v>
      </c>
      <c r="K352" s="117">
        <v>226574</v>
      </c>
      <c r="L352" s="117" t="s">
        <v>568</v>
      </c>
      <c r="M352" s="117" t="s">
        <v>569</v>
      </c>
      <c r="N352" s="117">
        <v>316579</v>
      </c>
      <c r="O352" s="117" t="s">
        <v>712</v>
      </c>
      <c r="P352" s="117">
        <v>460904</v>
      </c>
      <c r="Q352" s="117" t="s">
        <v>1152</v>
      </c>
      <c r="R352" s="117" t="s">
        <v>193</v>
      </c>
      <c r="S352" s="117" t="s">
        <v>1391</v>
      </c>
      <c r="T352" s="117" t="s">
        <v>179</v>
      </c>
      <c r="U352" s="117" t="s">
        <v>180</v>
      </c>
      <c r="V352" s="117">
        <v>0</v>
      </c>
      <c r="W352" s="117" t="s">
        <v>400</v>
      </c>
      <c r="X352" s="117">
        <v>356005732</v>
      </c>
      <c r="Y352" s="117" t="s">
        <v>1392</v>
      </c>
      <c r="Z352" s="117" t="s">
        <v>621</v>
      </c>
      <c r="AA352" s="118">
        <v>52000</v>
      </c>
      <c r="AB352" s="117" t="s">
        <v>290</v>
      </c>
      <c r="AC352" s="117">
        <v>24</v>
      </c>
      <c r="AD352" s="117" t="s">
        <v>182</v>
      </c>
      <c r="AE352" s="117" t="s">
        <v>396</v>
      </c>
      <c r="AF352" s="118">
        <v>2780</v>
      </c>
      <c r="AG352" s="118">
        <v>2780</v>
      </c>
      <c r="AH352" s="117"/>
      <c r="AI352" s="118">
        <v>0</v>
      </c>
      <c r="AJ352" s="118">
        <v>0</v>
      </c>
      <c r="AK352" s="118">
        <v>0</v>
      </c>
      <c r="AL352" s="118">
        <v>52000</v>
      </c>
      <c r="AM352" s="118">
        <v>14913</v>
      </c>
      <c r="AN352" s="118">
        <v>66913</v>
      </c>
      <c r="AO352" s="118">
        <v>20485.05</v>
      </c>
      <c r="AP352" s="118">
        <v>10094.950000000001</v>
      </c>
      <c r="AQ352" s="118">
        <v>30580</v>
      </c>
      <c r="AR352" s="117">
        <v>11</v>
      </c>
      <c r="AS352" s="117">
        <v>325</v>
      </c>
      <c r="AT352" s="117" t="s">
        <v>1562</v>
      </c>
      <c r="AU352" s="117"/>
      <c r="AV352" s="117"/>
      <c r="AW352" s="117"/>
      <c r="AX352" s="117" t="s">
        <v>239</v>
      </c>
      <c r="AY352" s="117" t="s">
        <v>240</v>
      </c>
      <c r="AZ352" s="117"/>
      <c r="BA352" s="118">
        <v>0</v>
      </c>
      <c r="BB352" s="81">
        <v>45771</v>
      </c>
      <c r="BC352" s="76" t="s">
        <v>557</v>
      </c>
      <c r="BD352" s="78" t="s">
        <v>558</v>
      </c>
      <c r="BE352" s="78" t="s">
        <v>1485</v>
      </c>
      <c r="BF352" s="113" t="s">
        <v>1486</v>
      </c>
      <c r="BG352" s="78"/>
      <c r="BH352" s="114"/>
      <c r="BI352" s="78"/>
      <c r="BJ352" s="76"/>
      <c r="BK352" s="109"/>
      <c r="BL352" s="13" t="s">
        <v>1506</v>
      </c>
      <c r="BM352" s="15"/>
      <c r="BN352" s="15"/>
      <c r="BO352" s="15"/>
    </row>
    <row r="353" spans="1:67" hidden="1" x14ac:dyDescent="0.3">
      <c r="A353" s="117">
        <v>348</v>
      </c>
      <c r="B353" s="117" t="s">
        <v>487</v>
      </c>
      <c r="C353" s="117" t="s">
        <v>488</v>
      </c>
      <c r="D353" s="117" t="s">
        <v>562</v>
      </c>
      <c r="E353" s="117" t="s">
        <v>563</v>
      </c>
      <c r="F353" s="117" t="s">
        <v>564</v>
      </c>
      <c r="G353" s="117" t="s">
        <v>565</v>
      </c>
      <c r="H353" s="117" t="s">
        <v>566</v>
      </c>
      <c r="I353" s="117">
        <v>167500</v>
      </c>
      <c r="J353" s="117" t="s">
        <v>587</v>
      </c>
      <c r="K353" s="117">
        <v>167500</v>
      </c>
      <c r="L353" s="117" t="s">
        <v>577</v>
      </c>
      <c r="M353" s="117" t="s">
        <v>578</v>
      </c>
      <c r="N353" s="117">
        <v>316715</v>
      </c>
      <c r="O353" s="117" t="s">
        <v>732</v>
      </c>
      <c r="P353" s="117">
        <v>451829</v>
      </c>
      <c r="Q353" s="117" t="s">
        <v>813</v>
      </c>
      <c r="R353" s="117" t="s">
        <v>193</v>
      </c>
      <c r="S353" s="117" t="s">
        <v>1393</v>
      </c>
      <c r="T353" s="117" t="s">
        <v>179</v>
      </c>
      <c r="U353" s="117" t="s">
        <v>889</v>
      </c>
      <c r="V353" s="117">
        <v>0</v>
      </c>
      <c r="W353" s="117" t="s">
        <v>400</v>
      </c>
      <c r="X353" s="117">
        <v>356022885</v>
      </c>
      <c r="Y353" s="117" t="s">
        <v>1394</v>
      </c>
      <c r="Z353" s="117" t="s">
        <v>1112</v>
      </c>
      <c r="AA353" s="118">
        <v>52000</v>
      </c>
      <c r="AB353" s="117" t="s">
        <v>275</v>
      </c>
      <c r="AC353" s="117">
        <v>24</v>
      </c>
      <c r="AD353" s="117" t="s">
        <v>182</v>
      </c>
      <c r="AE353" s="117" t="s">
        <v>1221</v>
      </c>
      <c r="AF353" s="118">
        <v>2780</v>
      </c>
      <c r="AG353" s="118">
        <v>2780</v>
      </c>
      <c r="AH353" s="117" t="s">
        <v>522</v>
      </c>
      <c r="AI353" s="118">
        <v>22121.88</v>
      </c>
      <c r="AJ353" s="118">
        <v>11238.12</v>
      </c>
      <c r="AK353" s="118">
        <v>33360</v>
      </c>
      <c r="AL353" s="118">
        <v>29878.12</v>
      </c>
      <c r="AM353" s="118">
        <v>4213.88</v>
      </c>
      <c r="AN353" s="118">
        <v>34092</v>
      </c>
      <c r="AO353" s="118">
        <v>0</v>
      </c>
      <c r="AP353" s="118">
        <v>0</v>
      </c>
      <c r="AQ353" s="118">
        <v>0</v>
      </c>
      <c r="AR353" s="117">
        <v>12</v>
      </c>
      <c r="AS353" s="117">
        <v>0</v>
      </c>
      <c r="AT353" s="117" t="s">
        <v>1560</v>
      </c>
      <c r="AU353" s="117"/>
      <c r="AV353" s="117"/>
      <c r="AW353" s="117"/>
      <c r="AX353" s="117" t="s">
        <v>239</v>
      </c>
      <c r="AY353" s="117" t="s">
        <v>240</v>
      </c>
      <c r="AZ353" s="117"/>
      <c r="BA353" s="118">
        <v>0</v>
      </c>
      <c r="BB353" s="81">
        <v>45775</v>
      </c>
      <c r="BC353" s="76" t="s">
        <v>557</v>
      </c>
      <c r="BD353" s="78" t="s">
        <v>558</v>
      </c>
      <c r="BE353" s="78" t="s">
        <v>1485</v>
      </c>
      <c r="BF353" s="113" t="s">
        <v>560</v>
      </c>
      <c r="BG353" s="78"/>
      <c r="BH353" s="114"/>
      <c r="BI353" s="78"/>
      <c r="BJ353" s="76"/>
      <c r="BK353" s="109"/>
      <c r="BL353" s="13" t="s">
        <v>1505</v>
      </c>
      <c r="BM353" s="15"/>
      <c r="BN353" s="15"/>
      <c r="BO353" s="15"/>
    </row>
    <row r="354" spans="1:67" hidden="1" x14ac:dyDescent="0.3">
      <c r="A354" s="117">
        <v>349</v>
      </c>
      <c r="B354" s="117" t="s">
        <v>487</v>
      </c>
      <c r="C354" s="117" t="s">
        <v>488</v>
      </c>
      <c r="D354" s="117" t="s">
        <v>562</v>
      </c>
      <c r="E354" s="117" t="s">
        <v>563</v>
      </c>
      <c r="F354" s="117" t="s">
        <v>564</v>
      </c>
      <c r="G354" s="117" t="s">
        <v>565</v>
      </c>
      <c r="H354" s="117" t="s">
        <v>566</v>
      </c>
      <c r="I354" s="117">
        <v>167500</v>
      </c>
      <c r="J354" s="117" t="s">
        <v>587</v>
      </c>
      <c r="K354" s="117">
        <v>167500</v>
      </c>
      <c r="L354" s="117" t="s">
        <v>577</v>
      </c>
      <c r="M354" s="117" t="s">
        <v>578</v>
      </c>
      <c r="N354" s="117">
        <v>316715</v>
      </c>
      <c r="O354" s="117" t="s">
        <v>732</v>
      </c>
      <c r="P354" s="117">
        <v>437902</v>
      </c>
      <c r="Q354" s="117" t="s">
        <v>733</v>
      </c>
      <c r="R354" s="117" t="s">
        <v>193</v>
      </c>
      <c r="S354" s="117" t="s">
        <v>1396</v>
      </c>
      <c r="T354" s="117" t="s">
        <v>179</v>
      </c>
      <c r="U354" s="117" t="s">
        <v>180</v>
      </c>
      <c r="V354" s="117">
        <v>0</v>
      </c>
      <c r="W354" s="117" t="s">
        <v>400</v>
      </c>
      <c r="X354" s="117">
        <v>356711833</v>
      </c>
      <c r="Y354" s="117" t="s">
        <v>936</v>
      </c>
      <c r="Z354" s="117" t="s">
        <v>621</v>
      </c>
      <c r="AA354" s="118">
        <v>52000</v>
      </c>
      <c r="AB354" s="117" t="s">
        <v>275</v>
      </c>
      <c r="AC354" s="117">
        <v>24</v>
      </c>
      <c r="AD354" s="117" t="s">
        <v>182</v>
      </c>
      <c r="AE354" s="117" t="s">
        <v>396</v>
      </c>
      <c r="AF354" s="118">
        <v>2780</v>
      </c>
      <c r="AG354" s="118">
        <v>2780</v>
      </c>
      <c r="AH354" s="117" t="s">
        <v>522</v>
      </c>
      <c r="AI354" s="118">
        <v>20381.89</v>
      </c>
      <c r="AJ354" s="118">
        <v>10198.11</v>
      </c>
      <c r="AK354" s="118">
        <v>30580</v>
      </c>
      <c r="AL354" s="118">
        <v>31618.11</v>
      </c>
      <c r="AM354" s="118">
        <v>4757.8900000000003</v>
      </c>
      <c r="AN354" s="118">
        <v>36376</v>
      </c>
      <c r="AO354" s="118">
        <v>0</v>
      </c>
      <c r="AP354" s="118">
        <v>0</v>
      </c>
      <c r="AQ354" s="118">
        <v>0</v>
      </c>
      <c r="AR354" s="117">
        <v>11</v>
      </c>
      <c r="AS354" s="117">
        <v>0</v>
      </c>
      <c r="AT354" s="117" t="s">
        <v>1560</v>
      </c>
      <c r="AU354" s="117"/>
      <c r="AV354" s="117"/>
      <c r="AW354" s="117"/>
      <c r="AX354" s="117" t="s">
        <v>239</v>
      </c>
      <c r="AY354" s="117" t="s">
        <v>240</v>
      </c>
      <c r="AZ354" s="117"/>
      <c r="BA354" s="118">
        <v>0</v>
      </c>
      <c r="BB354" s="81">
        <v>45773</v>
      </c>
      <c r="BC354" s="76" t="s">
        <v>557</v>
      </c>
      <c r="BD354" s="78" t="s">
        <v>558</v>
      </c>
      <c r="BE354" s="78" t="s">
        <v>1485</v>
      </c>
      <c r="BF354" s="113" t="s">
        <v>560</v>
      </c>
      <c r="BG354" s="78"/>
      <c r="BH354" s="114"/>
      <c r="BI354" s="78"/>
      <c r="BJ354" s="76"/>
      <c r="BK354" s="109"/>
      <c r="BL354" s="13" t="s">
        <v>1505</v>
      </c>
      <c r="BM354" s="15"/>
      <c r="BN354" s="15"/>
      <c r="BO354" s="15"/>
    </row>
    <row r="355" spans="1:67" hidden="1" x14ac:dyDescent="0.3">
      <c r="A355" s="117">
        <v>350</v>
      </c>
      <c r="B355" s="117" t="s">
        <v>487</v>
      </c>
      <c r="C355" s="117" t="s">
        <v>488</v>
      </c>
      <c r="D355" s="117" t="s">
        <v>562</v>
      </c>
      <c r="E355" s="117" t="s">
        <v>563</v>
      </c>
      <c r="F355" s="117" t="s">
        <v>564</v>
      </c>
      <c r="G355" s="117" t="s">
        <v>565</v>
      </c>
      <c r="H355" s="117" t="s">
        <v>566</v>
      </c>
      <c r="I355" s="117">
        <v>185439</v>
      </c>
      <c r="J355" s="117" t="s">
        <v>1134</v>
      </c>
      <c r="K355" s="117">
        <v>185439</v>
      </c>
      <c r="L355" s="117" t="s">
        <v>590</v>
      </c>
      <c r="M355" s="117" t="s">
        <v>591</v>
      </c>
      <c r="N355" s="117">
        <v>343876</v>
      </c>
      <c r="O355" s="117" t="s">
        <v>1233</v>
      </c>
      <c r="P355" s="117">
        <v>486239</v>
      </c>
      <c r="Q355" s="117" t="s">
        <v>1234</v>
      </c>
      <c r="R355" s="117" t="s">
        <v>193</v>
      </c>
      <c r="S355" s="117" t="s">
        <v>1397</v>
      </c>
      <c r="T355" s="117" t="s">
        <v>185</v>
      </c>
      <c r="U355" s="117" t="s">
        <v>180</v>
      </c>
      <c r="V355" s="117">
        <v>0</v>
      </c>
      <c r="W355" s="117" t="s">
        <v>412</v>
      </c>
      <c r="X355" s="117">
        <v>356827641</v>
      </c>
      <c r="Y355" s="117" t="s">
        <v>489</v>
      </c>
      <c r="Z355" s="117" t="s">
        <v>621</v>
      </c>
      <c r="AA355" s="118">
        <v>65000</v>
      </c>
      <c r="AB355" s="117" t="s">
        <v>276</v>
      </c>
      <c r="AC355" s="117">
        <v>24</v>
      </c>
      <c r="AD355" s="117" t="s">
        <v>238</v>
      </c>
      <c r="AE355" s="117" t="s">
        <v>1366</v>
      </c>
      <c r="AF355" s="118">
        <v>3470</v>
      </c>
      <c r="AG355" s="118">
        <v>3470</v>
      </c>
      <c r="AH355" s="117" t="s">
        <v>522</v>
      </c>
      <c r="AI355" s="118">
        <v>20200.490000000002</v>
      </c>
      <c r="AJ355" s="118">
        <v>11029.51</v>
      </c>
      <c r="AK355" s="118">
        <v>31230</v>
      </c>
      <c r="AL355" s="118">
        <v>44799.51</v>
      </c>
      <c r="AM355" s="118">
        <v>7735.49</v>
      </c>
      <c r="AN355" s="118">
        <v>52535</v>
      </c>
      <c r="AO355" s="118">
        <v>5271.73</v>
      </c>
      <c r="AP355" s="118">
        <v>1668.27</v>
      </c>
      <c r="AQ355" s="118">
        <v>6940</v>
      </c>
      <c r="AR355" s="117">
        <v>11</v>
      </c>
      <c r="AS355" s="117">
        <v>55</v>
      </c>
      <c r="AT355" s="117" t="s">
        <v>1561</v>
      </c>
      <c r="AU355" s="117"/>
      <c r="AV355" s="117"/>
      <c r="AW355" s="117"/>
      <c r="AX355" s="117" t="s">
        <v>239</v>
      </c>
      <c r="AY355" s="117" t="s">
        <v>240</v>
      </c>
      <c r="AZ355" s="117"/>
      <c r="BA355" s="118">
        <v>0</v>
      </c>
      <c r="BB355" s="81">
        <v>45775</v>
      </c>
      <c r="BC355" s="112" t="s">
        <v>557</v>
      </c>
      <c r="BD355" s="78" t="s">
        <v>558</v>
      </c>
      <c r="BE355" s="78" t="s">
        <v>1485</v>
      </c>
      <c r="BF355" s="113" t="s">
        <v>1486</v>
      </c>
      <c r="BG355" s="78"/>
      <c r="BH355" s="114"/>
      <c r="BI355" s="78"/>
      <c r="BJ355" s="76"/>
      <c r="BK355" s="109"/>
      <c r="BL355" s="13" t="s">
        <v>1506</v>
      </c>
      <c r="BM355" s="15"/>
      <c r="BN355" s="15"/>
      <c r="BO355" s="15"/>
    </row>
    <row r="356" spans="1:67" hidden="1" x14ac:dyDescent="0.3">
      <c r="A356" s="117">
        <v>351</v>
      </c>
      <c r="B356" s="117" t="s">
        <v>487</v>
      </c>
      <c r="C356" s="117" t="s">
        <v>488</v>
      </c>
      <c r="D356" s="117" t="s">
        <v>562</v>
      </c>
      <c r="E356" s="117" t="s">
        <v>563</v>
      </c>
      <c r="F356" s="117" t="s">
        <v>564</v>
      </c>
      <c r="G356" s="117" t="s">
        <v>565</v>
      </c>
      <c r="H356" s="117" t="s">
        <v>566</v>
      </c>
      <c r="I356" s="117">
        <v>181560</v>
      </c>
      <c r="J356" s="117" t="s">
        <v>694</v>
      </c>
      <c r="K356" s="117">
        <v>181560</v>
      </c>
      <c r="L356" s="117" t="s">
        <v>604</v>
      </c>
      <c r="M356" s="117" t="s">
        <v>605</v>
      </c>
      <c r="N356" s="117">
        <v>360259</v>
      </c>
      <c r="O356" s="117" t="s">
        <v>778</v>
      </c>
      <c r="P356" s="117">
        <v>535052</v>
      </c>
      <c r="Q356" s="117" t="s">
        <v>1398</v>
      </c>
      <c r="R356" s="117" t="s">
        <v>193</v>
      </c>
      <c r="S356" s="117" t="s">
        <v>1399</v>
      </c>
      <c r="T356" s="117" t="s">
        <v>179</v>
      </c>
      <c r="U356" s="117" t="s">
        <v>180</v>
      </c>
      <c r="V356" s="117">
        <v>0</v>
      </c>
      <c r="W356" s="117" t="s">
        <v>400</v>
      </c>
      <c r="X356" s="117">
        <v>356884988</v>
      </c>
      <c r="Y356" s="117" t="s">
        <v>1400</v>
      </c>
      <c r="Z356" s="117" t="s">
        <v>753</v>
      </c>
      <c r="AA356" s="118">
        <v>52000</v>
      </c>
      <c r="AB356" s="117" t="s">
        <v>278</v>
      </c>
      <c r="AC356" s="117">
        <v>24</v>
      </c>
      <c r="AD356" s="117" t="s">
        <v>182</v>
      </c>
      <c r="AE356" s="117" t="s">
        <v>408</v>
      </c>
      <c r="AF356" s="118">
        <v>2780</v>
      </c>
      <c r="AG356" s="118">
        <v>2780</v>
      </c>
      <c r="AH356" s="117" t="s">
        <v>434</v>
      </c>
      <c r="AI356" s="118">
        <v>16254.71</v>
      </c>
      <c r="AJ356" s="118">
        <v>8765.2900000000009</v>
      </c>
      <c r="AK356" s="118">
        <v>25020</v>
      </c>
      <c r="AL356" s="118">
        <v>35745.29</v>
      </c>
      <c r="AM356" s="118">
        <v>6359.71</v>
      </c>
      <c r="AN356" s="118">
        <v>42105</v>
      </c>
      <c r="AO356" s="118">
        <v>0</v>
      </c>
      <c r="AP356" s="118">
        <v>0</v>
      </c>
      <c r="AQ356" s="118">
        <v>0</v>
      </c>
      <c r="AR356" s="117">
        <v>9</v>
      </c>
      <c r="AS356" s="117">
        <v>0</v>
      </c>
      <c r="AT356" s="117" t="s">
        <v>1560</v>
      </c>
      <c r="AU356" s="117"/>
      <c r="AV356" s="117"/>
      <c r="AW356" s="117"/>
      <c r="AX356" s="117" t="s">
        <v>239</v>
      </c>
      <c r="AY356" s="117" t="s">
        <v>240</v>
      </c>
      <c r="AZ356" s="117"/>
      <c r="BA356" s="118">
        <v>0</v>
      </c>
      <c r="BB356" s="81">
        <v>45775</v>
      </c>
      <c r="BC356" s="76" t="s">
        <v>557</v>
      </c>
      <c r="BD356" s="78" t="s">
        <v>558</v>
      </c>
      <c r="BE356" s="78" t="s">
        <v>1485</v>
      </c>
      <c r="BF356" s="113" t="s">
        <v>1486</v>
      </c>
      <c r="BG356" s="78"/>
      <c r="BH356" s="114"/>
      <c r="BI356" s="78"/>
      <c r="BJ356" s="76"/>
      <c r="BK356" s="109"/>
      <c r="BL356" s="13" t="s">
        <v>1506</v>
      </c>
      <c r="BM356" s="15"/>
      <c r="BN356" s="15"/>
      <c r="BO356" s="15"/>
    </row>
    <row r="357" spans="1:67" hidden="1" x14ac:dyDescent="0.3">
      <c r="A357" s="117">
        <v>352</v>
      </c>
      <c r="B357" s="117" t="s">
        <v>487</v>
      </c>
      <c r="C357" s="117" t="s">
        <v>488</v>
      </c>
      <c r="D357" s="117" t="s">
        <v>562</v>
      </c>
      <c r="E357" s="117" t="s">
        <v>563</v>
      </c>
      <c r="F357" s="117" t="s">
        <v>564</v>
      </c>
      <c r="G357" s="117" t="s">
        <v>565</v>
      </c>
      <c r="H357" s="117" t="s">
        <v>566</v>
      </c>
      <c r="I357" s="117">
        <v>181560</v>
      </c>
      <c r="J357" s="117" t="s">
        <v>694</v>
      </c>
      <c r="K357" s="117">
        <v>181560</v>
      </c>
      <c r="L357" s="117" t="s">
        <v>590</v>
      </c>
      <c r="M357" s="117" t="s">
        <v>591</v>
      </c>
      <c r="N357" s="117">
        <v>400164</v>
      </c>
      <c r="O357" s="117" t="s">
        <v>765</v>
      </c>
      <c r="P357" s="117">
        <v>598533</v>
      </c>
      <c r="Q357" s="117" t="s">
        <v>766</v>
      </c>
      <c r="R357" s="117" t="s">
        <v>193</v>
      </c>
      <c r="S357" s="117" t="s">
        <v>1401</v>
      </c>
      <c r="T357" s="117" t="s">
        <v>179</v>
      </c>
      <c r="U357" s="117" t="s">
        <v>180</v>
      </c>
      <c r="V357" s="117">
        <v>0</v>
      </c>
      <c r="W357" s="117" t="s">
        <v>187</v>
      </c>
      <c r="X357" s="117">
        <v>356884997</v>
      </c>
      <c r="Y357" s="117" t="s">
        <v>1402</v>
      </c>
      <c r="Z357" s="117" t="s">
        <v>321</v>
      </c>
      <c r="AA357" s="118">
        <v>52000</v>
      </c>
      <c r="AB357" s="117" t="s">
        <v>275</v>
      </c>
      <c r="AC357" s="117">
        <v>24</v>
      </c>
      <c r="AD357" s="117" t="s">
        <v>182</v>
      </c>
      <c r="AE357" s="117" t="s">
        <v>1403</v>
      </c>
      <c r="AF357" s="118">
        <v>2780</v>
      </c>
      <c r="AG357" s="118">
        <v>2780</v>
      </c>
      <c r="AH357" s="117" t="s">
        <v>999</v>
      </c>
      <c r="AI357" s="118">
        <v>14171.94</v>
      </c>
      <c r="AJ357" s="118">
        <v>8068.06</v>
      </c>
      <c r="AK357" s="118">
        <v>22240</v>
      </c>
      <c r="AL357" s="118">
        <v>37828.06</v>
      </c>
      <c r="AM357" s="118">
        <v>7080.94</v>
      </c>
      <c r="AN357" s="118">
        <v>44909</v>
      </c>
      <c r="AO357" s="118">
        <v>3976.95</v>
      </c>
      <c r="AP357" s="118">
        <v>1583.05</v>
      </c>
      <c r="AQ357" s="118">
        <v>5560</v>
      </c>
      <c r="AR357" s="117">
        <v>10</v>
      </c>
      <c r="AS357" s="117">
        <v>59</v>
      </c>
      <c r="AT357" s="117" t="s">
        <v>1561</v>
      </c>
      <c r="AU357" s="117"/>
      <c r="AV357" s="117"/>
      <c r="AW357" s="117"/>
      <c r="AX357" s="117" t="s">
        <v>239</v>
      </c>
      <c r="AY357" s="117" t="s">
        <v>240</v>
      </c>
      <c r="AZ357" s="117"/>
      <c r="BA357" s="118">
        <v>0</v>
      </c>
      <c r="BB357" s="81">
        <v>45771</v>
      </c>
      <c r="BC357" s="76" t="s">
        <v>557</v>
      </c>
      <c r="BD357" s="78" t="s">
        <v>558</v>
      </c>
      <c r="BE357" s="78" t="s">
        <v>1485</v>
      </c>
      <c r="BF357" s="113" t="s">
        <v>1486</v>
      </c>
      <c r="BG357" s="78"/>
      <c r="BH357" s="114"/>
      <c r="BI357" s="78"/>
      <c r="BJ357" s="76"/>
      <c r="BK357" s="109"/>
      <c r="BL357" s="13" t="s">
        <v>1506</v>
      </c>
      <c r="BM357" s="15"/>
      <c r="BN357" s="15"/>
      <c r="BO357" s="15"/>
    </row>
    <row r="358" spans="1:67" hidden="1" x14ac:dyDescent="0.3">
      <c r="A358" s="117">
        <v>353</v>
      </c>
      <c r="B358" s="117" t="s">
        <v>487</v>
      </c>
      <c r="C358" s="117" t="s">
        <v>488</v>
      </c>
      <c r="D358" s="117" t="s">
        <v>562</v>
      </c>
      <c r="E358" s="117" t="s">
        <v>563</v>
      </c>
      <c r="F358" s="117" t="s">
        <v>564</v>
      </c>
      <c r="G358" s="117" t="s">
        <v>565</v>
      </c>
      <c r="H358" s="117" t="s">
        <v>566</v>
      </c>
      <c r="I358" s="117">
        <v>181560</v>
      </c>
      <c r="J358" s="117" t="s">
        <v>694</v>
      </c>
      <c r="K358" s="117">
        <v>181560</v>
      </c>
      <c r="L358" s="117" t="s">
        <v>604</v>
      </c>
      <c r="M358" s="117" t="s">
        <v>605</v>
      </c>
      <c r="N358" s="117">
        <v>360259</v>
      </c>
      <c r="O358" s="117" t="s">
        <v>778</v>
      </c>
      <c r="P358" s="117">
        <v>613169</v>
      </c>
      <c r="Q358" s="117" t="s">
        <v>1379</v>
      </c>
      <c r="R358" s="117" t="s">
        <v>193</v>
      </c>
      <c r="S358" s="117" t="s">
        <v>1404</v>
      </c>
      <c r="T358" s="117" t="s">
        <v>185</v>
      </c>
      <c r="U358" s="117" t="s">
        <v>180</v>
      </c>
      <c r="V358" s="117">
        <v>0</v>
      </c>
      <c r="W358" s="117" t="s">
        <v>400</v>
      </c>
      <c r="X358" s="117">
        <v>356885008</v>
      </c>
      <c r="Y358" s="117" t="s">
        <v>1405</v>
      </c>
      <c r="Z358" s="117" t="s">
        <v>695</v>
      </c>
      <c r="AA358" s="118">
        <v>36000</v>
      </c>
      <c r="AB358" s="117" t="s">
        <v>278</v>
      </c>
      <c r="AC358" s="117">
        <v>24</v>
      </c>
      <c r="AD358" s="117" t="s">
        <v>182</v>
      </c>
      <c r="AE358" s="117" t="s">
        <v>408</v>
      </c>
      <c r="AF358" s="118">
        <v>1920</v>
      </c>
      <c r="AG358" s="118">
        <v>1920</v>
      </c>
      <c r="AH358" s="117" t="s">
        <v>434</v>
      </c>
      <c r="AI358" s="118">
        <v>11295.1</v>
      </c>
      <c r="AJ358" s="118">
        <v>5984.9</v>
      </c>
      <c r="AK358" s="118">
        <v>17280</v>
      </c>
      <c r="AL358" s="118">
        <v>24704.9</v>
      </c>
      <c r="AM358" s="118">
        <v>4399.1000000000004</v>
      </c>
      <c r="AN358" s="118">
        <v>29104</v>
      </c>
      <c r="AO358" s="118">
        <v>0</v>
      </c>
      <c r="AP358" s="118">
        <v>0</v>
      </c>
      <c r="AQ358" s="118">
        <v>0</v>
      </c>
      <c r="AR358" s="117">
        <v>9</v>
      </c>
      <c r="AS358" s="117">
        <v>0</v>
      </c>
      <c r="AT358" s="117" t="s">
        <v>1560</v>
      </c>
      <c r="AU358" s="117"/>
      <c r="AV358" s="117"/>
      <c r="AW358" s="117"/>
      <c r="AX358" s="117" t="s">
        <v>239</v>
      </c>
      <c r="AY358" s="117" t="s">
        <v>240</v>
      </c>
      <c r="AZ358" s="117"/>
      <c r="BA358" s="118">
        <v>0</v>
      </c>
      <c r="BB358" s="81">
        <v>45775</v>
      </c>
      <c r="BC358" s="76" t="s">
        <v>557</v>
      </c>
      <c r="BD358" s="78" t="s">
        <v>558</v>
      </c>
      <c r="BE358" s="78" t="s">
        <v>1485</v>
      </c>
      <c r="BF358" s="113" t="s">
        <v>1486</v>
      </c>
      <c r="BG358" s="78"/>
      <c r="BH358" s="114"/>
      <c r="BI358" s="78"/>
      <c r="BJ358" s="76"/>
      <c r="BK358" s="109"/>
      <c r="BL358" s="13" t="s">
        <v>1506</v>
      </c>
      <c r="BM358" s="15"/>
      <c r="BN358" s="15"/>
      <c r="BO358" s="15"/>
    </row>
    <row r="359" spans="1:67" hidden="1" x14ac:dyDescent="0.3">
      <c r="A359" s="117">
        <v>354</v>
      </c>
      <c r="B359" s="117" t="s">
        <v>487</v>
      </c>
      <c r="C359" s="117" t="s">
        <v>488</v>
      </c>
      <c r="D359" s="117" t="s">
        <v>562</v>
      </c>
      <c r="E359" s="117" t="s">
        <v>563</v>
      </c>
      <c r="F359" s="117" t="s">
        <v>564</v>
      </c>
      <c r="G359" s="117" t="s">
        <v>565</v>
      </c>
      <c r="H359" s="117" t="s">
        <v>566</v>
      </c>
      <c r="I359" s="117">
        <v>181560</v>
      </c>
      <c r="J359" s="117" t="s">
        <v>694</v>
      </c>
      <c r="K359" s="117">
        <v>181560</v>
      </c>
      <c r="L359" s="117" t="s">
        <v>604</v>
      </c>
      <c r="M359" s="117" t="s">
        <v>605</v>
      </c>
      <c r="N359" s="117">
        <v>360259</v>
      </c>
      <c r="O359" s="117" t="s">
        <v>778</v>
      </c>
      <c r="P359" s="117">
        <v>613169</v>
      </c>
      <c r="Q359" s="117" t="s">
        <v>1379</v>
      </c>
      <c r="R359" s="117" t="s">
        <v>193</v>
      </c>
      <c r="S359" s="117" t="s">
        <v>1406</v>
      </c>
      <c r="T359" s="117" t="s">
        <v>185</v>
      </c>
      <c r="U359" s="117" t="s">
        <v>180</v>
      </c>
      <c r="V359" s="117">
        <v>0</v>
      </c>
      <c r="W359" s="117" t="s">
        <v>400</v>
      </c>
      <c r="X359" s="117">
        <v>356885020</v>
      </c>
      <c r="Y359" s="117" t="s">
        <v>1407</v>
      </c>
      <c r="Z359" s="117" t="s">
        <v>695</v>
      </c>
      <c r="AA359" s="118">
        <v>38000</v>
      </c>
      <c r="AB359" s="117" t="s">
        <v>278</v>
      </c>
      <c r="AC359" s="117">
        <v>24</v>
      </c>
      <c r="AD359" s="117" t="s">
        <v>182</v>
      </c>
      <c r="AE359" s="117" t="s">
        <v>408</v>
      </c>
      <c r="AF359" s="118">
        <v>2030</v>
      </c>
      <c r="AG359" s="118">
        <v>2030</v>
      </c>
      <c r="AH359" s="117"/>
      <c r="AI359" s="118">
        <v>0</v>
      </c>
      <c r="AJ359" s="118">
        <v>0</v>
      </c>
      <c r="AK359" s="118">
        <v>0</v>
      </c>
      <c r="AL359" s="118">
        <v>38000</v>
      </c>
      <c r="AM359" s="118">
        <v>10938</v>
      </c>
      <c r="AN359" s="118">
        <v>48938</v>
      </c>
      <c r="AO359" s="118">
        <v>11955.18</v>
      </c>
      <c r="AP359" s="118">
        <v>6314.82</v>
      </c>
      <c r="AQ359" s="118">
        <v>18270</v>
      </c>
      <c r="AR359" s="117">
        <v>9</v>
      </c>
      <c r="AS359" s="117">
        <v>267</v>
      </c>
      <c r="AT359" s="117" t="s">
        <v>1562</v>
      </c>
      <c r="AU359" s="117"/>
      <c r="AV359" s="117"/>
      <c r="AW359" s="117"/>
      <c r="AX359" s="117" t="s">
        <v>239</v>
      </c>
      <c r="AY359" s="117" t="s">
        <v>240</v>
      </c>
      <c r="AZ359" s="117"/>
      <c r="BA359" s="118">
        <v>0</v>
      </c>
      <c r="BB359" s="81">
        <v>45775</v>
      </c>
      <c r="BC359" s="76" t="s">
        <v>557</v>
      </c>
      <c r="BD359" s="78" t="s">
        <v>558</v>
      </c>
      <c r="BE359" s="78" t="s">
        <v>1485</v>
      </c>
      <c r="BF359" s="113" t="s">
        <v>1486</v>
      </c>
      <c r="BG359" s="78"/>
      <c r="BH359" s="114"/>
      <c r="BI359" s="78"/>
      <c r="BJ359" s="76"/>
      <c r="BK359" s="109"/>
      <c r="BL359" s="13" t="s">
        <v>1506</v>
      </c>
      <c r="BM359" s="15"/>
      <c r="BN359" s="15"/>
      <c r="BO359" s="15"/>
    </row>
    <row r="360" spans="1:67" hidden="1" x14ac:dyDescent="0.3">
      <c r="A360" s="117">
        <v>355</v>
      </c>
      <c r="B360" s="117" t="s">
        <v>487</v>
      </c>
      <c r="C360" s="117" t="s">
        <v>488</v>
      </c>
      <c r="D360" s="117" t="s">
        <v>562</v>
      </c>
      <c r="E360" s="117" t="s">
        <v>563</v>
      </c>
      <c r="F360" s="117" t="s">
        <v>564</v>
      </c>
      <c r="G360" s="117" t="s">
        <v>565</v>
      </c>
      <c r="H360" s="117" t="s">
        <v>566</v>
      </c>
      <c r="I360" s="117">
        <v>181560</v>
      </c>
      <c r="J360" s="117" t="s">
        <v>694</v>
      </c>
      <c r="K360" s="117">
        <v>181560</v>
      </c>
      <c r="L360" s="117" t="s">
        <v>590</v>
      </c>
      <c r="M360" s="117" t="s">
        <v>591</v>
      </c>
      <c r="N360" s="117">
        <v>400164</v>
      </c>
      <c r="O360" s="117" t="s">
        <v>765</v>
      </c>
      <c r="P360" s="117">
        <v>598533</v>
      </c>
      <c r="Q360" s="117" t="s">
        <v>766</v>
      </c>
      <c r="R360" s="117" t="s">
        <v>193</v>
      </c>
      <c r="S360" s="117" t="s">
        <v>1408</v>
      </c>
      <c r="T360" s="117" t="s">
        <v>179</v>
      </c>
      <c r="U360" s="117" t="s">
        <v>180</v>
      </c>
      <c r="V360" s="117">
        <v>0</v>
      </c>
      <c r="W360" s="117" t="s">
        <v>400</v>
      </c>
      <c r="X360" s="117">
        <v>356885027</v>
      </c>
      <c r="Y360" s="117" t="s">
        <v>1409</v>
      </c>
      <c r="Z360" s="117" t="s">
        <v>321</v>
      </c>
      <c r="AA360" s="118">
        <v>52000</v>
      </c>
      <c r="AB360" s="117" t="s">
        <v>275</v>
      </c>
      <c r="AC360" s="117">
        <v>24</v>
      </c>
      <c r="AD360" s="117" t="s">
        <v>182</v>
      </c>
      <c r="AE360" s="117" t="s">
        <v>1403</v>
      </c>
      <c r="AF360" s="118">
        <v>2780</v>
      </c>
      <c r="AG360" s="118">
        <v>2780</v>
      </c>
      <c r="AH360" s="117"/>
      <c r="AI360" s="118">
        <v>0</v>
      </c>
      <c r="AJ360" s="118">
        <v>0</v>
      </c>
      <c r="AK360" s="118">
        <v>0</v>
      </c>
      <c r="AL360" s="118">
        <v>52000</v>
      </c>
      <c r="AM360" s="118">
        <v>15149</v>
      </c>
      <c r="AN360" s="118">
        <v>67149</v>
      </c>
      <c r="AO360" s="118">
        <v>18148.89</v>
      </c>
      <c r="AP360" s="118">
        <v>9651.11</v>
      </c>
      <c r="AQ360" s="118">
        <v>27800</v>
      </c>
      <c r="AR360" s="117">
        <v>10</v>
      </c>
      <c r="AS360" s="117">
        <v>297</v>
      </c>
      <c r="AT360" s="117" t="s">
        <v>1562</v>
      </c>
      <c r="AU360" s="117"/>
      <c r="AV360" s="117"/>
      <c r="AW360" s="117"/>
      <c r="AX360" s="117" t="s">
        <v>239</v>
      </c>
      <c r="AY360" s="117" t="s">
        <v>240</v>
      </c>
      <c r="AZ360" s="117"/>
      <c r="BA360" s="118">
        <v>0</v>
      </c>
      <c r="BB360" s="81">
        <v>45771</v>
      </c>
      <c r="BC360" s="76" t="s">
        <v>557</v>
      </c>
      <c r="BD360" s="78" t="s">
        <v>558</v>
      </c>
      <c r="BE360" s="78" t="s">
        <v>1485</v>
      </c>
      <c r="BF360" s="113" t="s">
        <v>1486</v>
      </c>
      <c r="BG360" s="78"/>
      <c r="BH360" s="114"/>
      <c r="BI360" s="78"/>
      <c r="BJ360" s="76"/>
      <c r="BK360" s="109"/>
      <c r="BL360" s="13" t="s">
        <v>1506</v>
      </c>
      <c r="BM360" s="15"/>
      <c r="BN360" s="15"/>
      <c r="BO360" s="15"/>
    </row>
    <row r="361" spans="1:67" hidden="1" x14ac:dyDescent="0.3">
      <c r="A361" s="117">
        <v>356</v>
      </c>
      <c r="B361" s="117" t="s">
        <v>487</v>
      </c>
      <c r="C361" s="117" t="s">
        <v>488</v>
      </c>
      <c r="D361" s="117" t="s">
        <v>562</v>
      </c>
      <c r="E361" s="117" t="s">
        <v>563</v>
      </c>
      <c r="F361" s="117" t="s">
        <v>564</v>
      </c>
      <c r="G361" s="117" t="s">
        <v>565</v>
      </c>
      <c r="H361" s="117" t="s">
        <v>566</v>
      </c>
      <c r="I361" s="117">
        <v>167631</v>
      </c>
      <c r="J361" s="117" t="s">
        <v>580</v>
      </c>
      <c r="K361" s="117">
        <v>167631</v>
      </c>
      <c r="L361" s="117" t="s">
        <v>568</v>
      </c>
      <c r="M361" s="117" t="s">
        <v>569</v>
      </c>
      <c r="N361" s="117">
        <v>312979</v>
      </c>
      <c r="O361" s="117" t="s">
        <v>581</v>
      </c>
      <c r="P361" s="117">
        <v>438412</v>
      </c>
      <c r="Q361" s="117" t="s">
        <v>719</v>
      </c>
      <c r="R361" s="117" t="s">
        <v>193</v>
      </c>
      <c r="S361" s="117" t="s">
        <v>1410</v>
      </c>
      <c r="T361" s="117" t="s">
        <v>179</v>
      </c>
      <c r="U361" s="117" t="s">
        <v>180</v>
      </c>
      <c r="V361" s="117">
        <v>0</v>
      </c>
      <c r="W361" s="117" t="s">
        <v>400</v>
      </c>
      <c r="X361" s="117">
        <v>357056175</v>
      </c>
      <c r="Y361" s="117" t="s">
        <v>958</v>
      </c>
      <c r="Z361" s="117" t="s">
        <v>321</v>
      </c>
      <c r="AA361" s="118">
        <v>52000</v>
      </c>
      <c r="AB361" s="117" t="s">
        <v>279</v>
      </c>
      <c r="AC361" s="117">
        <v>24</v>
      </c>
      <c r="AD361" s="117" t="s">
        <v>182</v>
      </c>
      <c r="AE361" s="117" t="s">
        <v>482</v>
      </c>
      <c r="AF361" s="118">
        <v>2780</v>
      </c>
      <c r="AG361" s="118">
        <v>2780</v>
      </c>
      <c r="AH361" s="117" t="s">
        <v>205</v>
      </c>
      <c r="AI361" s="118">
        <v>1390.96</v>
      </c>
      <c r="AJ361" s="118">
        <v>1389.04</v>
      </c>
      <c r="AK361" s="118">
        <v>2780</v>
      </c>
      <c r="AL361" s="118">
        <v>50609.04</v>
      </c>
      <c r="AM361" s="118">
        <v>13773.96</v>
      </c>
      <c r="AN361" s="118">
        <v>64383</v>
      </c>
      <c r="AO361" s="118">
        <v>16872.310000000001</v>
      </c>
      <c r="AP361" s="118">
        <v>8147.69</v>
      </c>
      <c r="AQ361" s="118">
        <v>25020</v>
      </c>
      <c r="AR361" s="117">
        <v>10</v>
      </c>
      <c r="AS361" s="117">
        <v>260</v>
      </c>
      <c r="AT361" s="117" t="s">
        <v>1562</v>
      </c>
      <c r="AU361" s="117"/>
      <c r="AV361" s="117"/>
      <c r="AW361" s="117"/>
      <c r="AX361" s="117" t="s">
        <v>239</v>
      </c>
      <c r="AY361" s="117" t="s">
        <v>240</v>
      </c>
      <c r="AZ361" s="117"/>
      <c r="BA361" s="118">
        <v>0</v>
      </c>
      <c r="BB361" s="81">
        <v>45773</v>
      </c>
      <c r="BC361" s="76" t="s">
        <v>557</v>
      </c>
      <c r="BD361" s="78" t="s">
        <v>558</v>
      </c>
      <c r="BE361" s="78" t="s">
        <v>1485</v>
      </c>
      <c r="BF361" s="113" t="s">
        <v>1486</v>
      </c>
      <c r="BG361" s="78"/>
      <c r="BH361" s="114"/>
      <c r="BI361" s="78"/>
      <c r="BJ361" s="76"/>
      <c r="BK361" s="109"/>
      <c r="BL361" s="13" t="s">
        <v>1506</v>
      </c>
      <c r="BM361" s="15"/>
      <c r="BN361" s="15"/>
      <c r="BO361" s="15"/>
    </row>
    <row r="362" spans="1:67" hidden="1" x14ac:dyDescent="0.3">
      <c r="A362" s="117">
        <v>357</v>
      </c>
      <c r="B362" s="117" t="s">
        <v>487</v>
      </c>
      <c r="C362" s="117" t="s">
        <v>488</v>
      </c>
      <c r="D362" s="117" t="s">
        <v>562</v>
      </c>
      <c r="E362" s="117" t="s">
        <v>563</v>
      </c>
      <c r="F362" s="117" t="s">
        <v>564</v>
      </c>
      <c r="G362" s="117" t="s">
        <v>565</v>
      </c>
      <c r="H362" s="117" t="s">
        <v>566</v>
      </c>
      <c r="I362" s="117">
        <v>226575</v>
      </c>
      <c r="J362" s="117" t="s">
        <v>608</v>
      </c>
      <c r="K362" s="117">
        <v>226575</v>
      </c>
      <c r="L362" s="117" t="s">
        <v>568</v>
      </c>
      <c r="M362" s="117" t="s">
        <v>569</v>
      </c>
      <c r="N362" s="117">
        <v>327040</v>
      </c>
      <c r="O362" s="117" t="s">
        <v>609</v>
      </c>
      <c r="P362" s="117">
        <v>456302</v>
      </c>
      <c r="Q362" s="117" t="s">
        <v>610</v>
      </c>
      <c r="R362" s="117" t="s">
        <v>193</v>
      </c>
      <c r="S362" s="117" t="s">
        <v>1411</v>
      </c>
      <c r="T362" s="117" t="s">
        <v>179</v>
      </c>
      <c r="U362" s="117" t="s">
        <v>180</v>
      </c>
      <c r="V362" s="117">
        <v>0</v>
      </c>
      <c r="W362" s="117" t="s">
        <v>400</v>
      </c>
      <c r="X362" s="117">
        <v>357056185</v>
      </c>
      <c r="Y362" s="117" t="s">
        <v>1412</v>
      </c>
      <c r="Z362" s="117" t="s">
        <v>321</v>
      </c>
      <c r="AA362" s="118">
        <v>63000</v>
      </c>
      <c r="AB362" s="117" t="s">
        <v>290</v>
      </c>
      <c r="AC362" s="117">
        <v>24</v>
      </c>
      <c r="AD362" s="117" t="s">
        <v>184</v>
      </c>
      <c r="AE362" s="117" t="s">
        <v>482</v>
      </c>
      <c r="AF362" s="118">
        <v>3360</v>
      </c>
      <c r="AG362" s="118">
        <v>3360</v>
      </c>
      <c r="AH362" s="117"/>
      <c r="AI362" s="118">
        <v>0</v>
      </c>
      <c r="AJ362" s="118">
        <v>0</v>
      </c>
      <c r="AK362" s="118">
        <v>0</v>
      </c>
      <c r="AL362" s="118">
        <v>63000</v>
      </c>
      <c r="AM362" s="118">
        <v>18424</v>
      </c>
      <c r="AN362" s="118">
        <v>81424</v>
      </c>
      <c r="AO362" s="118">
        <v>22038.01</v>
      </c>
      <c r="AP362" s="118">
        <v>11561.99</v>
      </c>
      <c r="AQ362" s="118">
        <v>33600</v>
      </c>
      <c r="AR362" s="117">
        <v>10</v>
      </c>
      <c r="AS362" s="117">
        <v>295</v>
      </c>
      <c r="AT362" s="117" t="s">
        <v>1562</v>
      </c>
      <c r="AU362" s="117"/>
      <c r="AV362" s="117"/>
      <c r="AW362" s="117"/>
      <c r="AX362" s="117" t="s">
        <v>239</v>
      </c>
      <c r="AY362" s="117" t="s">
        <v>240</v>
      </c>
      <c r="AZ362" s="117"/>
      <c r="BA362" s="118">
        <v>0</v>
      </c>
      <c r="BB362" s="81">
        <v>45775</v>
      </c>
      <c r="BC362" s="76" t="s">
        <v>557</v>
      </c>
      <c r="BD362" s="78" t="s">
        <v>558</v>
      </c>
      <c r="BE362" s="78" t="s">
        <v>1485</v>
      </c>
      <c r="BF362" s="113" t="s">
        <v>1486</v>
      </c>
      <c r="BG362" s="78"/>
      <c r="BH362" s="114"/>
      <c r="BI362" s="78"/>
      <c r="BJ362" s="76"/>
      <c r="BK362" s="109"/>
      <c r="BL362" s="13" t="s">
        <v>1506</v>
      </c>
      <c r="BM362" s="15"/>
      <c r="BN362" s="15"/>
      <c r="BO362" s="15"/>
    </row>
    <row r="363" spans="1:67" hidden="1" x14ac:dyDescent="0.3">
      <c r="A363" s="117">
        <v>358</v>
      </c>
      <c r="B363" s="117" t="s">
        <v>487</v>
      </c>
      <c r="C363" s="117" t="s">
        <v>488</v>
      </c>
      <c r="D363" s="117" t="s">
        <v>562</v>
      </c>
      <c r="E363" s="117" t="s">
        <v>563</v>
      </c>
      <c r="F363" s="117" t="s">
        <v>564</v>
      </c>
      <c r="G363" s="117" t="s">
        <v>565</v>
      </c>
      <c r="H363" s="117" t="s">
        <v>566</v>
      </c>
      <c r="I363" s="117">
        <v>167641</v>
      </c>
      <c r="J363" s="117" t="s">
        <v>647</v>
      </c>
      <c r="K363" s="117">
        <v>167641</v>
      </c>
      <c r="L363" s="117" t="s">
        <v>588</v>
      </c>
      <c r="M363" s="117" t="s">
        <v>589</v>
      </c>
      <c r="N363" s="117">
        <v>385875</v>
      </c>
      <c r="O363" s="117" t="s">
        <v>880</v>
      </c>
      <c r="P363" s="117">
        <v>568681</v>
      </c>
      <c r="Q363" s="117" t="s">
        <v>881</v>
      </c>
      <c r="R363" s="117" t="s">
        <v>193</v>
      </c>
      <c r="S363" s="117" t="s">
        <v>1413</v>
      </c>
      <c r="T363" s="117" t="s">
        <v>185</v>
      </c>
      <c r="U363" s="117" t="s">
        <v>180</v>
      </c>
      <c r="V363" s="117">
        <v>0</v>
      </c>
      <c r="W363" s="117" t="s">
        <v>400</v>
      </c>
      <c r="X363" s="117">
        <v>357223051</v>
      </c>
      <c r="Y363" s="117" t="s">
        <v>795</v>
      </c>
      <c r="Z363" s="117" t="s">
        <v>321</v>
      </c>
      <c r="AA363" s="118">
        <v>65000</v>
      </c>
      <c r="AB363" s="117" t="s">
        <v>290</v>
      </c>
      <c r="AC363" s="117">
        <v>24</v>
      </c>
      <c r="AD363" s="117" t="s">
        <v>238</v>
      </c>
      <c r="AE363" s="117" t="s">
        <v>205</v>
      </c>
      <c r="AF363" s="118">
        <v>3470</v>
      </c>
      <c r="AG363" s="118">
        <v>3470</v>
      </c>
      <c r="AH363" s="117" t="s">
        <v>515</v>
      </c>
      <c r="AI363" s="118">
        <v>23007.81</v>
      </c>
      <c r="AJ363" s="118">
        <v>11692.19</v>
      </c>
      <c r="AK363" s="118">
        <v>34700</v>
      </c>
      <c r="AL363" s="118">
        <v>41992.19</v>
      </c>
      <c r="AM363" s="118">
        <v>6776.81</v>
      </c>
      <c r="AN363" s="118">
        <v>48769</v>
      </c>
      <c r="AO363" s="118">
        <v>0</v>
      </c>
      <c r="AP363" s="118">
        <v>0</v>
      </c>
      <c r="AQ363" s="118">
        <v>0</v>
      </c>
      <c r="AR363" s="117">
        <v>10</v>
      </c>
      <c r="AS363" s="117">
        <v>0</v>
      </c>
      <c r="AT363" s="117" t="s">
        <v>1560</v>
      </c>
      <c r="AU363" s="117"/>
      <c r="AV363" s="117"/>
      <c r="AW363" s="117"/>
      <c r="AX363" s="117" t="s">
        <v>239</v>
      </c>
      <c r="AY363" s="117" t="s">
        <v>240</v>
      </c>
      <c r="AZ363" s="117"/>
      <c r="BA363" s="118">
        <v>0</v>
      </c>
      <c r="BB363" s="81">
        <v>45772</v>
      </c>
      <c r="BC363" s="76" t="s">
        <v>557</v>
      </c>
      <c r="BD363" s="78" t="s">
        <v>558</v>
      </c>
      <c r="BE363" s="78" t="s">
        <v>1485</v>
      </c>
      <c r="BF363" s="113" t="s">
        <v>560</v>
      </c>
      <c r="BG363" s="78"/>
      <c r="BH363" s="114"/>
      <c r="BI363" s="78"/>
      <c r="BJ363" s="76"/>
      <c r="BK363" s="109"/>
      <c r="BL363" s="13" t="s">
        <v>1505</v>
      </c>
      <c r="BM363" s="15"/>
      <c r="BN363" s="15"/>
      <c r="BO363" s="15"/>
    </row>
    <row r="364" spans="1:67" hidden="1" x14ac:dyDescent="0.3">
      <c r="A364" s="117">
        <v>359</v>
      </c>
      <c r="B364" s="117" t="s">
        <v>487</v>
      </c>
      <c r="C364" s="117" t="s">
        <v>488</v>
      </c>
      <c r="D364" s="117" t="s">
        <v>562</v>
      </c>
      <c r="E364" s="117" t="s">
        <v>563</v>
      </c>
      <c r="F364" s="117" t="s">
        <v>564</v>
      </c>
      <c r="G364" s="117" t="s">
        <v>565</v>
      </c>
      <c r="H364" s="117" t="s">
        <v>566</v>
      </c>
      <c r="I364" s="117">
        <v>181560</v>
      </c>
      <c r="J364" s="117" t="s">
        <v>694</v>
      </c>
      <c r="K364" s="117">
        <v>181560</v>
      </c>
      <c r="L364" s="117" t="s">
        <v>604</v>
      </c>
      <c r="M364" s="117" t="s">
        <v>605</v>
      </c>
      <c r="N364" s="117">
        <v>360259</v>
      </c>
      <c r="O364" s="117" t="s">
        <v>778</v>
      </c>
      <c r="P364" s="117">
        <v>613169</v>
      </c>
      <c r="Q364" s="117" t="s">
        <v>1379</v>
      </c>
      <c r="R364" s="117" t="s">
        <v>193</v>
      </c>
      <c r="S364" s="117" t="s">
        <v>1414</v>
      </c>
      <c r="T364" s="117" t="s">
        <v>185</v>
      </c>
      <c r="U364" s="117" t="s">
        <v>180</v>
      </c>
      <c r="V364" s="117">
        <v>0</v>
      </c>
      <c r="W364" s="117" t="s">
        <v>400</v>
      </c>
      <c r="X364" s="117">
        <v>357286386</v>
      </c>
      <c r="Y364" s="117" t="s">
        <v>1415</v>
      </c>
      <c r="Z364" s="117" t="s">
        <v>321</v>
      </c>
      <c r="AA364" s="118">
        <v>52000</v>
      </c>
      <c r="AB364" s="117" t="s">
        <v>278</v>
      </c>
      <c r="AC364" s="117">
        <v>24</v>
      </c>
      <c r="AD364" s="117" t="s">
        <v>182</v>
      </c>
      <c r="AE364" s="117" t="s">
        <v>212</v>
      </c>
      <c r="AF364" s="118">
        <v>2780</v>
      </c>
      <c r="AG364" s="118">
        <v>2780</v>
      </c>
      <c r="AH364" s="117"/>
      <c r="AI364" s="118">
        <v>0</v>
      </c>
      <c r="AJ364" s="118">
        <v>0</v>
      </c>
      <c r="AK364" s="118">
        <v>0</v>
      </c>
      <c r="AL364" s="118">
        <v>52000</v>
      </c>
      <c r="AM364" s="118">
        <v>14762</v>
      </c>
      <c r="AN364" s="118">
        <v>66762</v>
      </c>
      <c r="AO364" s="118">
        <v>18563.25</v>
      </c>
      <c r="AP364" s="118">
        <v>9236.75</v>
      </c>
      <c r="AQ364" s="118">
        <v>27800</v>
      </c>
      <c r="AR364" s="117">
        <v>10</v>
      </c>
      <c r="AS364" s="117">
        <v>302</v>
      </c>
      <c r="AT364" s="117" t="s">
        <v>1562</v>
      </c>
      <c r="AU364" s="117"/>
      <c r="AV364" s="117"/>
      <c r="AW364" s="117"/>
      <c r="AX364" s="117" t="s">
        <v>239</v>
      </c>
      <c r="AY364" s="117" t="s">
        <v>240</v>
      </c>
      <c r="AZ364" s="117"/>
      <c r="BA364" s="118">
        <v>0</v>
      </c>
      <c r="BB364" s="81">
        <v>45775</v>
      </c>
      <c r="BC364" s="76" t="s">
        <v>557</v>
      </c>
      <c r="BD364" s="78" t="s">
        <v>558</v>
      </c>
      <c r="BE364" s="78" t="s">
        <v>1485</v>
      </c>
      <c r="BF364" s="113" t="s">
        <v>1486</v>
      </c>
      <c r="BG364" s="78"/>
      <c r="BH364" s="114"/>
      <c r="BI364" s="78"/>
      <c r="BJ364" s="76"/>
      <c r="BK364" s="109"/>
      <c r="BL364" s="13" t="s">
        <v>1506</v>
      </c>
      <c r="BM364" s="15"/>
      <c r="BN364" s="15"/>
      <c r="BO364" s="15"/>
    </row>
    <row r="365" spans="1:67" hidden="1" x14ac:dyDescent="0.3">
      <c r="A365" s="117">
        <v>360</v>
      </c>
      <c r="B365" s="117" t="s">
        <v>487</v>
      </c>
      <c r="C365" s="117" t="s">
        <v>488</v>
      </c>
      <c r="D365" s="117" t="s">
        <v>562</v>
      </c>
      <c r="E365" s="117" t="s">
        <v>563</v>
      </c>
      <c r="F365" s="117" t="s">
        <v>564</v>
      </c>
      <c r="G365" s="117" t="s">
        <v>565</v>
      </c>
      <c r="H365" s="117" t="s">
        <v>566</v>
      </c>
      <c r="I365" s="117">
        <v>181560</v>
      </c>
      <c r="J365" s="117" t="s">
        <v>694</v>
      </c>
      <c r="K365" s="117">
        <v>181560</v>
      </c>
      <c r="L365" s="117" t="s">
        <v>604</v>
      </c>
      <c r="M365" s="117" t="s">
        <v>605</v>
      </c>
      <c r="N365" s="117">
        <v>360259</v>
      </c>
      <c r="O365" s="117" t="s">
        <v>778</v>
      </c>
      <c r="P365" s="117">
        <v>613169</v>
      </c>
      <c r="Q365" s="117" t="s">
        <v>1379</v>
      </c>
      <c r="R365" s="117" t="s">
        <v>193</v>
      </c>
      <c r="S365" s="117" t="s">
        <v>1416</v>
      </c>
      <c r="T365" s="117" t="s">
        <v>185</v>
      </c>
      <c r="U365" s="117" t="s">
        <v>180</v>
      </c>
      <c r="V365" s="117">
        <v>0</v>
      </c>
      <c r="W365" s="117" t="s">
        <v>400</v>
      </c>
      <c r="X365" s="117">
        <v>357291073</v>
      </c>
      <c r="Y365" s="117" t="s">
        <v>839</v>
      </c>
      <c r="Z365" s="117" t="s">
        <v>321</v>
      </c>
      <c r="AA365" s="118">
        <v>52000</v>
      </c>
      <c r="AB365" s="117" t="s">
        <v>278</v>
      </c>
      <c r="AC365" s="117">
        <v>24</v>
      </c>
      <c r="AD365" s="117" t="s">
        <v>238</v>
      </c>
      <c r="AE365" s="117" t="s">
        <v>212</v>
      </c>
      <c r="AF365" s="118">
        <v>2780</v>
      </c>
      <c r="AG365" s="118">
        <v>2780</v>
      </c>
      <c r="AH365" s="117" t="s">
        <v>453</v>
      </c>
      <c r="AI365" s="118">
        <v>18563.25</v>
      </c>
      <c r="AJ365" s="118">
        <v>9236.75</v>
      </c>
      <c r="AK365" s="118">
        <v>27800</v>
      </c>
      <c r="AL365" s="118">
        <v>33436.75</v>
      </c>
      <c r="AM365" s="118">
        <v>5525.25</v>
      </c>
      <c r="AN365" s="118">
        <v>38962</v>
      </c>
      <c r="AO365" s="118">
        <v>0</v>
      </c>
      <c r="AP365" s="118">
        <v>0</v>
      </c>
      <c r="AQ365" s="118">
        <v>0</v>
      </c>
      <c r="AR365" s="117">
        <v>10</v>
      </c>
      <c r="AS365" s="117">
        <v>0</v>
      </c>
      <c r="AT365" s="117" t="s">
        <v>1560</v>
      </c>
      <c r="AU365" s="117"/>
      <c r="AV365" s="117"/>
      <c r="AW365" s="117"/>
      <c r="AX365" s="117" t="s">
        <v>239</v>
      </c>
      <c r="AY365" s="117" t="s">
        <v>240</v>
      </c>
      <c r="AZ365" s="117"/>
      <c r="BA365" s="118">
        <v>0</v>
      </c>
      <c r="BB365" s="81">
        <v>45775</v>
      </c>
      <c r="BC365" s="76" t="s">
        <v>557</v>
      </c>
      <c r="BD365" s="78" t="s">
        <v>558</v>
      </c>
      <c r="BE365" s="78" t="s">
        <v>1485</v>
      </c>
      <c r="BF365" s="113" t="s">
        <v>1486</v>
      </c>
      <c r="BG365" s="78"/>
      <c r="BH365" s="114"/>
      <c r="BI365" s="78"/>
      <c r="BJ365" s="76"/>
      <c r="BK365" s="109"/>
      <c r="BL365" s="13" t="s">
        <v>1506</v>
      </c>
      <c r="BM365" s="15"/>
      <c r="BN365" s="15"/>
      <c r="BO365" s="15"/>
    </row>
    <row r="366" spans="1:67" hidden="1" x14ac:dyDescent="0.3">
      <c r="A366" s="117">
        <v>361</v>
      </c>
      <c r="B366" s="117" t="s">
        <v>487</v>
      </c>
      <c r="C366" s="117" t="s">
        <v>488</v>
      </c>
      <c r="D366" s="117" t="s">
        <v>562</v>
      </c>
      <c r="E366" s="117" t="s">
        <v>563</v>
      </c>
      <c r="F366" s="117" t="s">
        <v>564</v>
      </c>
      <c r="G366" s="117" t="s">
        <v>565</v>
      </c>
      <c r="H366" s="117" t="s">
        <v>566</v>
      </c>
      <c r="I366" s="117">
        <v>167500</v>
      </c>
      <c r="J366" s="117" t="s">
        <v>587</v>
      </c>
      <c r="K366" s="117">
        <v>167500</v>
      </c>
      <c r="L366" s="117" t="s">
        <v>568</v>
      </c>
      <c r="M366" s="117" t="s">
        <v>569</v>
      </c>
      <c r="N366" s="117">
        <v>303888</v>
      </c>
      <c r="O366" s="117" t="s">
        <v>635</v>
      </c>
      <c r="P366" s="117">
        <v>412465</v>
      </c>
      <c r="Q366" s="117" t="s">
        <v>636</v>
      </c>
      <c r="R366" s="117" t="s">
        <v>193</v>
      </c>
      <c r="S366" s="117" t="s">
        <v>1417</v>
      </c>
      <c r="T366" s="117" t="s">
        <v>185</v>
      </c>
      <c r="U366" s="117" t="s">
        <v>180</v>
      </c>
      <c r="V366" s="117">
        <v>0</v>
      </c>
      <c r="W366" s="117" t="s">
        <v>400</v>
      </c>
      <c r="X366" s="117">
        <v>357401269</v>
      </c>
      <c r="Y366" s="117" t="s">
        <v>1215</v>
      </c>
      <c r="Z366" s="117" t="s">
        <v>695</v>
      </c>
      <c r="AA366" s="118">
        <v>52000</v>
      </c>
      <c r="AB366" s="117" t="s">
        <v>275</v>
      </c>
      <c r="AC366" s="117">
        <v>24</v>
      </c>
      <c r="AD366" s="117" t="s">
        <v>182</v>
      </c>
      <c r="AE366" s="117" t="s">
        <v>1418</v>
      </c>
      <c r="AF366" s="118">
        <v>2780</v>
      </c>
      <c r="AG366" s="118">
        <v>2780</v>
      </c>
      <c r="AH366" s="117" t="s">
        <v>522</v>
      </c>
      <c r="AI366" s="118">
        <v>15960.69</v>
      </c>
      <c r="AJ366" s="118">
        <v>9059.31</v>
      </c>
      <c r="AK366" s="118">
        <v>25020</v>
      </c>
      <c r="AL366" s="118">
        <v>36039.31</v>
      </c>
      <c r="AM366" s="118">
        <v>6298.69</v>
      </c>
      <c r="AN366" s="118">
        <v>42338</v>
      </c>
      <c r="AO366" s="118">
        <v>0</v>
      </c>
      <c r="AP366" s="118">
        <v>0</v>
      </c>
      <c r="AQ366" s="118">
        <v>0</v>
      </c>
      <c r="AR366" s="117">
        <v>9</v>
      </c>
      <c r="AS366" s="117">
        <v>0</v>
      </c>
      <c r="AT366" s="117" t="s">
        <v>1560</v>
      </c>
      <c r="AU366" s="117"/>
      <c r="AV366" s="117"/>
      <c r="AW366" s="117"/>
      <c r="AX366" s="117" t="s">
        <v>239</v>
      </c>
      <c r="AY366" s="117" t="s">
        <v>240</v>
      </c>
      <c r="AZ366" s="117"/>
      <c r="BA366" s="118">
        <v>0</v>
      </c>
      <c r="BB366" s="81">
        <v>45774</v>
      </c>
      <c r="BC366" s="76" t="s">
        <v>557</v>
      </c>
      <c r="BD366" s="78" t="s">
        <v>558</v>
      </c>
      <c r="BE366" s="78" t="s">
        <v>1485</v>
      </c>
      <c r="BF366" s="113" t="s">
        <v>560</v>
      </c>
      <c r="BG366" s="78"/>
      <c r="BH366" s="114"/>
      <c r="BI366" s="78"/>
      <c r="BJ366" s="76"/>
      <c r="BK366" s="109"/>
      <c r="BL366" s="13" t="s">
        <v>1505</v>
      </c>
      <c r="BM366" s="15"/>
      <c r="BN366" s="15"/>
      <c r="BO366" s="15"/>
    </row>
    <row r="367" spans="1:67" hidden="1" x14ac:dyDescent="0.3">
      <c r="A367" s="117">
        <v>362</v>
      </c>
      <c r="B367" s="117" t="s">
        <v>487</v>
      </c>
      <c r="C367" s="117" t="s">
        <v>488</v>
      </c>
      <c r="D367" s="117" t="s">
        <v>562</v>
      </c>
      <c r="E367" s="117" t="s">
        <v>563</v>
      </c>
      <c r="F367" s="117" t="s">
        <v>564</v>
      </c>
      <c r="G367" s="117" t="s">
        <v>565</v>
      </c>
      <c r="H367" s="117" t="s">
        <v>566</v>
      </c>
      <c r="I367" s="117">
        <v>167752</v>
      </c>
      <c r="J367" s="117" t="s">
        <v>594</v>
      </c>
      <c r="K367" s="117">
        <v>167752</v>
      </c>
      <c r="L367" s="117" t="s">
        <v>568</v>
      </c>
      <c r="M367" s="117" t="s">
        <v>569</v>
      </c>
      <c r="N367" s="117">
        <v>323122</v>
      </c>
      <c r="O367" s="117" t="s">
        <v>598</v>
      </c>
      <c r="P367" s="117">
        <v>475987</v>
      </c>
      <c r="Q367" s="117" t="s">
        <v>739</v>
      </c>
      <c r="R367" s="117" t="s">
        <v>193</v>
      </c>
      <c r="S367" s="117" t="s">
        <v>1419</v>
      </c>
      <c r="T367" s="117" t="s">
        <v>185</v>
      </c>
      <c r="U367" s="117" t="s">
        <v>180</v>
      </c>
      <c r="V367" s="117">
        <v>0</v>
      </c>
      <c r="W367" s="117" t="s">
        <v>400</v>
      </c>
      <c r="X367" s="117">
        <v>357401271</v>
      </c>
      <c r="Y367" s="117" t="s">
        <v>1117</v>
      </c>
      <c r="Z367" s="117" t="s">
        <v>695</v>
      </c>
      <c r="AA367" s="118">
        <v>52000</v>
      </c>
      <c r="AB367" s="117" t="s">
        <v>276</v>
      </c>
      <c r="AC367" s="117">
        <v>24</v>
      </c>
      <c r="AD367" s="117" t="s">
        <v>182</v>
      </c>
      <c r="AE367" s="117" t="s">
        <v>1420</v>
      </c>
      <c r="AF367" s="118">
        <v>2780</v>
      </c>
      <c r="AG367" s="118">
        <v>2780</v>
      </c>
      <c r="AH367" s="117"/>
      <c r="AI367" s="118">
        <v>0</v>
      </c>
      <c r="AJ367" s="118">
        <v>0</v>
      </c>
      <c r="AK367" s="118">
        <v>0</v>
      </c>
      <c r="AL367" s="118">
        <v>52000</v>
      </c>
      <c r="AM367" s="118">
        <v>15361</v>
      </c>
      <c r="AN367" s="118">
        <v>67361</v>
      </c>
      <c r="AO367" s="118">
        <v>16058.25</v>
      </c>
      <c r="AP367" s="118">
        <v>8961.75</v>
      </c>
      <c r="AQ367" s="118">
        <v>25020</v>
      </c>
      <c r="AR367" s="117">
        <v>9</v>
      </c>
      <c r="AS367" s="117">
        <v>266</v>
      </c>
      <c r="AT367" s="117" t="s">
        <v>1562</v>
      </c>
      <c r="AU367" s="117"/>
      <c r="AV367" s="117"/>
      <c r="AW367" s="117"/>
      <c r="AX367" s="117" t="s">
        <v>239</v>
      </c>
      <c r="AY367" s="117" t="s">
        <v>240</v>
      </c>
      <c r="AZ367" s="117"/>
      <c r="BA367" s="118">
        <v>0</v>
      </c>
      <c r="BB367" s="81">
        <v>45775</v>
      </c>
      <c r="BC367" s="76" t="s">
        <v>557</v>
      </c>
      <c r="BD367" s="78" t="s">
        <v>558</v>
      </c>
      <c r="BE367" s="78" t="s">
        <v>1485</v>
      </c>
      <c r="BF367" s="113" t="s">
        <v>1486</v>
      </c>
      <c r="BG367" s="78"/>
      <c r="BH367" s="114"/>
      <c r="BI367" s="78"/>
      <c r="BJ367" s="76"/>
      <c r="BK367" s="109"/>
      <c r="BL367" s="13" t="s">
        <v>1506</v>
      </c>
      <c r="BM367" s="15"/>
      <c r="BN367" s="15"/>
      <c r="BO367" s="15"/>
    </row>
    <row r="368" spans="1:67" hidden="1" x14ac:dyDescent="0.3">
      <c r="A368" s="117">
        <v>363</v>
      </c>
      <c r="B368" s="117" t="s">
        <v>487</v>
      </c>
      <c r="C368" s="117" t="s">
        <v>488</v>
      </c>
      <c r="D368" s="117" t="s">
        <v>562</v>
      </c>
      <c r="E368" s="117" t="s">
        <v>563</v>
      </c>
      <c r="F368" s="117" t="s">
        <v>564</v>
      </c>
      <c r="G368" s="117" t="s">
        <v>565</v>
      </c>
      <c r="H368" s="117" t="s">
        <v>566</v>
      </c>
      <c r="I368" s="117">
        <v>226574</v>
      </c>
      <c r="J368" s="117" t="s">
        <v>711</v>
      </c>
      <c r="K368" s="117">
        <v>226574</v>
      </c>
      <c r="L368" s="117" t="s">
        <v>568</v>
      </c>
      <c r="M368" s="117" t="s">
        <v>569</v>
      </c>
      <c r="N368" s="117">
        <v>316579</v>
      </c>
      <c r="O368" s="117" t="s">
        <v>712</v>
      </c>
      <c r="P368" s="117">
        <v>688316</v>
      </c>
      <c r="Q368" s="117" t="s">
        <v>973</v>
      </c>
      <c r="R368" s="117" t="s">
        <v>193</v>
      </c>
      <c r="S368" s="117" t="s">
        <v>1421</v>
      </c>
      <c r="T368" s="117" t="s">
        <v>179</v>
      </c>
      <c r="U368" s="117" t="s">
        <v>180</v>
      </c>
      <c r="V368" s="117">
        <v>0</v>
      </c>
      <c r="W368" s="117" t="s">
        <v>400</v>
      </c>
      <c r="X368" s="117">
        <v>357401283</v>
      </c>
      <c r="Y368" s="117" t="s">
        <v>1422</v>
      </c>
      <c r="Z368" s="117" t="s">
        <v>205</v>
      </c>
      <c r="AA368" s="118">
        <v>52000</v>
      </c>
      <c r="AB368" s="117" t="s">
        <v>290</v>
      </c>
      <c r="AC368" s="117">
        <v>24</v>
      </c>
      <c r="AD368" s="117" t="s">
        <v>182</v>
      </c>
      <c r="AE368" s="117" t="s">
        <v>1314</v>
      </c>
      <c r="AF368" s="118">
        <v>2780</v>
      </c>
      <c r="AG368" s="118">
        <v>2780</v>
      </c>
      <c r="AH368" s="117" t="s">
        <v>207</v>
      </c>
      <c r="AI368" s="118">
        <v>1355.34</v>
      </c>
      <c r="AJ368" s="118">
        <v>1424.66</v>
      </c>
      <c r="AK368" s="118">
        <v>2780</v>
      </c>
      <c r="AL368" s="118">
        <v>50644.66</v>
      </c>
      <c r="AM368" s="118">
        <v>13708.34</v>
      </c>
      <c r="AN368" s="118">
        <v>64353</v>
      </c>
      <c r="AO368" s="118">
        <v>14850.35</v>
      </c>
      <c r="AP368" s="118">
        <v>7389.65</v>
      </c>
      <c r="AQ368" s="118">
        <v>22240</v>
      </c>
      <c r="AR368" s="117">
        <v>9</v>
      </c>
      <c r="AS368" s="117">
        <v>233</v>
      </c>
      <c r="AT368" s="117" t="s">
        <v>1562</v>
      </c>
      <c r="AU368" s="117"/>
      <c r="AV368" s="117"/>
      <c r="AW368" s="117"/>
      <c r="AX368" s="117" t="s">
        <v>239</v>
      </c>
      <c r="AY368" s="117" t="s">
        <v>240</v>
      </c>
      <c r="AZ368" s="117"/>
      <c r="BA368" s="118">
        <v>0</v>
      </c>
      <c r="BB368" s="81">
        <v>45771</v>
      </c>
      <c r="BC368" s="76" t="s">
        <v>557</v>
      </c>
      <c r="BD368" s="78" t="s">
        <v>558</v>
      </c>
      <c r="BE368" s="78" t="s">
        <v>1485</v>
      </c>
      <c r="BF368" s="113" t="s">
        <v>1486</v>
      </c>
      <c r="BG368" s="78"/>
      <c r="BH368" s="114"/>
      <c r="BI368" s="78"/>
      <c r="BJ368" s="76"/>
      <c r="BK368" s="109"/>
      <c r="BL368" s="13" t="s">
        <v>1506</v>
      </c>
      <c r="BM368" s="15"/>
      <c r="BN368" s="15"/>
      <c r="BO368" s="15"/>
    </row>
    <row r="369" spans="1:67" hidden="1" x14ac:dyDescent="0.3">
      <c r="A369" s="117">
        <v>364</v>
      </c>
      <c r="B369" s="117" t="s">
        <v>487</v>
      </c>
      <c r="C369" s="117" t="s">
        <v>488</v>
      </c>
      <c r="D369" s="117" t="s">
        <v>562</v>
      </c>
      <c r="E369" s="117" t="s">
        <v>563</v>
      </c>
      <c r="F369" s="117" t="s">
        <v>564</v>
      </c>
      <c r="G369" s="117" t="s">
        <v>565</v>
      </c>
      <c r="H369" s="117" t="s">
        <v>566</v>
      </c>
      <c r="I369" s="117">
        <v>226575</v>
      </c>
      <c r="J369" s="117" t="s">
        <v>608</v>
      </c>
      <c r="K369" s="117">
        <v>226575</v>
      </c>
      <c r="L369" s="117" t="s">
        <v>568</v>
      </c>
      <c r="M369" s="117" t="s">
        <v>569</v>
      </c>
      <c r="N369" s="117">
        <v>327040</v>
      </c>
      <c r="O369" s="117" t="s">
        <v>609</v>
      </c>
      <c r="P369" s="117">
        <v>456302</v>
      </c>
      <c r="Q369" s="117" t="s">
        <v>610</v>
      </c>
      <c r="R369" s="117" t="s">
        <v>193</v>
      </c>
      <c r="S369" s="117" t="s">
        <v>1424</v>
      </c>
      <c r="T369" s="117" t="s">
        <v>630</v>
      </c>
      <c r="U369" s="117" t="s">
        <v>177</v>
      </c>
      <c r="V369" s="117">
        <v>0</v>
      </c>
      <c r="W369" s="117" t="s">
        <v>400</v>
      </c>
      <c r="X369" s="117">
        <v>357401347</v>
      </c>
      <c r="Y369" s="117" t="s">
        <v>1231</v>
      </c>
      <c r="Z369" s="117" t="s">
        <v>695</v>
      </c>
      <c r="AA369" s="118">
        <v>52000</v>
      </c>
      <c r="AB369" s="117" t="s">
        <v>290</v>
      </c>
      <c r="AC369" s="117">
        <v>24</v>
      </c>
      <c r="AD369" s="117" t="s">
        <v>182</v>
      </c>
      <c r="AE369" s="117" t="s">
        <v>1425</v>
      </c>
      <c r="AF369" s="118">
        <v>2780</v>
      </c>
      <c r="AG369" s="118">
        <v>2780</v>
      </c>
      <c r="AH369" s="117" t="s">
        <v>207</v>
      </c>
      <c r="AI369" s="118">
        <v>1106.03</v>
      </c>
      <c r="AJ369" s="118">
        <v>1673.97</v>
      </c>
      <c r="AK369" s="118">
        <v>2780</v>
      </c>
      <c r="AL369" s="118">
        <v>50893.97</v>
      </c>
      <c r="AM369" s="118">
        <v>13679.03</v>
      </c>
      <c r="AN369" s="118">
        <v>64573</v>
      </c>
      <c r="AO369" s="118">
        <v>14981.29</v>
      </c>
      <c r="AP369" s="118">
        <v>7258.71</v>
      </c>
      <c r="AQ369" s="118">
        <v>22240</v>
      </c>
      <c r="AR369" s="117">
        <v>9</v>
      </c>
      <c r="AS369" s="117">
        <v>232</v>
      </c>
      <c r="AT369" s="117" t="s">
        <v>1562</v>
      </c>
      <c r="AU369" s="117"/>
      <c r="AV369" s="117"/>
      <c r="AW369" s="117"/>
      <c r="AX369" s="117" t="s">
        <v>239</v>
      </c>
      <c r="AY369" s="117" t="s">
        <v>240</v>
      </c>
      <c r="AZ369" s="117"/>
      <c r="BA369" s="118">
        <v>0</v>
      </c>
      <c r="BB369" s="81">
        <v>45775</v>
      </c>
      <c r="BC369" s="76" t="s">
        <v>557</v>
      </c>
      <c r="BD369" s="78" t="s">
        <v>558</v>
      </c>
      <c r="BE369" s="78" t="s">
        <v>1485</v>
      </c>
      <c r="BF369" s="113" t="s">
        <v>1486</v>
      </c>
      <c r="BG369" s="78"/>
      <c r="BH369" s="114"/>
      <c r="BI369" s="78"/>
      <c r="BJ369" s="76"/>
      <c r="BK369" s="109"/>
      <c r="BL369" s="13" t="s">
        <v>1506</v>
      </c>
      <c r="BM369" s="15"/>
      <c r="BN369" s="15"/>
      <c r="BO369" s="15"/>
    </row>
    <row r="370" spans="1:67" hidden="1" x14ac:dyDescent="0.3">
      <c r="A370" s="117">
        <v>365</v>
      </c>
      <c r="B370" s="117" t="s">
        <v>487</v>
      </c>
      <c r="C370" s="117" t="s">
        <v>488</v>
      </c>
      <c r="D370" s="117" t="s">
        <v>562</v>
      </c>
      <c r="E370" s="117" t="s">
        <v>563</v>
      </c>
      <c r="F370" s="117" t="s">
        <v>564</v>
      </c>
      <c r="G370" s="117" t="s">
        <v>565</v>
      </c>
      <c r="H370" s="117" t="s">
        <v>566</v>
      </c>
      <c r="I370" s="117">
        <v>167752</v>
      </c>
      <c r="J370" s="117" t="s">
        <v>594</v>
      </c>
      <c r="K370" s="117">
        <v>167752</v>
      </c>
      <c r="L370" s="117" t="s">
        <v>568</v>
      </c>
      <c r="M370" s="117" t="s">
        <v>569</v>
      </c>
      <c r="N370" s="117">
        <v>323122</v>
      </c>
      <c r="O370" s="117" t="s">
        <v>598</v>
      </c>
      <c r="P370" s="117">
        <v>475987</v>
      </c>
      <c r="Q370" s="117" t="s">
        <v>739</v>
      </c>
      <c r="R370" s="117" t="s">
        <v>193</v>
      </c>
      <c r="S370" s="117" t="s">
        <v>1426</v>
      </c>
      <c r="T370" s="117" t="s">
        <v>185</v>
      </c>
      <c r="U370" s="117" t="s">
        <v>180</v>
      </c>
      <c r="V370" s="117">
        <v>0</v>
      </c>
      <c r="W370" s="117" t="s">
        <v>400</v>
      </c>
      <c r="X370" s="117">
        <v>357401357</v>
      </c>
      <c r="Y370" s="117" t="s">
        <v>524</v>
      </c>
      <c r="Z370" s="117" t="s">
        <v>321</v>
      </c>
      <c r="AA370" s="118">
        <v>52000</v>
      </c>
      <c r="AB370" s="117" t="s">
        <v>276</v>
      </c>
      <c r="AC370" s="117">
        <v>24</v>
      </c>
      <c r="AD370" s="117" t="s">
        <v>182</v>
      </c>
      <c r="AE370" s="117" t="s">
        <v>548</v>
      </c>
      <c r="AF370" s="118">
        <v>2780</v>
      </c>
      <c r="AG370" s="118">
        <v>2780</v>
      </c>
      <c r="AH370" s="117" t="s">
        <v>1420</v>
      </c>
      <c r="AI370" s="118">
        <v>3164.07</v>
      </c>
      <c r="AJ370" s="118">
        <v>2395.9299999999998</v>
      </c>
      <c r="AK370" s="118">
        <v>5560</v>
      </c>
      <c r="AL370" s="118">
        <v>48835.93</v>
      </c>
      <c r="AM370" s="118">
        <v>12772.07</v>
      </c>
      <c r="AN370" s="118">
        <v>61608</v>
      </c>
      <c r="AO370" s="118">
        <v>15071.7</v>
      </c>
      <c r="AP370" s="118">
        <v>7168.3</v>
      </c>
      <c r="AQ370" s="118">
        <v>22240</v>
      </c>
      <c r="AR370" s="117">
        <v>10</v>
      </c>
      <c r="AS370" s="117">
        <v>231</v>
      </c>
      <c r="AT370" s="117" t="s">
        <v>1562</v>
      </c>
      <c r="AU370" s="117"/>
      <c r="AV370" s="117"/>
      <c r="AW370" s="117"/>
      <c r="AX370" s="117" t="s">
        <v>239</v>
      </c>
      <c r="AY370" s="117" t="s">
        <v>240</v>
      </c>
      <c r="AZ370" s="117"/>
      <c r="BA370" s="118">
        <v>0</v>
      </c>
      <c r="BB370" s="81">
        <v>45775</v>
      </c>
      <c r="BC370" s="76" t="s">
        <v>557</v>
      </c>
      <c r="BD370" s="78" t="s">
        <v>558</v>
      </c>
      <c r="BE370" s="78" t="s">
        <v>1485</v>
      </c>
      <c r="BF370" s="113" t="s">
        <v>1486</v>
      </c>
      <c r="BG370" s="78"/>
      <c r="BH370" s="114"/>
      <c r="BI370" s="78"/>
      <c r="BJ370" s="76"/>
      <c r="BK370" s="109"/>
      <c r="BL370" s="13" t="s">
        <v>1506</v>
      </c>
      <c r="BM370" s="15"/>
      <c r="BN370" s="15"/>
      <c r="BO370" s="15"/>
    </row>
    <row r="371" spans="1:67" hidden="1" x14ac:dyDescent="0.3">
      <c r="A371" s="117">
        <v>366</v>
      </c>
      <c r="B371" s="117" t="s">
        <v>487</v>
      </c>
      <c r="C371" s="117" t="s">
        <v>488</v>
      </c>
      <c r="D371" s="117" t="s">
        <v>562</v>
      </c>
      <c r="E371" s="117" t="s">
        <v>563</v>
      </c>
      <c r="F371" s="117" t="s">
        <v>564</v>
      </c>
      <c r="G371" s="117" t="s">
        <v>565</v>
      </c>
      <c r="H371" s="117" t="s">
        <v>566</v>
      </c>
      <c r="I371" s="117">
        <v>167752</v>
      </c>
      <c r="J371" s="117" t="s">
        <v>594</v>
      </c>
      <c r="K371" s="117">
        <v>167752</v>
      </c>
      <c r="L371" s="117" t="s">
        <v>568</v>
      </c>
      <c r="M371" s="117" t="s">
        <v>569</v>
      </c>
      <c r="N371" s="117">
        <v>323122</v>
      </c>
      <c r="O371" s="117" t="s">
        <v>598</v>
      </c>
      <c r="P371" s="117">
        <v>448292</v>
      </c>
      <c r="Q371" s="117" t="s">
        <v>599</v>
      </c>
      <c r="R371" s="117" t="s">
        <v>193</v>
      </c>
      <c r="S371" s="117" t="s">
        <v>1427</v>
      </c>
      <c r="T371" s="117" t="s">
        <v>185</v>
      </c>
      <c r="U371" s="117" t="s">
        <v>180</v>
      </c>
      <c r="V371" s="117">
        <v>0</v>
      </c>
      <c r="W371" s="117" t="s">
        <v>400</v>
      </c>
      <c r="X371" s="117">
        <v>357432343</v>
      </c>
      <c r="Y371" s="117" t="s">
        <v>494</v>
      </c>
      <c r="Z371" s="117" t="s">
        <v>753</v>
      </c>
      <c r="AA371" s="118">
        <v>52000</v>
      </c>
      <c r="AB371" s="117" t="s">
        <v>276</v>
      </c>
      <c r="AC371" s="117">
        <v>24</v>
      </c>
      <c r="AD371" s="117" t="s">
        <v>238</v>
      </c>
      <c r="AE371" s="117" t="s">
        <v>1420</v>
      </c>
      <c r="AF371" s="118">
        <v>2780</v>
      </c>
      <c r="AG371" s="118">
        <v>2780</v>
      </c>
      <c r="AH371" s="117" t="s">
        <v>453</v>
      </c>
      <c r="AI371" s="118">
        <v>15932.12</v>
      </c>
      <c r="AJ371" s="118">
        <v>9087.8799999999992</v>
      </c>
      <c r="AK371" s="118">
        <v>25020</v>
      </c>
      <c r="AL371" s="118">
        <v>36067.879999999997</v>
      </c>
      <c r="AM371" s="118">
        <v>6444.12</v>
      </c>
      <c r="AN371" s="118">
        <v>42512</v>
      </c>
      <c r="AO371" s="118">
        <v>0</v>
      </c>
      <c r="AP371" s="118">
        <v>0</v>
      </c>
      <c r="AQ371" s="118">
        <v>0</v>
      </c>
      <c r="AR371" s="117">
        <v>9</v>
      </c>
      <c r="AS371" s="117">
        <v>0</v>
      </c>
      <c r="AT371" s="117" t="s">
        <v>1560</v>
      </c>
      <c r="AU371" s="117"/>
      <c r="AV371" s="117"/>
      <c r="AW371" s="117"/>
      <c r="AX371" s="117" t="s">
        <v>239</v>
      </c>
      <c r="AY371" s="117" t="s">
        <v>240</v>
      </c>
      <c r="AZ371" s="117"/>
      <c r="BA371" s="118">
        <v>0</v>
      </c>
      <c r="BB371" s="81">
        <v>45775</v>
      </c>
      <c r="BC371" s="76" t="s">
        <v>557</v>
      </c>
      <c r="BD371" s="78" t="s">
        <v>558</v>
      </c>
      <c r="BE371" s="78" t="s">
        <v>1485</v>
      </c>
      <c r="BF371" s="113" t="s">
        <v>560</v>
      </c>
      <c r="BG371" s="78"/>
      <c r="BH371" s="114"/>
      <c r="BI371" s="78"/>
      <c r="BJ371" s="76"/>
      <c r="BK371" s="109"/>
      <c r="BL371" s="13" t="s">
        <v>1505</v>
      </c>
      <c r="BM371" s="15"/>
      <c r="BN371" s="15"/>
      <c r="BO371" s="15"/>
    </row>
    <row r="372" spans="1:67" hidden="1" x14ac:dyDescent="0.3">
      <c r="A372" s="117">
        <v>367</v>
      </c>
      <c r="B372" s="117" t="s">
        <v>487</v>
      </c>
      <c r="C372" s="117" t="s">
        <v>488</v>
      </c>
      <c r="D372" s="117" t="s">
        <v>562</v>
      </c>
      <c r="E372" s="117" t="s">
        <v>563</v>
      </c>
      <c r="F372" s="117" t="s">
        <v>564</v>
      </c>
      <c r="G372" s="117" t="s">
        <v>565</v>
      </c>
      <c r="H372" s="117" t="s">
        <v>566</v>
      </c>
      <c r="I372" s="117">
        <v>186664</v>
      </c>
      <c r="J372" s="117" t="s">
        <v>660</v>
      </c>
      <c r="K372" s="117">
        <v>186664</v>
      </c>
      <c r="L372" s="117" t="s">
        <v>577</v>
      </c>
      <c r="M372" s="117" t="s">
        <v>578</v>
      </c>
      <c r="N372" s="117">
        <v>429966</v>
      </c>
      <c r="O372" s="117" t="s">
        <v>937</v>
      </c>
      <c r="P372" s="117">
        <v>671509</v>
      </c>
      <c r="Q372" s="117" t="s">
        <v>938</v>
      </c>
      <c r="R372" s="117" t="s">
        <v>193</v>
      </c>
      <c r="S372" s="117" t="s">
        <v>1428</v>
      </c>
      <c r="T372" s="117" t="s">
        <v>185</v>
      </c>
      <c r="U372" s="117" t="s">
        <v>180</v>
      </c>
      <c r="V372" s="117">
        <v>0</v>
      </c>
      <c r="W372" s="117" t="s">
        <v>400</v>
      </c>
      <c r="X372" s="117">
        <v>357441758</v>
      </c>
      <c r="Y372" s="117" t="s">
        <v>547</v>
      </c>
      <c r="Z372" s="117" t="s">
        <v>753</v>
      </c>
      <c r="AA372" s="118">
        <v>58000</v>
      </c>
      <c r="AB372" s="117" t="s">
        <v>275</v>
      </c>
      <c r="AC372" s="117">
        <v>24</v>
      </c>
      <c r="AD372" s="117" t="s">
        <v>238</v>
      </c>
      <c r="AE372" s="117" t="s">
        <v>1423</v>
      </c>
      <c r="AF372" s="118">
        <v>3100</v>
      </c>
      <c r="AG372" s="118">
        <v>3100</v>
      </c>
      <c r="AH372" s="117" t="s">
        <v>253</v>
      </c>
      <c r="AI372" s="118">
        <v>5099.6099999999997</v>
      </c>
      <c r="AJ372" s="118">
        <v>4200.3900000000003</v>
      </c>
      <c r="AK372" s="118">
        <v>9300</v>
      </c>
      <c r="AL372" s="118">
        <v>52900.39</v>
      </c>
      <c r="AM372" s="118">
        <v>13137.61</v>
      </c>
      <c r="AN372" s="118">
        <v>66038</v>
      </c>
      <c r="AO372" s="118">
        <v>12632.52</v>
      </c>
      <c r="AP372" s="118">
        <v>5967.48</v>
      </c>
      <c r="AQ372" s="118">
        <v>18600</v>
      </c>
      <c r="AR372" s="117">
        <v>9</v>
      </c>
      <c r="AS372" s="117">
        <v>174</v>
      </c>
      <c r="AT372" s="117" t="s">
        <v>1566</v>
      </c>
      <c r="AU372" s="117"/>
      <c r="AV372" s="117"/>
      <c r="AW372" s="117"/>
      <c r="AX372" s="117" t="s">
        <v>239</v>
      </c>
      <c r="AY372" s="117" t="s">
        <v>240</v>
      </c>
      <c r="AZ372" s="117"/>
      <c r="BA372" s="118">
        <v>0</v>
      </c>
      <c r="BB372" s="81">
        <v>45772</v>
      </c>
      <c r="BC372" s="112" t="s">
        <v>557</v>
      </c>
      <c r="BD372" s="78" t="s">
        <v>558</v>
      </c>
      <c r="BE372" s="78" t="s">
        <v>1485</v>
      </c>
      <c r="BF372" s="113" t="s">
        <v>1486</v>
      </c>
      <c r="BG372" s="78"/>
      <c r="BH372" s="114"/>
      <c r="BI372" s="78"/>
      <c r="BJ372" s="76"/>
      <c r="BK372" s="109"/>
      <c r="BL372" s="13" t="s">
        <v>1506</v>
      </c>
      <c r="BM372" s="15"/>
      <c r="BN372" s="15"/>
      <c r="BO372" s="15"/>
    </row>
    <row r="373" spans="1:67" hidden="1" x14ac:dyDescent="0.3">
      <c r="A373" s="117">
        <v>368</v>
      </c>
      <c r="B373" s="117" t="s">
        <v>487</v>
      </c>
      <c r="C373" s="117" t="s">
        <v>488</v>
      </c>
      <c r="D373" s="117" t="s">
        <v>562</v>
      </c>
      <c r="E373" s="117" t="s">
        <v>563</v>
      </c>
      <c r="F373" s="117" t="s">
        <v>564</v>
      </c>
      <c r="G373" s="117" t="s">
        <v>565</v>
      </c>
      <c r="H373" s="117" t="s">
        <v>566</v>
      </c>
      <c r="I373" s="117">
        <v>167500</v>
      </c>
      <c r="J373" s="117" t="s">
        <v>587</v>
      </c>
      <c r="K373" s="117">
        <v>167500</v>
      </c>
      <c r="L373" s="117" t="s">
        <v>577</v>
      </c>
      <c r="M373" s="117" t="s">
        <v>578</v>
      </c>
      <c r="N373" s="117">
        <v>316715</v>
      </c>
      <c r="O373" s="117" t="s">
        <v>732</v>
      </c>
      <c r="P373" s="117">
        <v>451829</v>
      </c>
      <c r="Q373" s="117" t="s">
        <v>813</v>
      </c>
      <c r="R373" s="117" t="s">
        <v>193</v>
      </c>
      <c r="S373" s="117" t="s">
        <v>1429</v>
      </c>
      <c r="T373" s="117" t="s">
        <v>179</v>
      </c>
      <c r="U373" s="117" t="s">
        <v>180</v>
      </c>
      <c r="V373" s="117">
        <v>0</v>
      </c>
      <c r="W373" s="117" t="s">
        <v>400</v>
      </c>
      <c r="X373" s="117">
        <v>357510432</v>
      </c>
      <c r="Y373" s="117" t="s">
        <v>555</v>
      </c>
      <c r="Z373" s="117" t="s">
        <v>205</v>
      </c>
      <c r="AA373" s="118">
        <v>52000</v>
      </c>
      <c r="AB373" s="117" t="s">
        <v>275</v>
      </c>
      <c r="AC373" s="117">
        <v>24</v>
      </c>
      <c r="AD373" s="117" t="s">
        <v>238</v>
      </c>
      <c r="AE373" s="117" t="s">
        <v>1418</v>
      </c>
      <c r="AF373" s="118">
        <v>2780</v>
      </c>
      <c r="AG373" s="118">
        <v>2780</v>
      </c>
      <c r="AH373" s="117" t="s">
        <v>983</v>
      </c>
      <c r="AI373" s="118">
        <v>16086.86</v>
      </c>
      <c r="AJ373" s="118">
        <v>8933.14</v>
      </c>
      <c r="AK373" s="118">
        <v>25020</v>
      </c>
      <c r="AL373" s="118">
        <v>35913.14</v>
      </c>
      <c r="AM373" s="118">
        <v>6252.86</v>
      </c>
      <c r="AN373" s="118">
        <v>42166</v>
      </c>
      <c r="AO373" s="118">
        <v>0</v>
      </c>
      <c r="AP373" s="118">
        <v>0</v>
      </c>
      <c r="AQ373" s="118">
        <v>0</v>
      </c>
      <c r="AR373" s="117">
        <v>9</v>
      </c>
      <c r="AS373" s="117">
        <v>0</v>
      </c>
      <c r="AT373" s="117" t="s">
        <v>1560</v>
      </c>
      <c r="AU373" s="117"/>
      <c r="AV373" s="117"/>
      <c r="AW373" s="117"/>
      <c r="AX373" s="117" t="s">
        <v>239</v>
      </c>
      <c r="AY373" s="117" t="s">
        <v>240</v>
      </c>
      <c r="AZ373" s="117"/>
      <c r="BA373" s="118">
        <v>0</v>
      </c>
      <c r="BB373" s="81">
        <v>45775</v>
      </c>
      <c r="BC373" s="76" t="s">
        <v>557</v>
      </c>
      <c r="BD373" s="78" t="s">
        <v>558</v>
      </c>
      <c r="BE373" s="78" t="s">
        <v>1485</v>
      </c>
      <c r="BF373" s="113" t="s">
        <v>560</v>
      </c>
      <c r="BG373" s="78"/>
      <c r="BH373" s="114"/>
      <c r="BI373" s="78"/>
      <c r="BJ373" s="76"/>
      <c r="BK373" s="109"/>
      <c r="BL373" s="13" t="s">
        <v>1505</v>
      </c>
      <c r="BM373" s="15"/>
      <c r="BN373" s="15"/>
      <c r="BO373" s="15"/>
    </row>
    <row r="374" spans="1:67" hidden="1" x14ac:dyDescent="0.3">
      <c r="A374" s="117">
        <v>369</v>
      </c>
      <c r="B374" s="117" t="s">
        <v>487</v>
      </c>
      <c r="C374" s="117" t="s">
        <v>488</v>
      </c>
      <c r="D374" s="117" t="s">
        <v>562</v>
      </c>
      <c r="E374" s="117" t="s">
        <v>563</v>
      </c>
      <c r="F374" s="117" t="s">
        <v>564</v>
      </c>
      <c r="G374" s="117" t="s">
        <v>565</v>
      </c>
      <c r="H374" s="117" t="s">
        <v>566</v>
      </c>
      <c r="I374" s="117">
        <v>167500</v>
      </c>
      <c r="J374" s="117" t="s">
        <v>587</v>
      </c>
      <c r="K374" s="117">
        <v>167500</v>
      </c>
      <c r="L374" s="117" t="s">
        <v>577</v>
      </c>
      <c r="M374" s="117" t="s">
        <v>578</v>
      </c>
      <c r="N374" s="117">
        <v>316715</v>
      </c>
      <c r="O374" s="117" t="s">
        <v>732</v>
      </c>
      <c r="P374" s="117">
        <v>451829</v>
      </c>
      <c r="Q374" s="117" t="s">
        <v>813</v>
      </c>
      <c r="R374" s="117" t="s">
        <v>193</v>
      </c>
      <c r="S374" s="117" t="s">
        <v>1430</v>
      </c>
      <c r="T374" s="117" t="s">
        <v>179</v>
      </c>
      <c r="U374" s="117" t="s">
        <v>180</v>
      </c>
      <c r="V374" s="117">
        <v>0</v>
      </c>
      <c r="W374" s="117" t="s">
        <v>400</v>
      </c>
      <c r="X374" s="117">
        <v>357510718</v>
      </c>
      <c r="Y374" s="117" t="s">
        <v>1431</v>
      </c>
      <c r="Z374" s="117" t="s">
        <v>205</v>
      </c>
      <c r="AA374" s="118">
        <v>52000</v>
      </c>
      <c r="AB374" s="117" t="s">
        <v>275</v>
      </c>
      <c r="AC374" s="117">
        <v>24</v>
      </c>
      <c r="AD374" s="117" t="s">
        <v>238</v>
      </c>
      <c r="AE374" s="117" t="s">
        <v>1418</v>
      </c>
      <c r="AF374" s="118">
        <v>2780</v>
      </c>
      <c r="AG374" s="118">
        <v>2780</v>
      </c>
      <c r="AH374" s="117" t="s">
        <v>522</v>
      </c>
      <c r="AI374" s="118">
        <v>16086.86</v>
      </c>
      <c r="AJ374" s="118">
        <v>8933.14</v>
      </c>
      <c r="AK374" s="118">
        <v>25020</v>
      </c>
      <c r="AL374" s="118">
        <v>35913.14</v>
      </c>
      <c r="AM374" s="118">
        <v>6252.86</v>
      </c>
      <c r="AN374" s="118">
        <v>42166</v>
      </c>
      <c r="AO374" s="118">
        <v>0</v>
      </c>
      <c r="AP374" s="118">
        <v>0</v>
      </c>
      <c r="AQ374" s="118">
        <v>0</v>
      </c>
      <c r="AR374" s="117">
        <v>9</v>
      </c>
      <c r="AS374" s="117">
        <v>0</v>
      </c>
      <c r="AT374" s="117" t="s">
        <v>1560</v>
      </c>
      <c r="AU374" s="117"/>
      <c r="AV374" s="117"/>
      <c r="AW374" s="117"/>
      <c r="AX374" s="117" t="s">
        <v>239</v>
      </c>
      <c r="AY374" s="117" t="s">
        <v>240</v>
      </c>
      <c r="AZ374" s="117"/>
      <c r="BA374" s="118">
        <v>0</v>
      </c>
      <c r="BB374" s="81">
        <v>45775</v>
      </c>
      <c r="BC374" s="76" t="s">
        <v>557</v>
      </c>
      <c r="BD374" s="78" t="s">
        <v>558</v>
      </c>
      <c r="BE374" s="78" t="s">
        <v>1485</v>
      </c>
      <c r="BF374" s="113" t="s">
        <v>560</v>
      </c>
      <c r="BG374" s="78"/>
      <c r="BH374" s="114"/>
      <c r="BI374" s="78"/>
      <c r="BJ374" s="76"/>
      <c r="BK374" s="109"/>
      <c r="BL374" s="13" t="s">
        <v>1505</v>
      </c>
      <c r="BM374" s="15"/>
      <c r="BN374" s="15"/>
      <c r="BO374" s="15"/>
    </row>
    <row r="375" spans="1:67" hidden="1" x14ac:dyDescent="0.3">
      <c r="A375" s="117">
        <v>370</v>
      </c>
      <c r="B375" s="117" t="s">
        <v>487</v>
      </c>
      <c r="C375" s="117" t="s">
        <v>488</v>
      </c>
      <c r="D375" s="117" t="s">
        <v>562</v>
      </c>
      <c r="E375" s="117" t="s">
        <v>563</v>
      </c>
      <c r="F375" s="117" t="s">
        <v>564</v>
      </c>
      <c r="G375" s="117" t="s">
        <v>565</v>
      </c>
      <c r="H375" s="117" t="s">
        <v>566</v>
      </c>
      <c r="I375" s="117">
        <v>167722</v>
      </c>
      <c r="J375" s="117" t="s">
        <v>663</v>
      </c>
      <c r="K375" s="117">
        <v>167722</v>
      </c>
      <c r="L375" s="117" t="s">
        <v>590</v>
      </c>
      <c r="M375" s="117" t="s">
        <v>591</v>
      </c>
      <c r="N375" s="117">
        <v>305088</v>
      </c>
      <c r="O375" s="117" t="s">
        <v>664</v>
      </c>
      <c r="P375" s="117">
        <v>475782</v>
      </c>
      <c r="Q375" s="117" t="s">
        <v>665</v>
      </c>
      <c r="R375" s="117" t="s">
        <v>193</v>
      </c>
      <c r="S375" s="117" t="s">
        <v>1433</v>
      </c>
      <c r="T375" s="117" t="s">
        <v>185</v>
      </c>
      <c r="U375" s="117" t="s">
        <v>180</v>
      </c>
      <c r="V375" s="117">
        <v>0</v>
      </c>
      <c r="W375" s="117" t="s">
        <v>412</v>
      </c>
      <c r="X375" s="117">
        <v>358463457</v>
      </c>
      <c r="Y375" s="117" t="s">
        <v>1434</v>
      </c>
      <c r="Z375" s="117" t="s">
        <v>243</v>
      </c>
      <c r="AA375" s="118">
        <v>52000</v>
      </c>
      <c r="AB375" s="117" t="s">
        <v>276</v>
      </c>
      <c r="AC375" s="117">
        <v>24</v>
      </c>
      <c r="AD375" s="117" t="s">
        <v>238</v>
      </c>
      <c r="AE375" s="117" t="s">
        <v>922</v>
      </c>
      <c r="AF375" s="118">
        <v>2760</v>
      </c>
      <c r="AG375" s="118">
        <v>2760</v>
      </c>
      <c r="AH375" s="117" t="s">
        <v>453</v>
      </c>
      <c r="AI375" s="118">
        <v>10498.17</v>
      </c>
      <c r="AJ375" s="118">
        <v>6061.83</v>
      </c>
      <c r="AK375" s="118">
        <v>16560</v>
      </c>
      <c r="AL375" s="118">
        <v>41501.83</v>
      </c>
      <c r="AM375" s="118">
        <v>8598.17</v>
      </c>
      <c r="AN375" s="118">
        <v>50100</v>
      </c>
      <c r="AO375" s="118">
        <v>0</v>
      </c>
      <c r="AP375" s="118">
        <v>0</v>
      </c>
      <c r="AQ375" s="118">
        <v>0</v>
      </c>
      <c r="AR375" s="117">
        <v>6</v>
      </c>
      <c r="AS375" s="117">
        <v>0</v>
      </c>
      <c r="AT375" s="117" t="s">
        <v>1560</v>
      </c>
      <c r="AU375" s="117"/>
      <c r="AV375" s="117"/>
      <c r="AW375" s="117"/>
      <c r="AX375" s="117" t="s">
        <v>239</v>
      </c>
      <c r="AY375" s="117" t="s">
        <v>240</v>
      </c>
      <c r="AZ375" s="117"/>
      <c r="BA375" s="118">
        <v>0</v>
      </c>
      <c r="BB375" s="81">
        <v>45773</v>
      </c>
      <c r="BC375" s="112" t="s">
        <v>557</v>
      </c>
      <c r="BD375" s="78" t="s">
        <v>558</v>
      </c>
      <c r="BE375" s="78" t="s">
        <v>1485</v>
      </c>
      <c r="BF375" s="113" t="s">
        <v>1486</v>
      </c>
      <c r="BG375" s="78"/>
      <c r="BH375" s="114"/>
      <c r="BI375" s="78"/>
      <c r="BJ375" s="76"/>
      <c r="BK375" s="109"/>
      <c r="BL375" s="13" t="s">
        <v>1506</v>
      </c>
      <c r="BM375" s="15"/>
      <c r="BN375" s="15"/>
      <c r="BO375" s="15"/>
    </row>
    <row r="376" spans="1:67" hidden="1" x14ac:dyDescent="0.3">
      <c r="A376" s="117">
        <v>371</v>
      </c>
      <c r="B376" s="117" t="s">
        <v>487</v>
      </c>
      <c r="C376" s="117" t="s">
        <v>488</v>
      </c>
      <c r="D376" s="117" t="s">
        <v>562</v>
      </c>
      <c r="E376" s="117" t="s">
        <v>563</v>
      </c>
      <c r="F376" s="117" t="s">
        <v>564</v>
      </c>
      <c r="G376" s="117" t="s">
        <v>565</v>
      </c>
      <c r="H376" s="117" t="s">
        <v>566</v>
      </c>
      <c r="I376" s="117">
        <v>186664</v>
      </c>
      <c r="J376" s="117" t="s">
        <v>660</v>
      </c>
      <c r="K376" s="117">
        <v>186664</v>
      </c>
      <c r="L376" s="117" t="s">
        <v>577</v>
      </c>
      <c r="M376" s="117" t="s">
        <v>578</v>
      </c>
      <c r="N376" s="117">
        <v>429966</v>
      </c>
      <c r="O376" s="117" t="s">
        <v>937</v>
      </c>
      <c r="P376" s="117">
        <v>671509</v>
      </c>
      <c r="Q376" s="117" t="s">
        <v>938</v>
      </c>
      <c r="R376" s="117" t="s">
        <v>193</v>
      </c>
      <c r="S376" s="117" t="s">
        <v>1435</v>
      </c>
      <c r="T376" s="117" t="s">
        <v>185</v>
      </c>
      <c r="U376" s="117" t="s">
        <v>180</v>
      </c>
      <c r="V376" s="117">
        <v>0</v>
      </c>
      <c r="W376" s="117" t="s">
        <v>400</v>
      </c>
      <c r="X376" s="117">
        <v>358482714</v>
      </c>
      <c r="Y376" s="117" t="s">
        <v>431</v>
      </c>
      <c r="Z376" s="117" t="s">
        <v>428</v>
      </c>
      <c r="AA376" s="118">
        <v>58000</v>
      </c>
      <c r="AB376" s="117" t="s">
        <v>275</v>
      </c>
      <c r="AC376" s="117">
        <v>24</v>
      </c>
      <c r="AD376" s="117" t="s">
        <v>238</v>
      </c>
      <c r="AE376" s="117" t="s">
        <v>379</v>
      </c>
      <c r="AF376" s="118">
        <v>3090</v>
      </c>
      <c r="AG376" s="118">
        <v>3090</v>
      </c>
      <c r="AH376" s="117" t="s">
        <v>433</v>
      </c>
      <c r="AI376" s="118">
        <v>9977.56</v>
      </c>
      <c r="AJ376" s="118">
        <v>5472.44</v>
      </c>
      <c r="AK376" s="118">
        <v>15450</v>
      </c>
      <c r="AL376" s="118">
        <v>48022.44</v>
      </c>
      <c r="AM376" s="118">
        <v>10493.56</v>
      </c>
      <c r="AN376" s="118">
        <v>58516</v>
      </c>
      <c r="AO376" s="118">
        <v>0</v>
      </c>
      <c r="AP376" s="118">
        <v>0</v>
      </c>
      <c r="AQ376" s="118">
        <v>0</v>
      </c>
      <c r="AR376" s="117">
        <v>5</v>
      </c>
      <c r="AS376" s="117">
        <v>0</v>
      </c>
      <c r="AT376" s="117" t="s">
        <v>1560</v>
      </c>
      <c r="AU376" s="117"/>
      <c r="AV376" s="117"/>
      <c r="AW376" s="117"/>
      <c r="AX376" s="117" t="s">
        <v>239</v>
      </c>
      <c r="AY376" s="117" t="s">
        <v>240</v>
      </c>
      <c r="AZ376" s="117"/>
      <c r="BA376" s="118">
        <v>0</v>
      </c>
      <c r="BB376" s="81">
        <v>45772</v>
      </c>
      <c r="BC376" s="112" t="s">
        <v>557</v>
      </c>
      <c r="BD376" s="78" t="s">
        <v>558</v>
      </c>
      <c r="BE376" s="78" t="s">
        <v>1485</v>
      </c>
      <c r="BF376" s="113" t="s">
        <v>1486</v>
      </c>
      <c r="BG376" s="78"/>
      <c r="BH376" s="114"/>
      <c r="BI376" s="78"/>
      <c r="BJ376" s="76"/>
      <c r="BK376" s="109"/>
      <c r="BL376" s="13" t="s">
        <v>1506</v>
      </c>
      <c r="BM376" s="15"/>
      <c r="BN376" s="15"/>
      <c r="BO376" s="15"/>
    </row>
    <row r="377" spans="1:67" hidden="1" x14ac:dyDescent="0.3">
      <c r="A377" s="117">
        <v>372</v>
      </c>
      <c r="B377" s="117" t="s">
        <v>487</v>
      </c>
      <c r="C377" s="117" t="s">
        <v>488</v>
      </c>
      <c r="D377" s="117" t="s">
        <v>562</v>
      </c>
      <c r="E377" s="117" t="s">
        <v>563</v>
      </c>
      <c r="F377" s="117" t="s">
        <v>564</v>
      </c>
      <c r="G377" s="117" t="s">
        <v>565</v>
      </c>
      <c r="H377" s="117" t="s">
        <v>566</v>
      </c>
      <c r="I377" s="117">
        <v>167500</v>
      </c>
      <c r="J377" s="117" t="s">
        <v>587</v>
      </c>
      <c r="K377" s="117">
        <v>167500</v>
      </c>
      <c r="L377" s="117" t="s">
        <v>588</v>
      </c>
      <c r="M377" s="117" t="s">
        <v>589</v>
      </c>
      <c r="N377" s="117">
        <v>332782</v>
      </c>
      <c r="O377" s="117" t="s">
        <v>1102</v>
      </c>
      <c r="P377" s="117">
        <v>476613</v>
      </c>
      <c r="Q377" s="117" t="s">
        <v>1103</v>
      </c>
      <c r="R377" s="117" t="s">
        <v>193</v>
      </c>
      <c r="S377" s="117" t="s">
        <v>1439</v>
      </c>
      <c r="T377" s="117" t="s">
        <v>179</v>
      </c>
      <c r="U377" s="117" t="s">
        <v>180</v>
      </c>
      <c r="V377" s="117">
        <v>0</v>
      </c>
      <c r="W377" s="117" t="s">
        <v>400</v>
      </c>
      <c r="X377" s="117">
        <v>358559114</v>
      </c>
      <c r="Y377" s="117" t="s">
        <v>1239</v>
      </c>
      <c r="Z377" s="117" t="s">
        <v>243</v>
      </c>
      <c r="AA377" s="118">
        <v>30000</v>
      </c>
      <c r="AB377" s="117" t="s">
        <v>275</v>
      </c>
      <c r="AC377" s="117">
        <v>18</v>
      </c>
      <c r="AD377" s="117" t="s">
        <v>182</v>
      </c>
      <c r="AE377" s="117" t="s">
        <v>417</v>
      </c>
      <c r="AF377" s="118">
        <v>2010</v>
      </c>
      <c r="AG377" s="118">
        <v>2010</v>
      </c>
      <c r="AH377" s="117" t="s">
        <v>871</v>
      </c>
      <c r="AI377" s="118">
        <v>5515.68</v>
      </c>
      <c r="AJ377" s="118">
        <v>2524.3200000000002</v>
      </c>
      <c r="AK377" s="118">
        <v>8040</v>
      </c>
      <c r="AL377" s="118">
        <v>24484.32</v>
      </c>
      <c r="AM377" s="118">
        <v>3985.68</v>
      </c>
      <c r="AN377" s="118">
        <v>28470</v>
      </c>
      <c r="AO377" s="118">
        <v>3010.72</v>
      </c>
      <c r="AP377" s="118">
        <v>1009.28</v>
      </c>
      <c r="AQ377" s="118">
        <v>4020</v>
      </c>
      <c r="AR377" s="117">
        <v>6</v>
      </c>
      <c r="AS377" s="117">
        <v>59</v>
      </c>
      <c r="AT377" s="117" t="s">
        <v>1561</v>
      </c>
      <c r="AU377" s="117"/>
      <c r="AV377" s="117"/>
      <c r="AW377" s="117"/>
      <c r="AX377" s="117" t="s">
        <v>239</v>
      </c>
      <c r="AY377" s="117" t="s">
        <v>240</v>
      </c>
      <c r="AZ377" s="117"/>
      <c r="BA377" s="118">
        <v>0</v>
      </c>
      <c r="BB377" s="81">
        <v>45771</v>
      </c>
      <c r="BC377" s="112" t="s">
        <v>557</v>
      </c>
      <c r="BD377" s="78" t="s">
        <v>558</v>
      </c>
      <c r="BE377" s="78" t="s">
        <v>1485</v>
      </c>
      <c r="BF377" s="113" t="s">
        <v>1486</v>
      </c>
      <c r="BG377" s="78"/>
      <c r="BH377" s="114"/>
      <c r="BI377" s="78"/>
      <c r="BJ377" s="76"/>
      <c r="BK377" s="109"/>
      <c r="BL377" s="13" t="s">
        <v>1506</v>
      </c>
      <c r="BM377" s="15"/>
      <c r="BN377" s="15"/>
      <c r="BO377" s="15"/>
    </row>
    <row r="378" spans="1:67" hidden="1" x14ac:dyDescent="0.3">
      <c r="A378" s="117">
        <v>373</v>
      </c>
      <c r="B378" s="117" t="s">
        <v>487</v>
      </c>
      <c r="C378" s="117" t="s">
        <v>488</v>
      </c>
      <c r="D378" s="117" t="s">
        <v>562</v>
      </c>
      <c r="E378" s="117" t="s">
        <v>563</v>
      </c>
      <c r="F378" s="117" t="s">
        <v>564</v>
      </c>
      <c r="G378" s="117" t="s">
        <v>565</v>
      </c>
      <c r="H378" s="117" t="s">
        <v>566</v>
      </c>
      <c r="I378" s="117">
        <v>167527</v>
      </c>
      <c r="J378" s="117" t="s">
        <v>592</v>
      </c>
      <c r="K378" s="117">
        <v>167527</v>
      </c>
      <c r="L378" s="117" t="s">
        <v>590</v>
      </c>
      <c r="M378" s="117" t="s">
        <v>591</v>
      </c>
      <c r="N378" s="117">
        <v>326731</v>
      </c>
      <c r="O378" s="117" t="s">
        <v>679</v>
      </c>
      <c r="P378" s="117">
        <v>473114</v>
      </c>
      <c r="Q378" s="117" t="s">
        <v>1194</v>
      </c>
      <c r="R378" s="117" t="s">
        <v>193</v>
      </c>
      <c r="S378" s="117" t="s">
        <v>1440</v>
      </c>
      <c r="T378" s="117" t="s">
        <v>179</v>
      </c>
      <c r="U378" s="117" t="s">
        <v>180</v>
      </c>
      <c r="V378" s="117">
        <v>0</v>
      </c>
      <c r="W378" s="117" t="s">
        <v>400</v>
      </c>
      <c r="X378" s="117">
        <v>358559118</v>
      </c>
      <c r="Y378" s="117" t="s">
        <v>1441</v>
      </c>
      <c r="Z378" s="117" t="s">
        <v>474</v>
      </c>
      <c r="AA378" s="118">
        <v>37000</v>
      </c>
      <c r="AB378" s="117" t="s">
        <v>278</v>
      </c>
      <c r="AC378" s="117">
        <v>24</v>
      </c>
      <c r="AD378" s="117" t="s">
        <v>182</v>
      </c>
      <c r="AE378" s="117" t="s">
        <v>253</v>
      </c>
      <c r="AF378" s="118">
        <v>1970</v>
      </c>
      <c r="AG378" s="118">
        <v>1970</v>
      </c>
      <c r="AH378" s="117" t="s">
        <v>424</v>
      </c>
      <c r="AI378" s="118">
        <v>4579.16</v>
      </c>
      <c r="AJ378" s="118">
        <v>3300.84</v>
      </c>
      <c r="AK378" s="118">
        <v>7880</v>
      </c>
      <c r="AL378" s="118">
        <v>32420.84</v>
      </c>
      <c r="AM378" s="118">
        <v>7690.16</v>
      </c>
      <c r="AN378" s="118">
        <v>40111</v>
      </c>
      <c r="AO378" s="118">
        <v>0</v>
      </c>
      <c r="AP378" s="118">
        <v>0</v>
      </c>
      <c r="AQ378" s="118">
        <v>0</v>
      </c>
      <c r="AR378" s="117">
        <v>4</v>
      </c>
      <c r="AS378" s="117">
        <v>0</v>
      </c>
      <c r="AT378" s="117" t="s">
        <v>1560</v>
      </c>
      <c r="AU378" s="117"/>
      <c r="AV378" s="117"/>
      <c r="AW378" s="117"/>
      <c r="AX378" s="117" t="s">
        <v>239</v>
      </c>
      <c r="AY378" s="117" t="s">
        <v>240</v>
      </c>
      <c r="AZ378" s="117"/>
      <c r="BA378" s="118">
        <v>0</v>
      </c>
      <c r="BB378" s="81">
        <v>45771</v>
      </c>
      <c r="BC378" s="112" t="s">
        <v>557</v>
      </c>
      <c r="BD378" s="78" t="s">
        <v>558</v>
      </c>
      <c r="BE378" s="78" t="s">
        <v>1485</v>
      </c>
      <c r="BF378" s="113" t="s">
        <v>1486</v>
      </c>
      <c r="BG378" s="78"/>
      <c r="BH378" s="114"/>
      <c r="BI378" s="78"/>
      <c r="BJ378" s="76"/>
      <c r="BK378" s="109"/>
      <c r="BL378" s="13" t="s">
        <v>1506</v>
      </c>
      <c r="BM378" s="15"/>
      <c r="BN378" s="15"/>
      <c r="BO378" s="15"/>
    </row>
    <row r="379" spans="1:67" hidden="1" x14ac:dyDescent="0.3">
      <c r="A379" s="117">
        <v>374</v>
      </c>
      <c r="B379" s="117" t="s">
        <v>487</v>
      </c>
      <c r="C379" s="117" t="s">
        <v>488</v>
      </c>
      <c r="D379" s="117" t="s">
        <v>562</v>
      </c>
      <c r="E379" s="117" t="s">
        <v>563</v>
      </c>
      <c r="F379" s="117" t="s">
        <v>564</v>
      </c>
      <c r="G379" s="117" t="s">
        <v>565</v>
      </c>
      <c r="H379" s="117" t="s">
        <v>566</v>
      </c>
      <c r="I379" s="117">
        <v>167605</v>
      </c>
      <c r="J379" s="117" t="s">
        <v>743</v>
      </c>
      <c r="K379" s="117">
        <v>167605</v>
      </c>
      <c r="L379" s="117" t="s">
        <v>577</v>
      </c>
      <c r="M379" s="117" t="s">
        <v>578</v>
      </c>
      <c r="N379" s="117">
        <v>396745</v>
      </c>
      <c r="O379" s="117" t="s">
        <v>770</v>
      </c>
      <c r="P379" s="117">
        <v>591778</v>
      </c>
      <c r="Q379" s="117" t="s">
        <v>771</v>
      </c>
      <c r="R379" s="117" t="s">
        <v>193</v>
      </c>
      <c r="S379" s="117" t="s">
        <v>1442</v>
      </c>
      <c r="T379" s="117" t="s">
        <v>179</v>
      </c>
      <c r="U379" s="117" t="s">
        <v>180</v>
      </c>
      <c r="V379" s="117">
        <v>0</v>
      </c>
      <c r="W379" s="117" t="s">
        <v>400</v>
      </c>
      <c r="X379" s="117">
        <v>358559120</v>
      </c>
      <c r="Y379" s="117" t="s">
        <v>1443</v>
      </c>
      <c r="Z379" s="117" t="s">
        <v>243</v>
      </c>
      <c r="AA379" s="118">
        <v>23000</v>
      </c>
      <c r="AB379" s="117" t="s">
        <v>279</v>
      </c>
      <c r="AC379" s="117">
        <v>12</v>
      </c>
      <c r="AD379" s="117" t="s">
        <v>182</v>
      </c>
      <c r="AE379" s="117" t="s">
        <v>417</v>
      </c>
      <c r="AF379" s="118">
        <v>2180</v>
      </c>
      <c r="AG379" s="118">
        <v>2180</v>
      </c>
      <c r="AH379" s="117" t="s">
        <v>446</v>
      </c>
      <c r="AI379" s="118">
        <v>8738.2900000000009</v>
      </c>
      <c r="AJ379" s="118">
        <v>2161.71</v>
      </c>
      <c r="AK379" s="118">
        <v>10900</v>
      </c>
      <c r="AL379" s="118">
        <v>14261.71</v>
      </c>
      <c r="AM379" s="118">
        <v>1240.29</v>
      </c>
      <c r="AN379" s="118">
        <v>15502</v>
      </c>
      <c r="AO379" s="118">
        <v>1841.53</v>
      </c>
      <c r="AP379" s="118">
        <v>338.47</v>
      </c>
      <c r="AQ379" s="118">
        <v>2180</v>
      </c>
      <c r="AR379" s="117">
        <v>6</v>
      </c>
      <c r="AS379" s="117">
        <v>27</v>
      </c>
      <c r="AT379" s="117" t="s">
        <v>1564</v>
      </c>
      <c r="AU379" s="117"/>
      <c r="AV379" s="117"/>
      <c r="AW379" s="117"/>
      <c r="AX379" s="117" t="s">
        <v>239</v>
      </c>
      <c r="AY379" s="117" t="s">
        <v>240</v>
      </c>
      <c r="AZ379" s="117"/>
      <c r="BA379" s="118">
        <v>0</v>
      </c>
      <c r="BB379" s="81">
        <v>45771</v>
      </c>
      <c r="BC379" s="112" t="s">
        <v>557</v>
      </c>
      <c r="BD379" s="78" t="s">
        <v>558</v>
      </c>
      <c r="BE379" s="78" t="s">
        <v>1485</v>
      </c>
      <c r="BF379" s="113" t="s">
        <v>1486</v>
      </c>
      <c r="BG379" s="78"/>
      <c r="BH379" s="114"/>
      <c r="BI379" s="78"/>
      <c r="BJ379" s="76"/>
      <c r="BK379" s="109"/>
      <c r="BL379" s="13" t="s">
        <v>1506</v>
      </c>
      <c r="BM379" s="15"/>
      <c r="BN379" s="15"/>
      <c r="BO379" s="15"/>
    </row>
    <row r="380" spans="1:67" hidden="1" x14ac:dyDescent="0.3">
      <c r="A380" s="117">
        <v>375</v>
      </c>
      <c r="B380" s="117" t="s">
        <v>487</v>
      </c>
      <c r="C380" s="117" t="s">
        <v>488</v>
      </c>
      <c r="D380" s="117" t="s">
        <v>562</v>
      </c>
      <c r="E380" s="117" t="s">
        <v>563</v>
      </c>
      <c r="F380" s="117" t="s">
        <v>564</v>
      </c>
      <c r="G380" s="117" t="s">
        <v>565</v>
      </c>
      <c r="H380" s="117" t="s">
        <v>566</v>
      </c>
      <c r="I380" s="117">
        <v>181509</v>
      </c>
      <c r="J380" s="117" t="s">
        <v>622</v>
      </c>
      <c r="K380" s="117">
        <v>181509</v>
      </c>
      <c r="L380" s="117" t="s">
        <v>604</v>
      </c>
      <c r="M380" s="117" t="s">
        <v>605</v>
      </c>
      <c r="N380" s="117">
        <v>354408</v>
      </c>
      <c r="O380" s="117" t="s">
        <v>701</v>
      </c>
      <c r="P380" s="117">
        <v>415346</v>
      </c>
      <c r="Q380" s="117" t="s">
        <v>827</v>
      </c>
      <c r="R380" s="117" t="s">
        <v>193</v>
      </c>
      <c r="S380" s="117" t="s">
        <v>1444</v>
      </c>
      <c r="T380" s="117" t="s">
        <v>185</v>
      </c>
      <c r="U380" s="117" t="s">
        <v>180</v>
      </c>
      <c r="V380" s="117">
        <v>0</v>
      </c>
      <c r="W380" s="117" t="s">
        <v>400</v>
      </c>
      <c r="X380" s="117">
        <v>358559147</v>
      </c>
      <c r="Y380" s="117" t="s">
        <v>555</v>
      </c>
      <c r="Z380" s="117" t="s">
        <v>243</v>
      </c>
      <c r="AA380" s="118">
        <v>35000</v>
      </c>
      <c r="AB380" s="117" t="s">
        <v>275</v>
      </c>
      <c r="AC380" s="117">
        <v>24</v>
      </c>
      <c r="AD380" s="117" t="s">
        <v>184</v>
      </c>
      <c r="AE380" s="117" t="s">
        <v>1438</v>
      </c>
      <c r="AF380" s="118">
        <v>1850</v>
      </c>
      <c r="AG380" s="118">
        <v>1850</v>
      </c>
      <c r="AH380" s="117" t="s">
        <v>522</v>
      </c>
      <c r="AI380" s="118">
        <v>6904.48</v>
      </c>
      <c r="AJ380" s="118">
        <v>4195.5200000000004</v>
      </c>
      <c r="AK380" s="118">
        <v>11100</v>
      </c>
      <c r="AL380" s="118">
        <v>28095.52</v>
      </c>
      <c r="AM380" s="118">
        <v>5725.48</v>
      </c>
      <c r="AN380" s="118">
        <v>33821</v>
      </c>
      <c r="AO380" s="118">
        <v>0</v>
      </c>
      <c r="AP380" s="118">
        <v>0</v>
      </c>
      <c r="AQ380" s="118">
        <v>0</v>
      </c>
      <c r="AR380" s="117">
        <v>6</v>
      </c>
      <c r="AS380" s="117">
        <v>0</v>
      </c>
      <c r="AT380" s="117" t="s">
        <v>1560</v>
      </c>
      <c r="AU380" s="117"/>
      <c r="AV380" s="117"/>
      <c r="AW380" s="117"/>
      <c r="AX380" s="117" t="s">
        <v>239</v>
      </c>
      <c r="AY380" s="117" t="s">
        <v>240</v>
      </c>
      <c r="AZ380" s="117"/>
      <c r="BA380" s="118">
        <v>0</v>
      </c>
      <c r="BB380" s="81">
        <v>45775</v>
      </c>
      <c r="BC380" s="76" t="s">
        <v>557</v>
      </c>
      <c r="BD380" s="78" t="s">
        <v>558</v>
      </c>
      <c r="BE380" s="78" t="s">
        <v>1485</v>
      </c>
      <c r="BF380" s="113" t="s">
        <v>1486</v>
      </c>
      <c r="BG380" s="78"/>
      <c r="BH380" s="114"/>
      <c r="BI380" s="78"/>
      <c r="BJ380" s="76"/>
      <c r="BK380" s="109"/>
      <c r="BL380" s="13" t="s">
        <v>1506</v>
      </c>
      <c r="BM380" s="15"/>
      <c r="BN380" s="15"/>
      <c r="BO380" s="15"/>
    </row>
    <row r="381" spans="1:67" hidden="1" x14ac:dyDescent="0.3">
      <c r="A381" s="117">
        <v>376</v>
      </c>
      <c r="B381" s="117" t="s">
        <v>487</v>
      </c>
      <c r="C381" s="117" t="s">
        <v>488</v>
      </c>
      <c r="D381" s="117" t="s">
        <v>562</v>
      </c>
      <c r="E381" s="117" t="s">
        <v>563</v>
      </c>
      <c r="F381" s="117" t="s">
        <v>564</v>
      </c>
      <c r="G381" s="117" t="s">
        <v>565</v>
      </c>
      <c r="H381" s="117" t="s">
        <v>566</v>
      </c>
      <c r="I381" s="117">
        <v>181560</v>
      </c>
      <c r="J381" s="117" t="s">
        <v>694</v>
      </c>
      <c r="K381" s="117">
        <v>181560</v>
      </c>
      <c r="L381" s="117" t="s">
        <v>590</v>
      </c>
      <c r="M381" s="117" t="s">
        <v>591</v>
      </c>
      <c r="N381" s="117">
        <v>400164</v>
      </c>
      <c r="O381" s="117" t="s">
        <v>765</v>
      </c>
      <c r="P381" s="117">
        <v>598533</v>
      </c>
      <c r="Q381" s="117" t="s">
        <v>766</v>
      </c>
      <c r="R381" s="117" t="s">
        <v>193</v>
      </c>
      <c r="S381" s="117" t="s">
        <v>1445</v>
      </c>
      <c r="T381" s="117" t="s">
        <v>179</v>
      </c>
      <c r="U381" s="117" t="s">
        <v>180</v>
      </c>
      <c r="V381" s="117">
        <v>0</v>
      </c>
      <c r="W381" s="117" t="s">
        <v>400</v>
      </c>
      <c r="X381" s="117">
        <v>358559151</v>
      </c>
      <c r="Y381" s="117" t="s">
        <v>738</v>
      </c>
      <c r="Z381" s="117" t="s">
        <v>411</v>
      </c>
      <c r="AA381" s="118">
        <v>22000</v>
      </c>
      <c r="AB381" s="117" t="s">
        <v>275</v>
      </c>
      <c r="AC381" s="117">
        <v>18</v>
      </c>
      <c r="AD381" s="117" t="s">
        <v>182</v>
      </c>
      <c r="AE381" s="117" t="s">
        <v>452</v>
      </c>
      <c r="AF381" s="118">
        <v>1480</v>
      </c>
      <c r="AG381" s="118">
        <v>1480</v>
      </c>
      <c r="AH381" s="117" t="s">
        <v>515</v>
      </c>
      <c r="AI381" s="118">
        <v>5165.42</v>
      </c>
      <c r="AJ381" s="118">
        <v>2234.58</v>
      </c>
      <c r="AK381" s="118">
        <v>7400</v>
      </c>
      <c r="AL381" s="118">
        <v>16834.580000000002</v>
      </c>
      <c r="AM381" s="118">
        <v>2504.42</v>
      </c>
      <c r="AN381" s="118">
        <v>19339</v>
      </c>
      <c r="AO381" s="118">
        <v>0</v>
      </c>
      <c r="AP381" s="118">
        <v>0</v>
      </c>
      <c r="AQ381" s="118">
        <v>0</v>
      </c>
      <c r="AR381" s="117">
        <v>5</v>
      </c>
      <c r="AS381" s="117">
        <v>0</v>
      </c>
      <c r="AT381" s="117" t="s">
        <v>1560</v>
      </c>
      <c r="AU381" s="117"/>
      <c r="AV381" s="117"/>
      <c r="AW381" s="117"/>
      <c r="AX381" s="117" t="s">
        <v>239</v>
      </c>
      <c r="AY381" s="117" t="s">
        <v>240</v>
      </c>
      <c r="AZ381" s="117"/>
      <c r="BA381" s="118">
        <v>0</v>
      </c>
      <c r="BB381" s="81">
        <v>45771</v>
      </c>
      <c r="BC381" s="76" t="s">
        <v>557</v>
      </c>
      <c r="BD381" s="78" t="s">
        <v>558</v>
      </c>
      <c r="BE381" s="78" t="s">
        <v>1485</v>
      </c>
      <c r="BF381" s="113" t="s">
        <v>1486</v>
      </c>
      <c r="BG381" s="78"/>
      <c r="BH381" s="114"/>
      <c r="BI381" s="78"/>
      <c r="BJ381" s="76"/>
      <c r="BK381" s="109"/>
      <c r="BL381" s="13" t="s">
        <v>1506</v>
      </c>
      <c r="BM381" s="15"/>
      <c r="BN381" s="15"/>
      <c r="BO381" s="15"/>
    </row>
    <row r="382" spans="1:67" hidden="1" x14ac:dyDescent="0.3">
      <c r="A382" s="117">
        <v>377</v>
      </c>
      <c r="B382" s="117" t="s">
        <v>487</v>
      </c>
      <c r="C382" s="117" t="s">
        <v>488</v>
      </c>
      <c r="D382" s="117" t="s">
        <v>562</v>
      </c>
      <c r="E382" s="117" t="s">
        <v>563</v>
      </c>
      <c r="F382" s="117" t="s">
        <v>564</v>
      </c>
      <c r="G382" s="117" t="s">
        <v>565</v>
      </c>
      <c r="H382" s="117" t="s">
        <v>566</v>
      </c>
      <c r="I382" s="117">
        <v>181560</v>
      </c>
      <c r="J382" s="117" t="s">
        <v>694</v>
      </c>
      <c r="K382" s="117">
        <v>181560</v>
      </c>
      <c r="L382" s="117" t="s">
        <v>590</v>
      </c>
      <c r="M382" s="117" t="s">
        <v>591</v>
      </c>
      <c r="N382" s="117">
        <v>493138</v>
      </c>
      <c r="O382" s="117" t="s">
        <v>796</v>
      </c>
      <c r="P382" s="117">
        <v>788228</v>
      </c>
      <c r="Q382" s="117" t="s">
        <v>797</v>
      </c>
      <c r="R382" s="117" t="s">
        <v>193</v>
      </c>
      <c r="S382" s="117" t="s">
        <v>1446</v>
      </c>
      <c r="T382" s="117" t="s">
        <v>179</v>
      </c>
      <c r="U382" s="117" t="s">
        <v>180</v>
      </c>
      <c r="V382" s="117">
        <v>0</v>
      </c>
      <c r="W382" s="117" t="s">
        <v>400</v>
      </c>
      <c r="X382" s="117">
        <v>358559154</v>
      </c>
      <c r="Y382" s="117" t="s">
        <v>838</v>
      </c>
      <c r="Z382" s="117" t="s">
        <v>243</v>
      </c>
      <c r="AA382" s="118">
        <v>47000</v>
      </c>
      <c r="AB382" s="117" t="s">
        <v>275</v>
      </c>
      <c r="AC382" s="117">
        <v>24</v>
      </c>
      <c r="AD382" s="117" t="s">
        <v>182</v>
      </c>
      <c r="AE382" s="117" t="s">
        <v>428</v>
      </c>
      <c r="AF382" s="118">
        <v>2500</v>
      </c>
      <c r="AG382" s="118">
        <v>2500</v>
      </c>
      <c r="AH382" s="117" t="s">
        <v>433</v>
      </c>
      <c r="AI382" s="118">
        <v>9380.42</v>
      </c>
      <c r="AJ382" s="118">
        <v>5619.58</v>
      </c>
      <c r="AK382" s="118">
        <v>15000</v>
      </c>
      <c r="AL382" s="118">
        <v>37619.58</v>
      </c>
      <c r="AM382" s="118">
        <v>7962.42</v>
      </c>
      <c r="AN382" s="118">
        <v>45582</v>
      </c>
      <c r="AO382" s="118">
        <v>0</v>
      </c>
      <c r="AP382" s="118">
        <v>0</v>
      </c>
      <c r="AQ382" s="118">
        <v>0</v>
      </c>
      <c r="AR382" s="117">
        <v>6</v>
      </c>
      <c r="AS382" s="117">
        <v>0</v>
      </c>
      <c r="AT382" s="117" t="s">
        <v>1560</v>
      </c>
      <c r="AU382" s="117"/>
      <c r="AV382" s="117"/>
      <c r="AW382" s="117"/>
      <c r="AX382" s="117" t="s">
        <v>239</v>
      </c>
      <c r="AY382" s="117" t="s">
        <v>240</v>
      </c>
      <c r="AZ382" s="117"/>
      <c r="BA382" s="118">
        <v>0</v>
      </c>
      <c r="BB382" s="81">
        <v>45775</v>
      </c>
      <c r="BC382" s="76" t="s">
        <v>557</v>
      </c>
      <c r="BD382" s="78" t="s">
        <v>558</v>
      </c>
      <c r="BE382" s="78" t="s">
        <v>1485</v>
      </c>
      <c r="BF382" s="113" t="s">
        <v>1486</v>
      </c>
      <c r="BG382" s="78"/>
      <c r="BH382" s="114"/>
      <c r="BI382" s="78"/>
      <c r="BJ382" s="76"/>
      <c r="BK382" s="109"/>
      <c r="BL382" s="13" t="s">
        <v>1506</v>
      </c>
      <c r="BM382" s="15"/>
      <c r="BN382" s="15"/>
      <c r="BO382" s="15"/>
    </row>
    <row r="383" spans="1:67" hidden="1" x14ac:dyDescent="0.3">
      <c r="A383" s="117">
        <v>378</v>
      </c>
      <c r="B383" s="117" t="s">
        <v>487</v>
      </c>
      <c r="C383" s="117" t="s">
        <v>488</v>
      </c>
      <c r="D383" s="117" t="s">
        <v>562</v>
      </c>
      <c r="E383" s="117" t="s">
        <v>563</v>
      </c>
      <c r="F383" s="117" t="s">
        <v>564</v>
      </c>
      <c r="G383" s="117" t="s">
        <v>565</v>
      </c>
      <c r="H383" s="117" t="s">
        <v>566</v>
      </c>
      <c r="I383" s="117">
        <v>181560</v>
      </c>
      <c r="J383" s="117" t="s">
        <v>694</v>
      </c>
      <c r="K383" s="117">
        <v>181560</v>
      </c>
      <c r="L383" s="117" t="s">
        <v>590</v>
      </c>
      <c r="M383" s="117" t="s">
        <v>591</v>
      </c>
      <c r="N383" s="117">
        <v>493138</v>
      </c>
      <c r="O383" s="117" t="s">
        <v>796</v>
      </c>
      <c r="P383" s="117">
        <v>788228</v>
      </c>
      <c r="Q383" s="117" t="s">
        <v>797</v>
      </c>
      <c r="R383" s="117" t="s">
        <v>193</v>
      </c>
      <c r="S383" s="117" t="s">
        <v>1447</v>
      </c>
      <c r="T383" s="117" t="s">
        <v>179</v>
      </c>
      <c r="U383" s="117" t="s">
        <v>180</v>
      </c>
      <c r="V383" s="117">
        <v>0</v>
      </c>
      <c r="W383" s="117" t="s">
        <v>400</v>
      </c>
      <c r="X383" s="117">
        <v>358559155</v>
      </c>
      <c r="Y383" s="117" t="s">
        <v>690</v>
      </c>
      <c r="Z383" s="117" t="s">
        <v>243</v>
      </c>
      <c r="AA383" s="118">
        <v>31000</v>
      </c>
      <c r="AB383" s="117" t="s">
        <v>275</v>
      </c>
      <c r="AC383" s="117">
        <v>24</v>
      </c>
      <c r="AD383" s="117" t="s">
        <v>182</v>
      </c>
      <c r="AE383" s="117" t="s">
        <v>428</v>
      </c>
      <c r="AF383" s="118">
        <v>1650</v>
      </c>
      <c r="AG383" s="118">
        <v>1650</v>
      </c>
      <c r="AH383" s="117" t="s">
        <v>1253</v>
      </c>
      <c r="AI383" s="118">
        <v>6193.79</v>
      </c>
      <c r="AJ383" s="118">
        <v>3706.21</v>
      </c>
      <c r="AK383" s="118">
        <v>9900</v>
      </c>
      <c r="AL383" s="118">
        <v>24806.21</v>
      </c>
      <c r="AM383" s="118">
        <v>5245.79</v>
      </c>
      <c r="AN383" s="118">
        <v>30052</v>
      </c>
      <c r="AO383" s="118">
        <v>0</v>
      </c>
      <c r="AP383" s="118">
        <v>0</v>
      </c>
      <c r="AQ383" s="118">
        <v>0</v>
      </c>
      <c r="AR383" s="117">
        <v>6</v>
      </c>
      <c r="AS383" s="117">
        <v>0</v>
      </c>
      <c r="AT383" s="117" t="s">
        <v>1560</v>
      </c>
      <c r="AU383" s="117"/>
      <c r="AV383" s="117"/>
      <c r="AW383" s="117"/>
      <c r="AX383" s="117" t="s">
        <v>239</v>
      </c>
      <c r="AY383" s="117" t="s">
        <v>240</v>
      </c>
      <c r="AZ383" s="117"/>
      <c r="BA383" s="118">
        <v>0</v>
      </c>
      <c r="BB383" s="81">
        <v>45775</v>
      </c>
      <c r="BC383" s="76" t="s">
        <v>557</v>
      </c>
      <c r="BD383" s="78" t="s">
        <v>558</v>
      </c>
      <c r="BE383" s="78" t="s">
        <v>1485</v>
      </c>
      <c r="BF383" s="113" t="s">
        <v>1486</v>
      </c>
      <c r="BG383" s="78"/>
      <c r="BH383" s="114"/>
      <c r="BI383" s="78"/>
      <c r="BJ383" s="76"/>
      <c r="BK383" s="109"/>
      <c r="BL383" s="13" t="s">
        <v>1506</v>
      </c>
      <c r="BM383" s="15"/>
      <c r="BN383" s="15"/>
      <c r="BO383" s="15"/>
    </row>
    <row r="384" spans="1:67" hidden="1" x14ac:dyDescent="0.3">
      <c r="A384" s="117">
        <v>379</v>
      </c>
      <c r="B384" s="117" t="s">
        <v>487</v>
      </c>
      <c r="C384" s="117" t="s">
        <v>488</v>
      </c>
      <c r="D384" s="117" t="s">
        <v>562</v>
      </c>
      <c r="E384" s="117" t="s">
        <v>563</v>
      </c>
      <c r="F384" s="117" t="s">
        <v>564</v>
      </c>
      <c r="G384" s="117" t="s">
        <v>565</v>
      </c>
      <c r="H384" s="117" t="s">
        <v>566</v>
      </c>
      <c r="I384" s="117">
        <v>181560</v>
      </c>
      <c r="J384" s="117" t="s">
        <v>694</v>
      </c>
      <c r="K384" s="117">
        <v>181560</v>
      </c>
      <c r="L384" s="117" t="s">
        <v>590</v>
      </c>
      <c r="M384" s="117" t="s">
        <v>591</v>
      </c>
      <c r="N384" s="117">
        <v>493138</v>
      </c>
      <c r="O384" s="117" t="s">
        <v>796</v>
      </c>
      <c r="P384" s="117">
        <v>788228</v>
      </c>
      <c r="Q384" s="117" t="s">
        <v>797</v>
      </c>
      <c r="R384" s="117" t="s">
        <v>193</v>
      </c>
      <c r="S384" s="117" t="s">
        <v>1448</v>
      </c>
      <c r="T384" s="117" t="s">
        <v>179</v>
      </c>
      <c r="U384" s="117" t="s">
        <v>180</v>
      </c>
      <c r="V384" s="117">
        <v>0</v>
      </c>
      <c r="W384" s="117" t="s">
        <v>400</v>
      </c>
      <c r="X384" s="117">
        <v>358559156</v>
      </c>
      <c r="Y384" s="117" t="s">
        <v>427</v>
      </c>
      <c r="Z384" s="117" t="s">
        <v>271</v>
      </c>
      <c r="AA384" s="118">
        <v>36000</v>
      </c>
      <c r="AB384" s="117" t="s">
        <v>275</v>
      </c>
      <c r="AC384" s="117">
        <v>24</v>
      </c>
      <c r="AD384" s="117" t="s">
        <v>182</v>
      </c>
      <c r="AE384" s="117" t="s">
        <v>428</v>
      </c>
      <c r="AF384" s="118">
        <v>1920</v>
      </c>
      <c r="AG384" s="118">
        <v>1920</v>
      </c>
      <c r="AH384" s="117" t="s">
        <v>522</v>
      </c>
      <c r="AI384" s="118">
        <v>7298.04</v>
      </c>
      <c r="AJ384" s="118">
        <v>4221.96</v>
      </c>
      <c r="AK384" s="118">
        <v>11520</v>
      </c>
      <c r="AL384" s="118">
        <v>28701.96</v>
      </c>
      <c r="AM384" s="118">
        <v>6030.04</v>
      </c>
      <c r="AN384" s="118">
        <v>34732</v>
      </c>
      <c r="AO384" s="118">
        <v>0</v>
      </c>
      <c r="AP384" s="118">
        <v>0</v>
      </c>
      <c r="AQ384" s="118">
        <v>0</v>
      </c>
      <c r="AR384" s="117">
        <v>6</v>
      </c>
      <c r="AS384" s="117">
        <v>0</v>
      </c>
      <c r="AT384" s="117" t="s">
        <v>1560</v>
      </c>
      <c r="AU384" s="117"/>
      <c r="AV384" s="117"/>
      <c r="AW384" s="117"/>
      <c r="AX384" s="117" t="s">
        <v>239</v>
      </c>
      <c r="AY384" s="117" t="s">
        <v>240</v>
      </c>
      <c r="AZ384" s="117"/>
      <c r="BA384" s="118">
        <v>0</v>
      </c>
      <c r="BB384" s="81">
        <v>45775</v>
      </c>
      <c r="BC384" s="76" t="s">
        <v>557</v>
      </c>
      <c r="BD384" s="78" t="s">
        <v>558</v>
      </c>
      <c r="BE384" s="78" t="s">
        <v>1485</v>
      </c>
      <c r="BF384" s="113" t="s">
        <v>1486</v>
      </c>
      <c r="BG384" s="78"/>
      <c r="BH384" s="114"/>
      <c r="BI384" s="78"/>
      <c r="BJ384" s="76"/>
      <c r="BK384" s="109"/>
      <c r="BL384" s="13" t="s">
        <v>1506</v>
      </c>
      <c r="BM384" s="15"/>
      <c r="BN384" s="15"/>
      <c r="BO384" s="15"/>
    </row>
    <row r="385" spans="1:67" hidden="1" x14ac:dyDescent="0.3">
      <c r="A385" s="117">
        <v>380</v>
      </c>
      <c r="B385" s="117" t="s">
        <v>487</v>
      </c>
      <c r="C385" s="117" t="s">
        <v>488</v>
      </c>
      <c r="D385" s="117" t="s">
        <v>562</v>
      </c>
      <c r="E385" s="117" t="s">
        <v>563</v>
      </c>
      <c r="F385" s="117" t="s">
        <v>564</v>
      </c>
      <c r="G385" s="117" t="s">
        <v>565</v>
      </c>
      <c r="H385" s="117" t="s">
        <v>566</v>
      </c>
      <c r="I385" s="117">
        <v>181636</v>
      </c>
      <c r="J385" s="117" t="s">
        <v>576</v>
      </c>
      <c r="K385" s="117">
        <v>181636</v>
      </c>
      <c r="L385" s="117" t="s">
        <v>577</v>
      </c>
      <c r="M385" s="117" t="s">
        <v>578</v>
      </c>
      <c r="N385" s="117">
        <v>402757</v>
      </c>
      <c r="O385" s="117" t="s">
        <v>801</v>
      </c>
      <c r="P385" s="117">
        <v>604731</v>
      </c>
      <c r="Q385" s="117" t="s">
        <v>802</v>
      </c>
      <c r="R385" s="117" t="s">
        <v>193</v>
      </c>
      <c r="S385" s="117" t="s">
        <v>1449</v>
      </c>
      <c r="T385" s="117" t="s">
        <v>185</v>
      </c>
      <c r="U385" s="117" t="s">
        <v>180</v>
      </c>
      <c r="V385" s="117">
        <v>0</v>
      </c>
      <c r="W385" s="117" t="s">
        <v>400</v>
      </c>
      <c r="X385" s="117">
        <v>358559161</v>
      </c>
      <c r="Y385" s="117" t="s">
        <v>1450</v>
      </c>
      <c r="Z385" s="117" t="s">
        <v>243</v>
      </c>
      <c r="AA385" s="118">
        <v>27000</v>
      </c>
      <c r="AB385" s="117" t="s">
        <v>276</v>
      </c>
      <c r="AC385" s="117">
        <v>18</v>
      </c>
      <c r="AD385" s="117" t="s">
        <v>182</v>
      </c>
      <c r="AE385" s="117" t="s">
        <v>467</v>
      </c>
      <c r="AF385" s="118">
        <v>1810</v>
      </c>
      <c r="AG385" s="118">
        <v>1810</v>
      </c>
      <c r="AH385" s="117" t="s">
        <v>871</v>
      </c>
      <c r="AI385" s="118">
        <v>7899.3</v>
      </c>
      <c r="AJ385" s="118">
        <v>2960.7</v>
      </c>
      <c r="AK385" s="118">
        <v>10860</v>
      </c>
      <c r="AL385" s="118">
        <v>19100.7</v>
      </c>
      <c r="AM385" s="118">
        <v>2718.3</v>
      </c>
      <c r="AN385" s="118">
        <v>21819</v>
      </c>
      <c r="AO385" s="118">
        <v>0</v>
      </c>
      <c r="AP385" s="118">
        <v>0</v>
      </c>
      <c r="AQ385" s="118">
        <v>0</v>
      </c>
      <c r="AR385" s="117">
        <v>6</v>
      </c>
      <c r="AS385" s="117">
        <v>0</v>
      </c>
      <c r="AT385" s="117" t="s">
        <v>1560</v>
      </c>
      <c r="AU385" s="117"/>
      <c r="AV385" s="117"/>
      <c r="AW385" s="117"/>
      <c r="AX385" s="117" t="s">
        <v>239</v>
      </c>
      <c r="AY385" s="117" t="s">
        <v>240</v>
      </c>
      <c r="AZ385" s="117"/>
      <c r="BA385" s="118">
        <v>0</v>
      </c>
      <c r="BB385" s="81">
        <v>45772</v>
      </c>
      <c r="BC385" s="76" t="s">
        <v>557</v>
      </c>
      <c r="BD385" s="78" t="s">
        <v>558</v>
      </c>
      <c r="BE385" s="78" t="s">
        <v>1485</v>
      </c>
      <c r="BF385" s="113" t="s">
        <v>1486</v>
      </c>
      <c r="BG385" s="78"/>
      <c r="BH385" s="114"/>
      <c r="BI385" s="78"/>
      <c r="BJ385" s="76"/>
      <c r="BK385" s="109"/>
      <c r="BL385" s="13" t="s">
        <v>1506</v>
      </c>
      <c r="BM385" s="15"/>
      <c r="BN385" s="15"/>
      <c r="BO385" s="15"/>
    </row>
    <row r="386" spans="1:67" hidden="1" x14ac:dyDescent="0.3">
      <c r="A386" s="117">
        <v>381</v>
      </c>
      <c r="B386" s="117" t="s">
        <v>487</v>
      </c>
      <c r="C386" s="117" t="s">
        <v>488</v>
      </c>
      <c r="D386" s="117" t="s">
        <v>562</v>
      </c>
      <c r="E386" s="117" t="s">
        <v>563</v>
      </c>
      <c r="F386" s="117" t="s">
        <v>564</v>
      </c>
      <c r="G386" s="117" t="s">
        <v>565</v>
      </c>
      <c r="H386" s="117" t="s">
        <v>566</v>
      </c>
      <c r="I386" s="117">
        <v>226575</v>
      </c>
      <c r="J386" s="117" t="s">
        <v>608</v>
      </c>
      <c r="K386" s="117">
        <v>226575</v>
      </c>
      <c r="L386" s="117" t="s">
        <v>568</v>
      </c>
      <c r="M386" s="117" t="s">
        <v>569</v>
      </c>
      <c r="N386" s="117">
        <v>336743</v>
      </c>
      <c r="O386" s="117" t="s">
        <v>697</v>
      </c>
      <c r="P386" s="117">
        <v>489127</v>
      </c>
      <c r="Q386" s="117" t="s">
        <v>698</v>
      </c>
      <c r="R386" s="117" t="s">
        <v>193</v>
      </c>
      <c r="S386" s="117" t="s">
        <v>1451</v>
      </c>
      <c r="T386" s="117" t="s">
        <v>179</v>
      </c>
      <c r="U386" s="117" t="s">
        <v>180</v>
      </c>
      <c r="V386" s="117">
        <v>0</v>
      </c>
      <c r="W386" s="117" t="s">
        <v>400</v>
      </c>
      <c r="X386" s="117">
        <v>358559171</v>
      </c>
      <c r="Y386" s="117" t="s">
        <v>1169</v>
      </c>
      <c r="Z386" s="117" t="s">
        <v>1437</v>
      </c>
      <c r="AA386" s="118">
        <v>43000</v>
      </c>
      <c r="AB386" s="117" t="s">
        <v>290</v>
      </c>
      <c r="AC386" s="117">
        <v>24</v>
      </c>
      <c r="AD386" s="117" t="s">
        <v>184</v>
      </c>
      <c r="AE386" s="117" t="s">
        <v>461</v>
      </c>
      <c r="AF386" s="118">
        <v>2280</v>
      </c>
      <c r="AG386" s="118">
        <v>2280</v>
      </c>
      <c r="AH386" s="117" t="s">
        <v>434</v>
      </c>
      <c r="AI386" s="118">
        <v>7549.64</v>
      </c>
      <c r="AJ386" s="118">
        <v>3850.36</v>
      </c>
      <c r="AK386" s="118">
        <v>11400</v>
      </c>
      <c r="AL386" s="118">
        <v>35450.36</v>
      </c>
      <c r="AM386" s="118">
        <v>7615.64</v>
      </c>
      <c r="AN386" s="118">
        <v>43066</v>
      </c>
      <c r="AO386" s="118">
        <v>0</v>
      </c>
      <c r="AP386" s="118">
        <v>0</v>
      </c>
      <c r="AQ386" s="118">
        <v>0</v>
      </c>
      <c r="AR386" s="117">
        <v>5</v>
      </c>
      <c r="AS386" s="117">
        <v>0</v>
      </c>
      <c r="AT386" s="117" t="s">
        <v>1560</v>
      </c>
      <c r="AU386" s="117"/>
      <c r="AV386" s="117"/>
      <c r="AW386" s="117"/>
      <c r="AX386" s="117" t="s">
        <v>239</v>
      </c>
      <c r="AY386" s="117" t="s">
        <v>240</v>
      </c>
      <c r="AZ386" s="117"/>
      <c r="BA386" s="118">
        <v>0</v>
      </c>
      <c r="BB386" s="81">
        <v>45775</v>
      </c>
      <c r="BC386" s="76" t="s">
        <v>557</v>
      </c>
      <c r="BD386" s="78" t="s">
        <v>558</v>
      </c>
      <c r="BE386" s="78" t="s">
        <v>1485</v>
      </c>
      <c r="BF386" s="113" t="s">
        <v>560</v>
      </c>
      <c r="BG386" s="78"/>
      <c r="BH386" s="114"/>
      <c r="BI386" s="78"/>
      <c r="BJ386" s="76"/>
      <c r="BK386" s="109"/>
      <c r="BL386" s="13" t="s">
        <v>1505</v>
      </c>
      <c r="BM386" s="15"/>
      <c r="BN386" s="15"/>
      <c r="BO386" s="15"/>
    </row>
    <row r="387" spans="1:67" hidden="1" x14ac:dyDescent="0.3">
      <c r="A387" s="117">
        <v>382</v>
      </c>
      <c r="B387" s="117" t="s">
        <v>487</v>
      </c>
      <c r="C387" s="117" t="s">
        <v>488</v>
      </c>
      <c r="D387" s="117" t="s">
        <v>562</v>
      </c>
      <c r="E387" s="117" t="s">
        <v>563</v>
      </c>
      <c r="F387" s="117" t="s">
        <v>564</v>
      </c>
      <c r="G387" s="117" t="s">
        <v>565</v>
      </c>
      <c r="H387" s="117" t="s">
        <v>566</v>
      </c>
      <c r="I387" s="117">
        <v>186664</v>
      </c>
      <c r="J387" s="117" t="s">
        <v>660</v>
      </c>
      <c r="K387" s="117">
        <v>186664</v>
      </c>
      <c r="L387" s="117" t="s">
        <v>577</v>
      </c>
      <c r="M387" s="117" t="s">
        <v>578</v>
      </c>
      <c r="N387" s="117">
        <v>429966</v>
      </c>
      <c r="O387" s="117" t="s">
        <v>937</v>
      </c>
      <c r="P387" s="117">
        <v>671509</v>
      </c>
      <c r="Q387" s="117" t="s">
        <v>938</v>
      </c>
      <c r="R387" s="117" t="s">
        <v>193</v>
      </c>
      <c r="S387" s="117" t="s">
        <v>1452</v>
      </c>
      <c r="T387" s="117" t="s">
        <v>185</v>
      </c>
      <c r="U387" s="117" t="s">
        <v>180</v>
      </c>
      <c r="V387" s="117">
        <v>0</v>
      </c>
      <c r="W387" s="117" t="s">
        <v>400</v>
      </c>
      <c r="X387" s="117">
        <v>358559180</v>
      </c>
      <c r="Y387" s="117" t="s">
        <v>1453</v>
      </c>
      <c r="Z387" s="117" t="s">
        <v>243</v>
      </c>
      <c r="AA387" s="118">
        <v>47000</v>
      </c>
      <c r="AB387" s="117" t="s">
        <v>275</v>
      </c>
      <c r="AC387" s="117">
        <v>24</v>
      </c>
      <c r="AD387" s="117" t="s">
        <v>182</v>
      </c>
      <c r="AE387" s="117" t="s">
        <v>1438</v>
      </c>
      <c r="AF387" s="118">
        <v>2500</v>
      </c>
      <c r="AG387" s="118">
        <v>2500</v>
      </c>
      <c r="AH387" s="117" t="s">
        <v>478</v>
      </c>
      <c r="AI387" s="118">
        <v>2704.1</v>
      </c>
      <c r="AJ387" s="118">
        <v>2295.9</v>
      </c>
      <c r="AK387" s="118">
        <v>5000</v>
      </c>
      <c r="AL387" s="118">
        <v>44295.9</v>
      </c>
      <c r="AM387" s="118">
        <v>11299.1</v>
      </c>
      <c r="AN387" s="118">
        <v>55595</v>
      </c>
      <c r="AO387" s="118">
        <v>6617.19</v>
      </c>
      <c r="AP387" s="118">
        <v>3382.81</v>
      </c>
      <c r="AQ387" s="118">
        <v>10000</v>
      </c>
      <c r="AR387" s="117">
        <v>6</v>
      </c>
      <c r="AS387" s="117">
        <v>111</v>
      </c>
      <c r="AT387" s="117" t="s">
        <v>1565</v>
      </c>
      <c r="AU387" s="117"/>
      <c r="AV387" s="117"/>
      <c r="AW387" s="117"/>
      <c r="AX387" s="117" t="s">
        <v>239</v>
      </c>
      <c r="AY387" s="117" t="s">
        <v>240</v>
      </c>
      <c r="AZ387" s="117"/>
      <c r="BA387" s="118">
        <v>0</v>
      </c>
      <c r="BB387" s="81">
        <v>45772</v>
      </c>
      <c r="BC387" s="112" t="s">
        <v>557</v>
      </c>
      <c r="BD387" s="78" t="s">
        <v>558</v>
      </c>
      <c r="BE387" s="78" t="s">
        <v>1485</v>
      </c>
      <c r="BF387" s="113" t="s">
        <v>1486</v>
      </c>
      <c r="BG387" s="78"/>
      <c r="BH387" s="114"/>
      <c r="BI387" s="78"/>
      <c r="BJ387" s="76"/>
      <c r="BK387" s="109"/>
      <c r="BL387" s="13" t="s">
        <v>1506</v>
      </c>
      <c r="BM387" s="15"/>
      <c r="BN387" s="15"/>
      <c r="BO387" s="15"/>
    </row>
    <row r="388" spans="1:67" hidden="1" x14ac:dyDescent="0.3">
      <c r="A388" s="117">
        <v>383</v>
      </c>
      <c r="B388" s="117" t="s">
        <v>487</v>
      </c>
      <c r="C388" s="117" t="s">
        <v>488</v>
      </c>
      <c r="D388" s="117" t="s">
        <v>562</v>
      </c>
      <c r="E388" s="117" t="s">
        <v>563</v>
      </c>
      <c r="F388" s="117" t="s">
        <v>564</v>
      </c>
      <c r="G388" s="117" t="s">
        <v>565</v>
      </c>
      <c r="H388" s="117" t="s">
        <v>566</v>
      </c>
      <c r="I388" s="117">
        <v>186664</v>
      </c>
      <c r="J388" s="117" t="s">
        <v>660</v>
      </c>
      <c r="K388" s="117">
        <v>186664</v>
      </c>
      <c r="L388" s="117" t="s">
        <v>577</v>
      </c>
      <c r="M388" s="117" t="s">
        <v>578</v>
      </c>
      <c r="N388" s="117">
        <v>429966</v>
      </c>
      <c r="O388" s="117" t="s">
        <v>937</v>
      </c>
      <c r="P388" s="117">
        <v>671509</v>
      </c>
      <c r="Q388" s="117" t="s">
        <v>938</v>
      </c>
      <c r="R388" s="117" t="s">
        <v>193</v>
      </c>
      <c r="S388" s="117" t="s">
        <v>1454</v>
      </c>
      <c r="T388" s="117" t="s">
        <v>185</v>
      </c>
      <c r="U388" s="117" t="s">
        <v>180</v>
      </c>
      <c r="V388" s="117">
        <v>0</v>
      </c>
      <c r="W388" s="117" t="s">
        <v>400</v>
      </c>
      <c r="X388" s="117">
        <v>358559181</v>
      </c>
      <c r="Y388" s="117" t="s">
        <v>1455</v>
      </c>
      <c r="Z388" s="117" t="s">
        <v>243</v>
      </c>
      <c r="AA388" s="118">
        <v>35000</v>
      </c>
      <c r="AB388" s="117" t="s">
        <v>275</v>
      </c>
      <c r="AC388" s="117">
        <v>24</v>
      </c>
      <c r="AD388" s="117" t="s">
        <v>182</v>
      </c>
      <c r="AE388" s="117" t="s">
        <v>1438</v>
      </c>
      <c r="AF388" s="118">
        <v>1860</v>
      </c>
      <c r="AG388" s="118">
        <v>1860</v>
      </c>
      <c r="AH388" s="117" t="s">
        <v>1253</v>
      </c>
      <c r="AI388" s="118">
        <v>4350.2299999999996</v>
      </c>
      <c r="AJ388" s="118">
        <v>3229.77</v>
      </c>
      <c r="AK388" s="118">
        <v>7580</v>
      </c>
      <c r="AL388" s="118">
        <v>30649.77</v>
      </c>
      <c r="AM388" s="118">
        <v>6905.23</v>
      </c>
      <c r="AN388" s="118">
        <v>37555</v>
      </c>
      <c r="AO388" s="118">
        <v>2580.41</v>
      </c>
      <c r="AP388" s="118">
        <v>999.59</v>
      </c>
      <c r="AQ388" s="118">
        <v>3580</v>
      </c>
      <c r="AR388" s="117">
        <v>6</v>
      </c>
      <c r="AS388" s="117">
        <v>57</v>
      </c>
      <c r="AT388" s="117" t="s">
        <v>1561</v>
      </c>
      <c r="AU388" s="117"/>
      <c r="AV388" s="117"/>
      <c r="AW388" s="117"/>
      <c r="AX388" s="117" t="s">
        <v>239</v>
      </c>
      <c r="AY388" s="117" t="s">
        <v>240</v>
      </c>
      <c r="AZ388" s="117"/>
      <c r="BA388" s="118">
        <v>0</v>
      </c>
      <c r="BB388" s="81">
        <v>45772</v>
      </c>
      <c r="BC388" s="112" t="s">
        <v>557</v>
      </c>
      <c r="BD388" s="78" t="s">
        <v>558</v>
      </c>
      <c r="BE388" s="78" t="s">
        <v>1485</v>
      </c>
      <c r="BF388" s="113" t="s">
        <v>1486</v>
      </c>
      <c r="BG388" s="78"/>
      <c r="BH388" s="114"/>
      <c r="BI388" s="78"/>
      <c r="BJ388" s="76"/>
      <c r="BK388" s="109"/>
      <c r="BL388" s="13" t="s">
        <v>1506</v>
      </c>
      <c r="BM388" s="15"/>
      <c r="BN388" s="15"/>
      <c r="BO388" s="15"/>
    </row>
    <row r="389" spans="1:67" hidden="1" x14ac:dyDescent="0.3">
      <c r="A389" s="117">
        <v>384</v>
      </c>
      <c r="B389" s="117" t="s">
        <v>487</v>
      </c>
      <c r="C389" s="117" t="s">
        <v>488</v>
      </c>
      <c r="D389" s="117" t="s">
        <v>562</v>
      </c>
      <c r="E389" s="117" t="s">
        <v>563</v>
      </c>
      <c r="F389" s="117" t="s">
        <v>564</v>
      </c>
      <c r="G389" s="117" t="s">
        <v>565</v>
      </c>
      <c r="H389" s="117" t="s">
        <v>566</v>
      </c>
      <c r="I389" s="117">
        <v>189094</v>
      </c>
      <c r="J389" s="117" t="s">
        <v>777</v>
      </c>
      <c r="K389" s="117">
        <v>189094</v>
      </c>
      <c r="L389" s="117" t="s">
        <v>588</v>
      </c>
      <c r="M389" s="117" t="s">
        <v>589</v>
      </c>
      <c r="N389" s="117">
        <v>409327</v>
      </c>
      <c r="O389" s="117" t="s">
        <v>945</v>
      </c>
      <c r="P389" s="117">
        <v>625838</v>
      </c>
      <c r="Q389" s="117" t="s">
        <v>946</v>
      </c>
      <c r="R389" s="117" t="s">
        <v>193</v>
      </c>
      <c r="S389" s="117" t="s">
        <v>1456</v>
      </c>
      <c r="T389" s="117" t="s">
        <v>179</v>
      </c>
      <c r="U389" s="117" t="s">
        <v>180</v>
      </c>
      <c r="V389" s="117">
        <v>0</v>
      </c>
      <c r="W389" s="117" t="s">
        <v>400</v>
      </c>
      <c r="X389" s="117">
        <v>358559191</v>
      </c>
      <c r="Y389" s="117" t="s">
        <v>427</v>
      </c>
      <c r="Z389" s="117" t="s">
        <v>243</v>
      </c>
      <c r="AA389" s="118">
        <v>30000</v>
      </c>
      <c r="AB389" s="117" t="s">
        <v>276</v>
      </c>
      <c r="AC389" s="117">
        <v>18</v>
      </c>
      <c r="AD389" s="117" t="s">
        <v>182</v>
      </c>
      <c r="AE389" s="117" t="s">
        <v>467</v>
      </c>
      <c r="AF389" s="118">
        <v>2010</v>
      </c>
      <c r="AG389" s="118">
        <v>2010</v>
      </c>
      <c r="AH389" s="117" t="s">
        <v>453</v>
      </c>
      <c r="AI389" s="118">
        <v>7615.1</v>
      </c>
      <c r="AJ389" s="118">
        <v>3354.9</v>
      </c>
      <c r="AK389" s="118">
        <v>10970</v>
      </c>
      <c r="AL389" s="118">
        <v>22384.9</v>
      </c>
      <c r="AM389" s="118">
        <v>2987.1</v>
      </c>
      <c r="AN389" s="118">
        <v>25372</v>
      </c>
      <c r="AO389" s="118">
        <v>1090</v>
      </c>
      <c r="AP389" s="118">
        <v>0</v>
      </c>
      <c r="AQ389" s="118">
        <v>1090</v>
      </c>
      <c r="AR389" s="117">
        <v>6</v>
      </c>
      <c r="AS389" s="117">
        <v>0</v>
      </c>
      <c r="AT389" s="117" t="s">
        <v>1560</v>
      </c>
      <c r="AU389" s="117"/>
      <c r="AV389" s="117"/>
      <c r="AW389" s="117"/>
      <c r="AX389" s="117" t="s">
        <v>239</v>
      </c>
      <c r="AY389" s="117" t="s">
        <v>240</v>
      </c>
      <c r="AZ389" s="117"/>
      <c r="BA389" s="118">
        <v>0</v>
      </c>
      <c r="BB389" s="81">
        <v>45775</v>
      </c>
      <c r="BC389" s="76" t="s">
        <v>557</v>
      </c>
      <c r="BD389" s="78" t="s">
        <v>558</v>
      </c>
      <c r="BE389" s="78" t="s">
        <v>1485</v>
      </c>
      <c r="BF389" s="113" t="s">
        <v>1486</v>
      </c>
      <c r="BG389" s="78"/>
      <c r="BH389" s="114"/>
      <c r="BI389" s="78"/>
      <c r="BJ389" s="76"/>
      <c r="BK389" s="109"/>
      <c r="BL389" s="13" t="s">
        <v>1506</v>
      </c>
      <c r="BM389" s="15"/>
      <c r="BN389" s="15"/>
      <c r="BO389" s="15"/>
    </row>
    <row r="390" spans="1:67" hidden="1" x14ac:dyDescent="0.3">
      <c r="A390" s="117">
        <v>385</v>
      </c>
      <c r="B390" s="117" t="s">
        <v>487</v>
      </c>
      <c r="C390" s="117" t="s">
        <v>488</v>
      </c>
      <c r="D390" s="117" t="s">
        <v>562</v>
      </c>
      <c r="E390" s="117" t="s">
        <v>563</v>
      </c>
      <c r="F390" s="117" t="s">
        <v>564</v>
      </c>
      <c r="G390" s="117" t="s">
        <v>565</v>
      </c>
      <c r="H390" s="117" t="s">
        <v>566</v>
      </c>
      <c r="I390" s="117">
        <v>167527</v>
      </c>
      <c r="J390" s="117" t="s">
        <v>592</v>
      </c>
      <c r="K390" s="117">
        <v>167527</v>
      </c>
      <c r="L390" s="117" t="s">
        <v>590</v>
      </c>
      <c r="M390" s="117" t="s">
        <v>591</v>
      </c>
      <c r="N390" s="117">
        <v>306169</v>
      </c>
      <c r="O390" s="117" t="s">
        <v>769</v>
      </c>
      <c r="P390" s="117">
        <v>416206</v>
      </c>
      <c r="Q390" s="117" t="s">
        <v>792</v>
      </c>
      <c r="R390" s="117" t="s">
        <v>193</v>
      </c>
      <c r="S390" s="117" t="s">
        <v>1457</v>
      </c>
      <c r="T390" s="117" t="s">
        <v>179</v>
      </c>
      <c r="U390" s="117" t="s">
        <v>180</v>
      </c>
      <c r="V390" s="117">
        <v>0</v>
      </c>
      <c r="W390" s="117" t="s">
        <v>400</v>
      </c>
      <c r="X390" s="117">
        <v>358658932</v>
      </c>
      <c r="Y390" s="117" t="s">
        <v>545</v>
      </c>
      <c r="Z390" s="117" t="s">
        <v>243</v>
      </c>
      <c r="AA390" s="118">
        <v>65000</v>
      </c>
      <c r="AB390" s="117" t="s">
        <v>278</v>
      </c>
      <c r="AC390" s="117">
        <v>24</v>
      </c>
      <c r="AD390" s="117" t="s">
        <v>238</v>
      </c>
      <c r="AE390" s="117" t="s">
        <v>467</v>
      </c>
      <c r="AF390" s="118">
        <v>3460</v>
      </c>
      <c r="AG390" s="118">
        <v>3460</v>
      </c>
      <c r="AH390" s="117" t="s">
        <v>424</v>
      </c>
      <c r="AI390" s="118">
        <v>13311.14</v>
      </c>
      <c r="AJ390" s="118">
        <v>7448.86</v>
      </c>
      <c r="AK390" s="118">
        <v>20760</v>
      </c>
      <c r="AL390" s="118">
        <v>51688.86</v>
      </c>
      <c r="AM390" s="118">
        <v>10835.14</v>
      </c>
      <c r="AN390" s="118">
        <v>62524</v>
      </c>
      <c r="AO390" s="118">
        <v>0</v>
      </c>
      <c r="AP390" s="118">
        <v>0</v>
      </c>
      <c r="AQ390" s="118">
        <v>0</v>
      </c>
      <c r="AR390" s="117">
        <v>6</v>
      </c>
      <c r="AS390" s="117">
        <v>0</v>
      </c>
      <c r="AT390" s="117" t="s">
        <v>1560</v>
      </c>
      <c r="AU390" s="117"/>
      <c r="AV390" s="117"/>
      <c r="AW390" s="117"/>
      <c r="AX390" s="117" t="s">
        <v>239</v>
      </c>
      <c r="AY390" s="117" t="s">
        <v>240</v>
      </c>
      <c r="AZ390" s="117"/>
      <c r="BA390" s="118">
        <v>0</v>
      </c>
      <c r="BB390" s="81">
        <v>45771</v>
      </c>
      <c r="BC390" s="112" t="s">
        <v>557</v>
      </c>
      <c r="BD390" s="78" t="s">
        <v>558</v>
      </c>
      <c r="BE390" s="78" t="s">
        <v>1485</v>
      </c>
      <c r="BF390" s="113" t="s">
        <v>1486</v>
      </c>
      <c r="BG390" s="78"/>
      <c r="BH390" s="114"/>
      <c r="BI390" s="78"/>
      <c r="BJ390" s="76"/>
      <c r="BK390" s="109"/>
      <c r="BL390" s="13" t="s">
        <v>1506</v>
      </c>
      <c r="BM390" s="15"/>
      <c r="BN390" s="15"/>
      <c r="BO390" s="15"/>
    </row>
    <row r="391" spans="1:67" hidden="1" x14ac:dyDescent="0.3">
      <c r="A391" s="117">
        <v>386</v>
      </c>
      <c r="B391" s="117" t="s">
        <v>487</v>
      </c>
      <c r="C391" s="117" t="s">
        <v>488</v>
      </c>
      <c r="D391" s="117" t="s">
        <v>562</v>
      </c>
      <c r="E391" s="117" t="s">
        <v>563</v>
      </c>
      <c r="F391" s="117" t="s">
        <v>564</v>
      </c>
      <c r="G391" s="117" t="s">
        <v>565</v>
      </c>
      <c r="H391" s="117" t="s">
        <v>566</v>
      </c>
      <c r="I391" s="117">
        <v>167500</v>
      </c>
      <c r="J391" s="117" t="s">
        <v>587</v>
      </c>
      <c r="K391" s="117">
        <v>167500</v>
      </c>
      <c r="L391" s="117" t="s">
        <v>568</v>
      </c>
      <c r="M391" s="117" t="s">
        <v>569</v>
      </c>
      <c r="N391" s="117">
        <v>346130</v>
      </c>
      <c r="O391" s="117" t="s">
        <v>692</v>
      </c>
      <c r="P391" s="117">
        <v>489144</v>
      </c>
      <c r="Q391" s="117" t="s">
        <v>693</v>
      </c>
      <c r="R391" s="117" t="s">
        <v>193</v>
      </c>
      <c r="S391" s="117" t="s">
        <v>1458</v>
      </c>
      <c r="T391" s="117" t="s">
        <v>179</v>
      </c>
      <c r="U391" s="117" t="s">
        <v>180</v>
      </c>
      <c r="V391" s="117">
        <v>0</v>
      </c>
      <c r="W391" s="117" t="s">
        <v>400</v>
      </c>
      <c r="X391" s="117">
        <v>358672852</v>
      </c>
      <c r="Y391" s="117" t="s">
        <v>1459</v>
      </c>
      <c r="Z391" s="117" t="s">
        <v>243</v>
      </c>
      <c r="AA391" s="118">
        <v>72000</v>
      </c>
      <c r="AB391" s="117" t="s">
        <v>275</v>
      </c>
      <c r="AC391" s="117">
        <v>24</v>
      </c>
      <c r="AD391" s="117" t="s">
        <v>481</v>
      </c>
      <c r="AE391" s="117" t="s">
        <v>417</v>
      </c>
      <c r="AF391" s="118">
        <v>3820</v>
      </c>
      <c r="AG391" s="118">
        <v>3820</v>
      </c>
      <c r="AH391" s="117" t="s">
        <v>514</v>
      </c>
      <c r="AI391" s="118">
        <v>14299.32</v>
      </c>
      <c r="AJ391" s="118">
        <v>8620.68</v>
      </c>
      <c r="AK391" s="118">
        <v>22920</v>
      </c>
      <c r="AL391" s="118">
        <v>57700.68</v>
      </c>
      <c r="AM391" s="118">
        <v>11678.32</v>
      </c>
      <c r="AN391" s="118">
        <v>69379</v>
      </c>
      <c r="AO391" s="118">
        <v>0</v>
      </c>
      <c r="AP391" s="118">
        <v>0</v>
      </c>
      <c r="AQ391" s="118">
        <v>0</v>
      </c>
      <c r="AR391" s="117">
        <v>6</v>
      </c>
      <c r="AS391" s="117">
        <v>0</v>
      </c>
      <c r="AT391" s="117" t="s">
        <v>1560</v>
      </c>
      <c r="AU391" s="117"/>
      <c r="AV391" s="117"/>
      <c r="AW391" s="117"/>
      <c r="AX391" s="117" t="s">
        <v>239</v>
      </c>
      <c r="AY391" s="117" t="s">
        <v>240</v>
      </c>
      <c r="AZ391" s="117"/>
      <c r="BA391" s="118">
        <v>0</v>
      </c>
      <c r="BB391" s="81">
        <v>45774</v>
      </c>
      <c r="BC391" s="76" t="s">
        <v>557</v>
      </c>
      <c r="BD391" s="78" t="s">
        <v>558</v>
      </c>
      <c r="BE391" s="78" t="s">
        <v>1485</v>
      </c>
      <c r="BF391" s="113" t="s">
        <v>560</v>
      </c>
      <c r="BG391" s="78"/>
      <c r="BH391" s="114"/>
      <c r="BI391" s="78"/>
      <c r="BJ391" s="76"/>
      <c r="BK391" s="109"/>
      <c r="BL391" s="13" t="s">
        <v>1505</v>
      </c>
      <c r="BM391" s="15"/>
      <c r="BN391" s="15"/>
      <c r="BO391" s="15"/>
    </row>
    <row r="392" spans="1:67" hidden="1" x14ac:dyDescent="0.3">
      <c r="A392" s="117">
        <v>387</v>
      </c>
      <c r="B392" s="117" t="s">
        <v>487</v>
      </c>
      <c r="C392" s="117" t="s">
        <v>488</v>
      </c>
      <c r="D392" s="117" t="s">
        <v>562</v>
      </c>
      <c r="E392" s="117" t="s">
        <v>563</v>
      </c>
      <c r="F392" s="117" t="s">
        <v>564</v>
      </c>
      <c r="G392" s="117" t="s">
        <v>565</v>
      </c>
      <c r="H392" s="117" t="s">
        <v>566</v>
      </c>
      <c r="I392" s="117">
        <v>167500</v>
      </c>
      <c r="J392" s="117" t="s">
        <v>587</v>
      </c>
      <c r="K392" s="117">
        <v>167500</v>
      </c>
      <c r="L392" s="117" t="s">
        <v>568</v>
      </c>
      <c r="M392" s="117" t="s">
        <v>569</v>
      </c>
      <c r="N392" s="117">
        <v>303888</v>
      </c>
      <c r="O392" s="117" t="s">
        <v>635</v>
      </c>
      <c r="P392" s="117">
        <v>412465</v>
      </c>
      <c r="Q392" s="117" t="s">
        <v>636</v>
      </c>
      <c r="R392" s="117" t="s">
        <v>193</v>
      </c>
      <c r="S392" s="117" t="s">
        <v>1460</v>
      </c>
      <c r="T392" s="117" t="s">
        <v>179</v>
      </c>
      <c r="U392" s="117" t="s">
        <v>180</v>
      </c>
      <c r="V392" s="117">
        <v>0</v>
      </c>
      <c r="W392" s="117" t="s">
        <v>400</v>
      </c>
      <c r="X392" s="117">
        <v>358713657</v>
      </c>
      <c r="Y392" s="117" t="s">
        <v>1461</v>
      </c>
      <c r="Z392" s="117" t="s">
        <v>1437</v>
      </c>
      <c r="AA392" s="118">
        <v>50000</v>
      </c>
      <c r="AB392" s="117" t="s">
        <v>275</v>
      </c>
      <c r="AC392" s="117">
        <v>24</v>
      </c>
      <c r="AD392" s="117" t="s">
        <v>184</v>
      </c>
      <c r="AE392" s="117" t="s">
        <v>452</v>
      </c>
      <c r="AF392" s="118">
        <v>2650</v>
      </c>
      <c r="AG392" s="118">
        <v>2650</v>
      </c>
      <c r="AH392" s="117" t="s">
        <v>522</v>
      </c>
      <c r="AI392" s="118">
        <v>8631.59</v>
      </c>
      <c r="AJ392" s="118">
        <v>4618.41</v>
      </c>
      <c r="AK392" s="118">
        <v>13250</v>
      </c>
      <c r="AL392" s="118">
        <v>41368.410000000003</v>
      </c>
      <c r="AM392" s="118">
        <v>8724.59</v>
      </c>
      <c r="AN392" s="118">
        <v>50093</v>
      </c>
      <c r="AO392" s="118">
        <v>0</v>
      </c>
      <c r="AP392" s="118">
        <v>0</v>
      </c>
      <c r="AQ392" s="118">
        <v>0</v>
      </c>
      <c r="AR392" s="117">
        <v>5</v>
      </c>
      <c r="AS392" s="117">
        <v>0</v>
      </c>
      <c r="AT392" s="117" t="s">
        <v>1560</v>
      </c>
      <c r="AU392" s="117"/>
      <c r="AV392" s="117"/>
      <c r="AW392" s="117"/>
      <c r="AX392" s="117" t="s">
        <v>239</v>
      </c>
      <c r="AY392" s="117" t="s">
        <v>240</v>
      </c>
      <c r="AZ392" s="117"/>
      <c r="BA392" s="118">
        <v>0</v>
      </c>
      <c r="BB392" s="81">
        <v>45774</v>
      </c>
      <c r="BC392" s="76" t="s">
        <v>557</v>
      </c>
      <c r="BD392" s="78" t="s">
        <v>558</v>
      </c>
      <c r="BE392" s="78" t="s">
        <v>1485</v>
      </c>
      <c r="BF392" s="113" t="s">
        <v>560</v>
      </c>
      <c r="BG392" s="78"/>
      <c r="BH392" s="114"/>
      <c r="BI392" s="78"/>
      <c r="BJ392" s="76"/>
      <c r="BK392" s="109"/>
      <c r="BL392" s="13" t="s">
        <v>1505</v>
      </c>
      <c r="BM392" s="15"/>
      <c r="BN392" s="15"/>
      <c r="BO392" s="15"/>
    </row>
    <row r="393" spans="1:67" hidden="1" x14ac:dyDescent="0.3">
      <c r="A393" s="117">
        <v>388</v>
      </c>
      <c r="B393" s="117" t="s">
        <v>487</v>
      </c>
      <c r="C393" s="117" t="s">
        <v>488</v>
      </c>
      <c r="D393" s="117" t="s">
        <v>562</v>
      </c>
      <c r="E393" s="117" t="s">
        <v>563</v>
      </c>
      <c r="F393" s="117" t="s">
        <v>564</v>
      </c>
      <c r="G393" s="117" t="s">
        <v>565</v>
      </c>
      <c r="H393" s="117" t="s">
        <v>566</v>
      </c>
      <c r="I393" s="117">
        <v>181560</v>
      </c>
      <c r="J393" s="117" t="s">
        <v>694</v>
      </c>
      <c r="K393" s="117">
        <v>181560</v>
      </c>
      <c r="L393" s="117" t="s">
        <v>604</v>
      </c>
      <c r="M393" s="117" t="s">
        <v>605</v>
      </c>
      <c r="N393" s="117">
        <v>360259</v>
      </c>
      <c r="O393" s="117" t="s">
        <v>778</v>
      </c>
      <c r="P393" s="117">
        <v>517578</v>
      </c>
      <c r="Q393" s="117" t="s">
        <v>1344</v>
      </c>
      <c r="R393" s="117" t="s">
        <v>193</v>
      </c>
      <c r="S393" s="117" t="s">
        <v>1462</v>
      </c>
      <c r="T393" s="117" t="s">
        <v>185</v>
      </c>
      <c r="U393" s="117" t="s">
        <v>180</v>
      </c>
      <c r="V393" s="117">
        <v>0</v>
      </c>
      <c r="W393" s="117" t="s">
        <v>400</v>
      </c>
      <c r="X393" s="117">
        <v>358713661</v>
      </c>
      <c r="Y393" s="117" t="s">
        <v>490</v>
      </c>
      <c r="Z393" s="117" t="s">
        <v>411</v>
      </c>
      <c r="AA393" s="118">
        <v>25000</v>
      </c>
      <c r="AB393" s="117" t="s">
        <v>278</v>
      </c>
      <c r="AC393" s="117">
        <v>18</v>
      </c>
      <c r="AD393" s="117" t="s">
        <v>182</v>
      </c>
      <c r="AE393" s="117" t="s">
        <v>432</v>
      </c>
      <c r="AF393" s="118">
        <v>1680</v>
      </c>
      <c r="AG393" s="118">
        <v>1680</v>
      </c>
      <c r="AH393" s="117" t="s">
        <v>983</v>
      </c>
      <c r="AI393" s="118">
        <v>6056.92</v>
      </c>
      <c r="AJ393" s="118">
        <v>2343.08</v>
      </c>
      <c r="AK393" s="118">
        <v>8400</v>
      </c>
      <c r="AL393" s="118">
        <v>18943.080000000002</v>
      </c>
      <c r="AM393" s="118">
        <v>2879.92</v>
      </c>
      <c r="AN393" s="118">
        <v>21823</v>
      </c>
      <c r="AO393" s="118">
        <v>0</v>
      </c>
      <c r="AP393" s="118">
        <v>0</v>
      </c>
      <c r="AQ393" s="118">
        <v>0</v>
      </c>
      <c r="AR393" s="117">
        <v>5</v>
      </c>
      <c r="AS393" s="117">
        <v>0</v>
      </c>
      <c r="AT393" s="117" t="s">
        <v>1560</v>
      </c>
      <c r="AU393" s="117"/>
      <c r="AV393" s="117"/>
      <c r="AW393" s="117"/>
      <c r="AX393" s="117" t="s">
        <v>239</v>
      </c>
      <c r="AY393" s="117" t="s">
        <v>240</v>
      </c>
      <c r="AZ393" s="117"/>
      <c r="BA393" s="118">
        <v>0</v>
      </c>
      <c r="BB393" s="81">
        <v>45775</v>
      </c>
      <c r="BC393" s="76" t="s">
        <v>557</v>
      </c>
      <c r="BD393" s="78" t="s">
        <v>558</v>
      </c>
      <c r="BE393" s="78" t="s">
        <v>1485</v>
      </c>
      <c r="BF393" s="113" t="s">
        <v>1486</v>
      </c>
      <c r="BG393" s="78"/>
      <c r="BH393" s="114"/>
      <c r="BI393" s="78"/>
      <c r="BJ393" s="76"/>
      <c r="BK393" s="109"/>
      <c r="BL393" s="13" t="s">
        <v>1506</v>
      </c>
      <c r="BM393" s="15"/>
      <c r="BN393" s="15"/>
      <c r="BO393" s="15"/>
    </row>
    <row r="394" spans="1:67" hidden="1" x14ac:dyDescent="0.3">
      <c r="A394" s="117">
        <v>389</v>
      </c>
      <c r="B394" s="117" t="s">
        <v>487</v>
      </c>
      <c r="C394" s="117" t="s">
        <v>488</v>
      </c>
      <c r="D394" s="117" t="s">
        <v>562</v>
      </c>
      <c r="E394" s="117" t="s">
        <v>563</v>
      </c>
      <c r="F394" s="117" t="s">
        <v>564</v>
      </c>
      <c r="G394" s="117" t="s">
        <v>565</v>
      </c>
      <c r="H394" s="117" t="s">
        <v>566</v>
      </c>
      <c r="I394" s="117">
        <v>181560</v>
      </c>
      <c r="J394" s="117" t="s">
        <v>694</v>
      </c>
      <c r="K394" s="117">
        <v>181560</v>
      </c>
      <c r="L394" s="117" t="s">
        <v>604</v>
      </c>
      <c r="M394" s="117" t="s">
        <v>605</v>
      </c>
      <c r="N394" s="117">
        <v>360259</v>
      </c>
      <c r="O394" s="117" t="s">
        <v>778</v>
      </c>
      <c r="P394" s="117">
        <v>535052</v>
      </c>
      <c r="Q394" s="117" t="s">
        <v>1398</v>
      </c>
      <c r="R394" s="117" t="s">
        <v>193</v>
      </c>
      <c r="S394" s="117" t="s">
        <v>1463</v>
      </c>
      <c r="T394" s="117" t="s">
        <v>179</v>
      </c>
      <c r="U394" s="117" t="s">
        <v>180</v>
      </c>
      <c r="V394" s="117">
        <v>0</v>
      </c>
      <c r="W394" s="117" t="s">
        <v>400</v>
      </c>
      <c r="X394" s="117">
        <v>358713662</v>
      </c>
      <c r="Y394" s="117" t="s">
        <v>1464</v>
      </c>
      <c r="Z394" s="117" t="s">
        <v>411</v>
      </c>
      <c r="AA394" s="118">
        <v>14000</v>
      </c>
      <c r="AB394" s="117" t="s">
        <v>278</v>
      </c>
      <c r="AC394" s="117">
        <v>12</v>
      </c>
      <c r="AD394" s="117" t="s">
        <v>182</v>
      </c>
      <c r="AE394" s="117" t="s">
        <v>432</v>
      </c>
      <c r="AF394" s="118">
        <v>1330</v>
      </c>
      <c r="AG394" s="118">
        <v>1330</v>
      </c>
      <c r="AH394" s="117" t="s">
        <v>434</v>
      </c>
      <c r="AI394" s="118">
        <v>5417.07</v>
      </c>
      <c r="AJ394" s="118">
        <v>1232.93</v>
      </c>
      <c r="AK394" s="118">
        <v>6650</v>
      </c>
      <c r="AL394" s="118">
        <v>8582.93</v>
      </c>
      <c r="AM394" s="118">
        <v>738.07</v>
      </c>
      <c r="AN394" s="118">
        <v>9321</v>
      </c>
      <c r="AO394" s="118">
        <v>0</v>
      </c>
      <c r="AP394" s="118">
        <v>0</v>
      </c>
      <c r="AQ394" s="118">
        <v>0</v>
      </c>
      <c r="AR394" s="117">
        <v>5</v>
      </c>
      <c r="AS394" s="117">
        <v>0</v>
      </c>
      <c r="AT394" s="117" t="s">
        <v>1560</v>
      </c>
      <c r="AU394" s="117"/>
      <c r="AV394" s="117"/>
      <c r="AW394" s="117"/>
      <c r="AX394" s="117" t="s">
        <v>239</v>
      </c>
      <c r="AY394" s="117" t="s">
        <v>240</v>
      </c>
      <c r="AZ394" s="117"/>
      <c r="BA394" s="118">
        <v>0</v>
      </c>
      <c r="BB394" s="81">
        <v>45775</v>
      </c>
      <c r="BC394" s="76" t="s">
        <v>557</v>
      </c>
      <c r="BD394" s="78" t="s">
        <v>558</v>
      </c>
      <c r="BE394" s="78" t="s">
        <v>1485</v>
      </c>
      <c r="BF394" s="113" t="s">
        <v>1486</v>
      </c>
      <c r="BG394" s="78"/>
      <c r="BH394" s="114"/>
      <c r="BI394" s="78"/>
      <c r="BJ394" s="76"/>
      <c r="BK394" s="109"/>
      <c r="BL394" s="13" t="s">
        <v>1506</v>
      </c>
      <c r="BM394" s="15"/>
      <c r="BN394" s="15"/>
      <c r="BO394" s="15"/>
    </row>
    <row r="395" spans="1:67" hidden="1" x14ac:dyDescent="0.3">
      <c r="A395" s="117">
        <v>390</v>
      </c>
      <c r="B395" s="117" t="s">
        <v>487</v>
      </c>
      <c r="C395" s="117" t="s">
        <v>488</v>
      </c>
      <c r="D395" s="117" t="s">
        <v>562</v>
      </c>
      <c r="E395" s="117" t="s">
        <v>563</v>
      </c>
      <c r="F395" s="117" t="s">
        <v>564</v>
      </c>
      <c r="G395" s="117" t="s">
        <v>565</v>
      </c>
      <c r="H395" s="117" t="s">
        <v>566</v>
      </c>
      <c r="I395" s="117">
        <v>167500</v>
      </c>
      <c r="J395" s="117" t="s">
        <v>587</v>
      </c>
      <c r="K395" s="117">
        <v>167500</v>
      </c>
      <c r="L395" s="117" t="s">
        <v>577</v>
      </c>
      <c r="M395" s="117" t="s">
        <v>578</v>
      </c>
      <c r="N395" s="117">
        <v>316715</v>
      </c>
      <c r="O395" s="117" t="s">
        <v>732</v>
      </c>
      <c r="P395" s="117">
        <v>437902</v>
      </c>
      <c r="Q395" s="117" t="s">
        <v>733</v>
      </c>
      <c r="R395" s="117" t="s">
        <v>193</v>
      </c>
      <c r="S395" s="117" t="s">
        <v>1465</v>
      </c>
      <c r="T395" s="117" t="s">
        <v>179</v>
      </c>
      <c r="U395" s="117" t="s">
        <v>180</v>
      </c>
      <c r="V395" s="117">
        <v>0</v>
      </c>
      <c r="W395" s="117" t="s">
        <v>400</v>
      </c>
      <c r="X395" s="117">
        <v>358875434</v>
      </c>
      <c r="Y395" s="117" t="s">
        <v>519</v>
      </c>
      <c r="Z395" s="117" t="s">
        <v>1437</v>
      </c>
      <c r="AA395" s="118">
        <v>28000</v>
      </c>
      <c r="AB395" s="117" t="s">
        <v>275</v>
      </c>
      <c r="AC395" s="117">
        <v>18</v>
      </c>
      <c r="AD395" s="117" t="s">
        <v>182</v>
      </c>
      <c r="AE395" s="117" t="s">
        <v>452</v>
      </c>
      <c r="AF395" s="118">
        <v>1880</v>
      </c>
      <c r="AG395" s="118">
        <v>1880</v>
      </c>
      <c r="AH395" s="117" t="s">
        <v>517</v>
      </c>
      <c r="AI395" s="118">
        <v>1424.33</v>
      </c>
      <c r="AJ395" s="118">
        <v>455.67</v>
      </c>
      <c r="AK395" s="118">
        <v>1880</v>
      </c>
      <c r="AL395" s="118">
        <v>26575.67</v>
      </c>
      <c r="AM395" s="118">
        <v>5211.33</v>
      </c>
      <c r="AN395" s="118">
        <v>31787</v>
      </c>
      <c r="AO395" s="118">
        <v>5420.11</v>
      </c>
      <c r="AP395" s="118">
        <v>2099.89</v>
      </c>
      <c r="AQ395" s="118">
        <v>7520</v>
      </c>
      <c r="AR395" s="117">
        <v>5</v>
      </c>
      <c r="AS395" s="117">
        <v>108</v>
      </c>
      <c r="AT395" s="117" t="s">
        <v>1565</v>
      </c>
      <c r="AU395" s="117"/>
      <c r="AV395" s="117"/>
      <c r="AW395" s="117"/>
      <c r="AX395" s="117" t="s">
        <v>239</v>
      </c>
      <c r="AY395" s="117" t="s">
        <v>240</v>
      </c>
      <c r="AZ395" s="117"/>
      <c r="BA395" s="118">
        <v>0</v>
      </c>
      <c r="BB395" s="81">
        <v>45773</v>
      </c>
      <c r="BC395" s="76" t="s">
        <v>557</v>
      </c>
      <c r="BD395" s="78" t="s">
        <v>558</v>
      </c>
      <c r="BE395" s="78" t="s">
        <v>1485</v>
      </c>
      <c r="BF395" s="113" t="s">
        <v>1486</v>
      </c>
      <c r="BG395" s="78"/>
      <c r="BH395" s="114"/>
      <c r="BI395" s="78"/>
      <c r="BJ395" s="76"/>
      <c r="BK395" s="109"/>
      <c r="BL395" s="13" t="s">
        <v>1506</v>
      </c>
      <c r="BM395" s="15"/>
      <c r="BN395" s="15"/>
      <c r="BO395" s="15"/>
    </row>
    <row r="396" spans="1:67" hidden="1" x14ac:dyDescent="0.3">
      <c r="A396" s="117">
        <v>391</v>
      </c>
      <c r="B396" s="117" t="s">
        <v>487</v>
      </c>
      <c r="C396" s="117" t="s">
        <v>488</v>
      </c>
      <c r="D396" s="117" t="s">
        <v>562</v>
      </c>
      <c r="E396" s="117" t="s">
        <v>563</v>
      </c>
      <c r="F396" s="117" t="s">
        <v>564</v>
      </c>
      <c r="G396" s="117" t="s">
        <v>565</v>
      </c>
      <c r="H396" s="117" t="s">
        <v>566</v>
      </c>
      <c r="I396" s="117">
        <v>167530</v>
      </c>
      <c r="J396" s="117" t="s">
        <v>567</v>
      </c>
      <c r="K396" s="117">
        <v>167530</v>
      </c>
      <c r="L396" s="117" t="s">
        <v>568</v>
      </c>
      <c r="M396" s="117" t="s">
        <v>569</v>
      </c>
      <c r="N396" s="117">
        <v>289298</v>
      </c>
      <c r="O396" s="117" t="s">
        <v>570</v>
      </c>
      <c r="P396" s="117">
        <v>380534</v>
      </c>
      <c r="Q396" s="117" t="s">
        <v>1114</v>
      </c>
      <c r="R396" s="117" t="s">
        <v>193</v>
      </c>
      <c r="S396" s="117" t="s">
        <v>1466</v>
      </c>
      <c r="T396" s="117" t="s">
        <v>179</v>
      </c>
      <c r="U396" s="117" t="s">
        <v>180</v>
      </c>
      <c r="V396" s="117">
        <v>0</v>
      </c>
      <c r="W396" s="117" t="s">
        <v>400</v>
      </c>
      <c r="X396" s="117">
        <v>358875447</v>
      </c>
      <c r="Y396" s="117" t="s">
        <v>984</v>
      </c>
      <c r="Z396" s="117" t="s">
        <v>1437</v>
      </c>
      <c r="AA396" s="118">
        <v>29000</v>
      </c>
      <c r="AB396" s="117" t="s">
        <v>278</v>
      </c>
      <c r="AC396" s="117">
        <v>18</v>
      </c>
      <c r="AD396" s="117" t="s">
        <v>182</v>
      </c>
      <c r="AE396" s="117" t="s">
        <v>272</v>
      </c>
      <c r="AF396" s="118">
        <v>1950</v>
      </c>
      <c r="AG396" s="118">
        <v>1950</v>
      </c>
      <c r="AH396" s="117" t="s">
        <v>415</v>
      </c>
      <c r="AI396" s="118">
        <v>7342.17</v>
      </c>
      <c r="AJ396" s="118">
        <v>2407.83</v>
      </c>
      <c r="AK396" s="118">
        <v>9750</v>
      </c>
      <c r="AL396" s="118">
        <v>21657.83</v>
      </c>
      <c r="AM396" s="118">
        <v>3262.17</v>
      </c>
      <c r="AN396" s="118">
        <v>24920</v>
      </c>
      <c r="AO396" s="118">
        <v>0</v>
      </c>
      <c r="AP396" s="118">
        <v>0</v>
      </c>
      <c r="AQ396" s="118">
        <v>0</v>
      </c>
      <c r="AR396" s="117">
        <v>5</v>
      </c>
      <c r="AS396" s="117">
        <v>0</v>
      </c>
      <c r="AT396" s="117" t="s">
        <v>1560</v>
      </c>
      <c r="AU396" s="117"/>
      <c r="AV396" s="117"/>
      <c r="AW396" s="117"/>
      <c r="AX396" s="117" t="s">
        <v>239</v>
      </c>
      <c r="AY396" s="117" t="s">
        <v>240</v>
      </c>
      <c r="AZ396" s="117"/>
      <c r="BA396" s="118">
        <v>0</v>
      </c>
      <c r="BB396" s="81">
        <v>45775</v>
      </c>
      <c r="BC396" s="76" t="s">
        <v>557</v>
      </c>
      <c r="BD396" s="78" t="s">
        <v>558</v>
      </c>
      <c r="BE396" s="78" t="s">
        <v>1485</v>
      </c>
      <c r="BF396" s="113" t="s">
        <v>560</v>
      </c>
      <c r="BG396" s="78"/>
      <c r="BH396" s="114"/>
      <c r="BI396" s="78"/>
      <c r="BJ396" s="76"/>
      <c r="BK396" s="109"/>
      <c r="BL396" s="13" t="s">
        <v>1505</v>
      </c>
      <c r="BM396" s="15"/>
      <c r="BN396" s="15"/>
      <c r="BO396" s="15"/>
    </row>
    <row r="397" spans="1:67" hidden="1" x14ac:dyDescent="0.3">
      <c r="A397" s="117">
        <v>392</v>
      </c>
      <c r="B397" s="117" t="s">
        <v>487</v>
      </c>
      <c r="C397" s="117" t="s">
        <v>488</v>
      </c>
      <c r="D397" s="117" t="s">
        <v>562</v>
      </c>
      <c r="E397" s="117" t="s">
        <v>563</v>
      </c>
      <c r="F397" s="117" t="s">
        <v>564</v>
      </c>
      <c r="G397" s="117" t="s">
        <v>565</v>
      </c>
      <c r="H397" s="117" t="s">
        <v>566</v>
      </c>
      <c r="I397" s="117">
        <v>167631</v>
      </c>
      <c r="J397" s="117" t="s">
        <v>580</v>
      </c>
      <c r="K397" s="117">
        <v>167631</v>
      </c>
      <c r="L397" s="117" t="s">
        <v>568</v>
      </c>
      <c r="M397" s="117" t="s">
        <v>569</v>
      </c>
      <c r="N397" s="117">
        <v>312770</v>
      </c>
      <c r="O397" s="117" t="s">
        <v>651</v>
      </c>
      <c r="P397" s="117">
        <v>430490</v>
      </c>
      <c r="Q397" s="117" t="s">
        <v>992</v>
      </c>
      <c r="R397" s="117" t="s">
        <v>193</v>
      </c>
      <c r="S397" s="117" t="s">
        <v>1467</v>
      </c>
      <c r="T397" s="117" t="s">
        <v>179</v>
      </c>
      <c r="U397" s="117" t="s">
        <v>180</v>
      </c>
      <c r="V397" s="117">
        <v>0</v>
      </c>
      <c r="W397" s="117" t="s">
        <v>400</v>
      </c>
      <c r="X397" s="117">
        <v>358875454</v>
      </c>
      <c r="Y397" s="117" t="s">
        <v>1468</v>
      </c>
      <c r="Z397" s="117" t="s">
        <v>1437</v>
      </c>
      <c r="AA397" s="118">
        <v>30000</v>
      </c>
      <c r="AB397" s="117" t="s">
        <v>279</v>
      </c>
      <c r="AC397" s="117">
        <v>18</v>
      </c>
      <c r="AD397" s="117" t="s">
        <v>182</v>
      </c>
      <c r="AE397" s="117" t="s">
        <v>461</v>
      </c>
      <c r="AF397" s="118">
        <v>2010</v>
      </c>
      <c r="AG397" s="118">
        <v>2010</v>
      </c>
      <c r="AH397" s="117" t="s">
        <v>422</v>
      </c>
      <c r="AI397" s="118">
        <v>7391.33</v>
      </c>
      <c r="AJ397" s="118">
        <v>2658.67</v>
      </c>
      <c r="AK397" s="118">
        <v>10050</v>
      </c>
      <c r="AL397" s="118">
        <v>22608.67</v>
      </c>
      <c r="AM397" s="118">
        <v>3429.33</v>
      </c>
      <c r="AN397" s="118">
        <v>26038</v>
      </c>
      <c r="AO397" s="118">
        <v>0</v>
      </c>
      <c r="AP397" s="118">
        <v>0</v>
      </c>
      <c r="AQ397" s="118">
        <v>0</v>
      </c>
      <c r="AR397" s="117">
        <v>5</v>
      </c>
      <c r="AS397" s="117">
        <v>0</v>
      </c>
      <c r="AT397" s="117" t="s">
        <v>1560</v>
      </c>
      <c r="AU397" s="117"/>
      <c r="AV397" s="117"/>
      <c r="AW397" s="117"/>
      <c r="AX397" s="117" t="s">
        <v>239</v>
      </c>
      <c r="AY397" s="117" t="s">
        <v>240</v>
      </c>
      <c r="AZ397" s="117"/>
      <c r="BA397" s="118">
        <v>0</v>
      </c>
      <c r="BB397" s="81">
        <v>45773</v>
      </c>
      <c r="BC397" s="76" t="s">
        <v>557</v>
      </c>
      <c r="BD397" s="78" t="s">
        <v>558</v>
      </c>
      <c r="BE397" s="78" t="s">
        <v>1485</v>
      </c>
      <c r="BF397" s="113" t="s">
        <v>1486</v>
      </c>
      <c r="BG397" s="78"/>
      <c r="BH397" s="114"/>
      <c r="BI397" s="78"/>
      <c r="BJ397" s="76"/>
      <c r="BK397" s="109"/>
      <c r="BL397" s="13" t="s">
        <v>1506</v>
      </c>
      <c r="BM397" s="15"/>
      <c r="BN397" s="15"/>
      <c r="BO397" s="15"/>
    </row>
    <row r="398" spans="1:67" hidden="1" x14ac:dyDescent="0.3">
      <c r="A398" s="117">
        <v>393</v>
      </c>
      <c r="B398" s="117" t="s">
        <v>487</v>
      </c>
      <c r="C398" s="117" t="s">
        <v>488</v>
      </c>
      <c r="D398" s="117" t="s">
        <v>562</v>
      </c>
      <c r="E398" s="117" t="s">
        <v>563</v>
      </c>
      <c r="F398" s="117" t="s">
        <v>564</v>
      </c>
      <c r="G398" s="117" t="s">
        <v>565</v>
      </c>
      <c r="H398" s="117" t="s">
        <v>566</v>
      </c>
      <c r="I398" s="117">
        <v>167631</v>
      </c>
      <c r="J398" s="117" t="s">
        <v>580</v>
      </c>
      <c r="K398" s="117">
        <v>167631</v>
      </c>
      <c r="L398" s="117" t="s">
        <v>568</v>
      </c>
      <c r="M398" s="117" t="s">
        <v>569</v>
      </c>
      <c r="N398" s="117">
        <v>312979</v>
      </c>
      <c r="O398" s="117" t="s">
        <v>581</v>
      </c>
      <c r="P398" s="117">
        <v>438412</v>
      </c>
      <c r="Q398" s="117" t="s">
        <v>719</v>
      </c>
      <c r="R398" s="117" t="s">
        <v>193</v>
      </c>
      <c r="S398" s="117" t="s">
        <v>1469</v>
      </c>
      <c r="T398" s="117" t="s">
        <v>179</v>
      </c>
      <c r="U398" s="117" t="s">
        <v>180</v>
      </c>
      <c r="V398" s="117">
        <v>0</v>
      </c>
      <c r="W398" s="117" t="s">
        <v>400</v>
      </c>
      <c r="X398" s="117">
        <v>358875455</v>
      </c>
      <c r="Y398" s="117" t="s">
        <v>495</v>
      </c>
      <c r="Z398" s="117" t="s">
        <v>474</v>
      </c>
      <c r="AA398" s="118">
        <v>38000</v>
      </c>
      <c r="AB398" s="117" t="s">
        <v>279</v>
      </c>
      <c r="AC398" s="117">
        <v>24</v>
      </c>
      <c r="AD398" s="117" t="s">
        <v>184</v>
      </c>
      <c r="AE398" s="117" t="s">
        <v>261</v>
      </c>
      <c r="AF398" s="118">
        <v>2010</v>
      </c>
      <c r="AG398" s="118">
        <v>2010</v>
      </c>
      <c r="AH398" s="117" t="s">
        <v>389</v>
      </c>
      <c r="AI398" s="118">
        <v>3150.76</v>
      </c>
      <c r="AJ398" s="118">
        <v>2879.24</v>
      </c>
      <c r="AK398" s="118">
        <v>6030</v>
      </c>
      <c r="AL398" s="118">
        <v>34849.24</v>
      </c>
      <c r="AM398" s="118">
        <v>8458.76</v>
      </c>
      <c r="AN398" s="118">
        <v>43308</v>
      </c>
      <c r="AO398" s="118">
        <v>1361.71</v>
      </c>
      <c r="AP398" s="118">
        <v>648.29</v>
      </c>
      <c r="AQ398" s="118">
        <v>2010</v>
      </c>
      <c r="AR398" s="117">
        <v>4</v>
      </c>
      <c r="AS398" s="117">
        <v>27</v>
      </c>
      <c r="AT398" s="117" t="s">
        <v>1564</v>
      </c>
      <c r="AU398" s="117"/>
      <c r="AV398" s="117"/>
      <c r="AW398" s="117"/>
      <c r="AX398" s="117" t="s">
        <v>239</v>
      </c>
      <c r="AY398" s="117" t="s">
        <v>240</v>
      </c>
      <c r="AZ398" s="117"/>
      <c r="BA398" s="118">
        <v>0</v>
      </c>
      <c r="BB398" s="81">
        <v>45773</v>
      </c>
      <c r="BC398" s="76" t="s">
        <v>557</v>
      </c>
      <c r="BD398" s="78" t="s">
        <v>558</v>
      </c>
      <c r="BE398" s="78" t="s">
        <v>1485</v>
      </c>
      <c r="BF398" s="113" t="s">
        <v>1486</v>
      </c>
      <c r="BG398" s="78"/>
      <c r="BH398" s="114"/>
      <c r="BI398" s="78"/>
      <c r="BJ398" s="76"/>
      <c r="BK398" s="109"/>
      <c r="BL398" s="13" t="s">
        <v>1506</v>
      </c>
      <c r="BM398" s="15"/>
      <c r="BN398" s="15"/>
      <c r="BO398" s="15"/>
    </row>
    <row r="399" spans="1:67" hidden="1" x14ac:dyDescent="0.3">
      <c r="A399" s="117">
        <v>394</v>
      </c>
      <c r="B399" s="117" t="s">
        <v>487</v>
      </c>
      <c r="C399" s="117" t="s">
        <v>488</v>
      </c>
      <c r="D399" s="117" t="s">
        <v>562</v>
      </c>
      <c r="E399" s="117" t="s">
        <v>563</v>
      </c>
      <c r="F399" s="117" t="s">
        <v>564</v>
      </c>
      <c r="G399" s="117" t="s">
        <v>565</v>
      </c>
      <c r="H399" s="117" t="s">
        <v>566</v>
      </c>
      <c r="I399" s="117">
        <v>167752</v>
      </c>
      <c r="J399" s="117" t="s">
        <v>594</v>
      </c>
      <c r="K399" s="117">
        <v>167752</v>
      </c>
      <c r="L399" s="117" t="s">
        <v>568</v>
      </c>
      <c r="M399" s="117" t="s">
        <v>569</v>
      </c>
      <c r="N399" s="117">
        <v>323122</v>
      </c>
      <c r="O399" s="117" t="s">
        <v>598</v>
      </c>
      <c r="P399" s="117">
        <v>448292</v>
      </c>
      <c r="Q399" s="117" t="s">
        <v>599</v>
      </c>
      <c r="R399" s="117" t="s">
        <v>193</v>
      </c>
      <c r="S399" s="117" t="s">
        <v>1470</v>
      </c>
      <c r="T399" s="117" t="s">
        <v>185</v>
      </c>
      <c r="U399" s="117" t="s">
        <v>180</v>
      </c>
      <c r="V399" s="117">
        <v>0</v>
      </c>
      <c r="W399" s="117" t="s">
        <v>400</v>
      </c>
      <c r="X399" s="117">
        <v>358875470</v>
      </c>
      <c r="Y399" s="117" t="s">
        <v>834</v>
      </c>
      <c r="Z399" s="117" t="s">
        <v>483</v>
      </c>
      <c r="AA399" s="118">
        <v>29000</v>
      </c>
      <c r="AB399" s="117" t="s">
        <v>276</v>
      </c>
      <c r="AC399" s="117">
        <v>12</v>
      </c>
      <c r="AD399" s="117" t="s">
        <v>184</v>
      </c>
      <c r="AE399" s="117" t="s">
        <v>259</v>
      </c>
      <c r="AF399" s="118">
        <v>2750</v>
      </c>
      <c r="AG399" s="118">
        <v>2750</v>
      </c>
      <c r="AH399" s="117" t="s">
        <v>453</v>
      </c>
      <c r="AI399" s="118">
        <v>6146.82</v>
      </c>
      <c r="AJ399" s="118">
        <v>2253.1799999999998</v>
      </c>
      <c r="AK399" s="118">
        <v>8400</v>
      </c>
      <c r="AL399" s="118">
        <v>22853.18</v>
      </c>
      <c r="AM399" s="118">
        <v>2238.8200000000002</v>
      </c>
      <c r="AN399" s="118">
        <v>25092</v>
      </c>
      <c r="AO399" s="118">
        <v>2324.87</v>
      </c>
      <c r="AP399" s="118">
        <v>275.13</v>
      </c>
      <c r="AQ399" s="118">
        <v>2600</v>
      </c>
      <c r="AR399" s="117">
        <v>4</v>
      </c>
      <c r="AS399" s="117">
        <v>24</v>
      </c>
      <c r="AT399" s="117" t="s">
        <v>1564</v>
      </c>
      <c r="AU399" s="117"/>
      <c r="AV399" s="117"/>
      <c r="AW399" s="117"/>
      <c r="AX399" s="117" t="s">
        <v>239</v>
      </c>
      <c r="AY399" s="117" t="s">
        <v>240</v>
      </c>
      <c r="AZ399" s="117"/>
      <c r="BA399" s="118">
        <v>0</v>
      </c>
      <c r="BB399" s="81">
        <v>45775</v>
      </c>
      <c r="BC399" s="76" t="s">
        <v>557</v>
      </c>
      <c r="BD399" s="78" t="s">
        <v>558</v>
      </c>
      <c r="BE399" s="78" t="s">
        <v>1485</v>
      </c>
      <c r="BF399" s="113" t="s">
        <v>1486</v>
      </c>
      <c r="BG399" s="78"/>
      <c r="BH399" s="114"/>
      <c r="BI399" s="78"/>
      <c r="BJ399" s="76"/>
      <c r="BK399" s="109"/>
      <c r="BL399" s="13" t="s">
        <v>1506</v>
      </c>
      <c r="BM399" s="15"/>
      <c r="BN399" s="15"/>
      <c r="BO399" s="15"/>
    </row>
    <row r="400" spans="1:67" hidden="1" x14ac:dyDescent="0.3">
      <c r="A400" s="117">
        <v>395</v>
      </c>
      <c r="B400" s="117" t="s">
        <v>487</v>
      </c>
      <c r="C400" s="117" t="s">
        <v>488</v>
      </c>
      <c r="D400" s="117" t="s">
        <v>562</v>
      </c>
      <c r="E400" s="117" t="s">
        <v>563</v>
      </c>
      <c r="F400" s="117" t="s">
        <v>564</v>
      </c>
      <c r="G400" s="117" t="s">
        <v>565</v>
      </c>
      <c r="H400" s="117" t="s">
        <v>566</v>
      </c>
      <c r="I400" s="117">
        <v>167752</v>
      </c>
      <c r="J400" s="117" t="s">
        <v>594</v>
      </c>
      <c r="K400" s="117">
        <v>167752</v>
      </c>
      <c r="L400" s="117" t="s">
        <v>568</v>
      </c>
      <c r="M400" s="117" t="s">
        <v>569</v>
      </c>
      <c r="N400" s="117">
        <v>323122</v>
      </c>
      <c r="O400" s="117" t="s">
        <v>598</v>
      </c>
      <c r="P400" s="117">
        <v>475987</v>
      </c>
      <c r="Q400" s="117" t="s">
        <v>739</v>
      </c>
      <c r="R400" s="117" t="s">
        <v>193</v>
      </c>
      <c r="S400" s="117" t="s">
        <v>1471</v>
      </c>
      <c r="T400" s="117" t="s">
        <v>185</v>
      </c>
      <c r="U400" s="117" t="s">
        <v>180</v>
      </c>
      <c r="V400" s="117">
        <v>0</v>
      </c>
      <c r="W400" s="117" t="s">
        <v>400</v>
      </c>
      <c r="X400" s="117">
        <v>358875471</v>
      </c>
      <c r="Y400" s="117" t="s">
        <v>534</v>
      </c>
      <c r="Z400" s="117" t="s">
        <v>474</v>
      </c>
      <c r="AA400" s="118">
        <v>39000</v>
      </c>
      <c r="AB400" s="117" t="s">
        <v>276</v>
      </c>
      <c r="AC400" s="117">
        <v>24</v>
      </c>
      <c r="AD400" s="117" t="s">
        <v>182</v>
      </c>
      <c r="AE400" s="117" t="s">
        <v>259</v>
      </c>
      <c r="AF400" s="118">
        <v>2080</v>
      </c>
      <c r="AG400" s="118">
        <v>2080</v>
      </c>
      <c r="AH400" s="117" t="s">
        <v>515</v>
      </c>
      <c r="AI400" s="118">
        <v>4596.18</v>
      </c>
      <c r="AJ400" s="118">
        <v>3723.82</v>
      </c>
      <c r="AK400" s="118">
        <v>8320</v>
      </c>
      <c r="AL400" s="118">
        <v>34403.82</v>
      </c>
      <c r="AM400" s="118">
        <v>8135.18</v>
      </c>
      <c r="AN400" s="118">
        <v>42539</v>
      </c>
      <c r="AO400" s="118">
        <v>0</v>
      </c>
      <c r="AP400" s="118">
        <v>0</v>
      </c>
      <c r="AQ400" s="118">
        <v>0</v>
      </c>
      <c r="AR400" s="117">
        <v>4</v>
      </c>
      <c r="AS400" s="117">
        <v>0</v>
      </c>
      <c r="AT400" s="117" t="s">
        <v>1560</v>
      </c>
      <c r="AU400" s="117"/>
      <c r="AV400" s="117"/>
      <c r="AW400" s="117"/>
      <c r="AX400" s="117" t="s">
        <v>239</v>
      </c>
      <c r="AY400" s="117" t="s">
        <v>240</v>
      </c>
      <c r="AZ400" s="117"/>
      <c r="BA400" s="118">
        <v>0</v>
      </c>
      <c r="BB400" s="81">
        <v>45775</v>
      </c>
      <c r="BC400" s="76" t="s">
        <v>557</v>
      </c>
      <c r="BD400" s="78" t="s">
        <v>558</v>
      </c>
      <c r="BE400" s="78" t="s">
        <v>1485</v>
      </c>
      <c r="BF400" s="113" t="s">
        <v>1486</v>
      </c>
      <c r="BG400" s="78"/>
      <c r="BH400" s="114"/>
      <c r="BI400" s="78"/>
      <c r="BJ400" s="76"/>
      <c r="BK400" s="109"/>
      <c r="BL400" s="13" t="s">
        <v>1506</v>
      </c>
      <c r="BM400" s="15"/>
      <c r="BN400" s="15"/>
      <c r="BO400" s="15"/>
    </row>
    <row r="401" spans="1:67" hidden="1" x14ac:dyDescent="0.3">
      <c r="A401" s="117">
        <v>396</v>
      </c>
      <c r="B401" s="117" t="s">
        <v>487</v>
      </c>
      <c r="C401" s="117" t="s">
        <v>488</v>
      </c>
      <c r="D401" s="117" t="s">
        <v>562</v>
      </c>
      <c r="E401" s="117" t="s">
        <v>563</v>
      </c>
      <c r="F401" s="117" t="s">
        <v>564</v>
      </c>
      <c r="G401" s="117" t="s">
        <v>565</v>
      </c>
      <c r="H401" s="117" t="s">
        <v>566</v>
      </c>
      <c r="I401" s="117">
        <v>181560</v>
      </c>
      <c r="J401" s="117" t="s">
        <v>694</v>
      </c>
      <c r="K401" s="117">
        <v>181560</v>
      </c>
      <c r="L401" s="117" t="s">
        <v>604</v>
      </c>
      <c r="M401" s="117" t="s">
        <v>605</v>
      </c>
      <c r="N401" s="117">
        <v>360259</v>
      </c>
      <c r="O401" s="117" t="s">
        <v>778</v>
      </c>
      <c r="P401" s="117">
        <v>517578</v>
      </c>
      <c r="Q401" s="117" t="s">
        <v>1344</v>
      </c>
      <c r="R401" s="117" t="s">
        <v>193</v>
      </c>
      <c r="S401" s="117" t="s">
        <v>1472</v>
      </c>
      <c r="T401" s="117" t="s">
        <v>185</v>
      </c>
      <c r="U401" s="117" t="s">
        <v>180</v>
      </c>
      <c r="V401" s="117">
        <v>0</v>
      </c>
      <c r="W401" s="117" t="s">
        <v>400</v>
      </c>
      <c r="X401" s="117">
        <v>358875474</v>
      </c>
      <c r="Y401" s="117" t="s">
        <v>1188</v>
      </c>
      <c r="Z401" s="117" t="s">
        <v>1437</v>
      </c>
      <c r="AA401" s="118">
        <v>29000</v>
      </c>
      <c r="AB401" s="117" t="s">
        <v>278</v>
      </c>
      <c r="AC401" s="117">
        <v>18</v>
      </c>
      <c r="AD401" s="117" t="s">
        <v>182</v>
      </c>
      <c r="AE401" s="117" t="s">
        <v>432</v>
      </c>
      <c r="AF401" s="118">
        <v>1950</v>
      </c>
      <c r="AG401" s="118">
        <v>1950</v>
      </c>
      <c r="AH401" s="117" t="s">
        <v>392</v>
      </c>
      <c r="AI401" s="118">
        <v>5820.56</v>
      </c>
      <c r="AJ401" s="118">
        <v>1979.44</v>
      </c>
      <c r="AK401" s="118">
        <v>7800</v>
      </c>
      <c r="AL401" s="118">
        <v>23179.439999999999</v>
      </c>
      <c r="AM401" s="118">
        <v>3685.56</v>
      </c>
      <c r="AN401" s="118">
        <v>26865</v>
      </c>
      <c r="AO401" s="118">
        <v>1509.91</v>
      </c>
      <c r="AP401" s="118">
        <v>440.09</v>
      </c>
      <c r="AQ401" s="118">
        <v>1950</v>
      </c>
      <c r="AR401" s="117">
        <v>5</v>
      </c>
      <c r="AS401" s="117">
        <v>29</v>
      </c>
      <c r="AT401" s="117" t="s">
        <v>1564</v>
      </c>
      <c r="AU401" s="117"/>
      <c r="AV401" s="117"/>
      <c r="AW401" s="117"/>
      <c r="AX401" s="117" t="s">
        <v>239</v>
      </c>
      <c r="AY401" s="117" t="s">
        <v>240</v>
      </c>
      <c r="AZ401" s="117"/>
      <c r="BA401" s="118">
        <v>0</v>
      </c>
      <c r="BB401" s="81">
        <v>45775</v>
      </c>
      <c r="BC401" s="76" t="s">
        <v>557</v>
      </c>
      <c r="BD401" s="78" t="s">
        <v>558</v>
      </c>
      <c r="BE401" s="78" t="s">
        <v>1485</v>
      </c>
      <c r="BF401" s="113" t="s">
        <v>1486</v>
      </c>
      <c r="BG401" s="78"/>
      <c r="BH401" s="114"/>
      <c r="BI401" s="78"/>
      <c r="BJ401" s="76"/>
      <c r="BK401" s="109"/>
      <c r="BL401" s="13" t="s">
        <v>1506</v>
      </c>
      <c r="BM401" s="15"/>
      <c r="BN401" s="15"/>
      <c r="BO401" s="15"/>
    </row>
    <row r="402" spans="1:67" hidden="1" x14ac:dyDescent="0.3">
      <c r="A402" s="117">
        <v>397</v>
      </c>
      <c r="B402" s="117" t="s">
        <v>487</v>
      </c>
      <c r="C402" s="117" t="s">
        <v>488</v>
      </c>
      <c r="D402" s="117" t="s">
        <v>562</v>
      </c>
      <c r="E402" s="117" t="s">
        <v>563</v>
      </c>
      <c r="F402" s="117" t="s">
        <v>564</v>
      </c>
      <c r="G402" s="117" t="s">
        <v>565</v>
      </c>
      <c r="H402" s="117" t="s">
        <v>566</v>
      </c>
      <c r="I402" s="117">
        <v>181636</v>
      </c>
      <c r="J402" s="117" t="s">
        <v>576</v>
      </c>
      <c r="K402" s="117">
        <v>181636</v>
      </c>
      <c r="L402" s="117" t="s">
        <v>577</v>
      </c>
      <c r="M402" s="117" t="s">
        <v>578</v>
      </c>
      <c r="N402" s="117">
        <v>338447</v>
      </c>
      <c r="O402" s="117" t="s">
        <v>726</v>
      </c>
      <c r="P402" s="117">
        <v>477821</v>
      </c>
      <c r="Q402" s="117" t="s">
        <v>1053</v>
      </c>
      <c r="R402" s="117" t="s">
        <v>193</v>
      </c>
      <c r="S402" s="117" t="s">
        <v>1473</v>
      </c>
      <c r="T402" s="117" t="s">
        <v>185</v>
      </c>
      <c r="U402" s="117" t="s">
        <v>180</v>
      </c>
      <c r="V402" s="117">
        <v>0</v>
      </c>
      <c r="W402" s="117" t="s">
        <v>400</v>
      </c>
      <c r="X402" s="117">
        <v>358875479</v>
      </c>
      <c r="Y402" s="117" t="s">
        <v>431</v>
      </c>
      <c r="Z402" s="117" t="s">
        <v>483</v>
      </c>
      <c r="AA402" s="118">
        <v>36000</v>
      </c>
      <c r="AB402" s="117" t="s">
        <v>276</v>
      </c>
      <c r="AC402" s="117">
        <v>24</v>
      </c>
      <c r="AD402" s="117" t="s">
        <v>182</v>
      </c>
      <c r="AE402" s="117" t="s">
        <v>253</v>
      </c>
      <c r="AF402" s="118">
        <v>1920</v>
      </c>
      <c r="AG402" s="118">
        <v>1920</v>
      </c>
      <c r="AH402" s="117" t="s">
        <v>1283</v>
      </c>
      <c r="AI402" s="118">
        <v>4520.3999999999996</v>
      </c>
      <c r="AJ402" s="118">
        <v>3159.6</v>
      </c>
      <c r="AK402" s="118">
        <v>7680</v>
      </c>
      <c r="AL402" s="118">
        <v>31479.599999999999</v>
      </c>
      <c r="AM402" s="118">
        <v>7435.4</v>
      </c>
      <c r="AN402" s="118">
        <v>38915</v>
      </c>
      <c r="AO402" s="118">
        <v>0</v>
      </c>
      <c r="AP402" s="118">
        <v>0</v>
      </c>
      <c r="AQ402" s="118">
        <v>0</v>
      </c>
      <c r="AR402" s="117">
        <v>4</v>
      </c>
      <c r="AS402" s="117">
        <v>0</v>
      </c>
      <c r="AT402" s="117" t="s">
        <v>1560</v>
      </c>
      <c r="AU402" s="117"/>
      <c r="AV402" s="117"/>
      <c r="AW402" s="117"/>
      <c r="AX402" s="117" t="s">
        <v>239</v>
      </c>
      <c r="AY402" s="117" t="s">
        <v>240</v>
      </c>
      <c r="AZ402" s="117"/>
      <c r="BA402" s="118">
        <v>0</v>
      </c>
      <c r="BB402" s="81">
        <v>45772</v>
      </c>
      <c r="BC402" s="76" t="s">
        <v>557</v>
      </c>
      <c r="BD402" s="78" t="s">
        <v>558</v>
      </c>
      <c r="BE402" s="78" t="s">
        <v>1485</v>
      </c>
      <c r="BF402" s="113" t="s">
        <v>1486</v>
      </c>
      <c r="BG402" s="78"/>
      <c r="BH402" s="114"/>
      <c r="BI402" s="78"/>
      <c r="BJ402" s="76"/>
      <c r="BK402" s="109"/>
      <c r="BL402" s="13" t="s">
        <v>1506</v>
      </c>
      <c r="BM402" s="15"/>
      <c r="BN402" s="15"/>
      <c r="BO402" s="15"/>
    </row>
    <row r="403" spans="1:67" hidden="1" x14ac:dyDescent="0.3">
      <c r="A403" s="117">
        <v>398</v>
      </c>
      <c r="B403" s="117" t="s">
        <v>487</v>
      </c>
      <c r="C403" s="117" t="s">
        <v>488</v>
      </c>
      <c r="D403" s="117" t="s">
        <v>562</v>
      </c>
      <c r="E403" s="117" t="s">
        <v>563</v>
      </c>
      <c r="F403" s="117" t="s">
        <v>564</v>
      </c>
      <c r="G403" s="117" t="s">
        <v>565</v>
      </c>
      <c r="H403" s="117" t="s">
        <v>566</v>
      </c>
      <c r="I403" s="117">
        <v>189094</v>
      </c>
      <c r="J403" s="117" t="s">
        <v>777</v>
      </c>
      <c r="K403" s="117">
        <v>189094</v>
      </c>
      <c r="L403" s="117" t="s">
        <v>568</v>
      </c>
      <c r="M403" s="117" t="s">
        <v>569</v>
      </c>
      <c r="N403" s="117">
        <v>357421</v>
      </c>
      <c r="O403" s="117" t="s">
        <v>778</v>
      </c>
      <c r="P403" s="117">
        <v>511846</v>
      </c>
      <c r="Q403" s="117" t="s">
        <v>779</v>
      </c>
      <c r="R403" s="117" t="s">
        <v>193</v>
      </c>
      <c r="S403" s="117" t="s">
        <v>1474</v>
      </c>
      <c r="T403" s="117" t="s">
        <v>185</v>
      </c>
      <c r="U403" s="117" t="s">
        <v>180</v>
      </c>
      <c r="V403" s="117">
        <v>0</v>
      </c>
      <c r="W403" s="117" t="s">
        <v>400</v>
      </c>
      <c r="X403" s="117">
        <v>358875493</v>
      </c>
      <c r="Y403" s="117" t="s">
        <v>932</v>
      </c>
      <c r="Z403" s="117" t="s">
        <v>1437</v>
      </c>
      <c r="AA403" s="118">
        <v>23000</v>
      </c>
      <c r="AB403" s="117" t="s">
        <v>275</v>
      </c>
      <c r="AC403" s="117">
        <v>18</v>
      </c>
      <c r="AD403" s="117" t="s">
        <v>182</v>
      </c>
      <c r="AE403" s="117" t="s">
        <v>432</v>
      </c>
      <c r="AF403" s="118">
        <v>1540</v>
      </c>
      <c r="AG403" s="118">
        <v>1540</v>
      </c>
      <c r="AH403" s="117" t="s">
        <v>433</v>
      </c>
      <c r="AI403" s="118">
        <v>5779.74</v>
      </c>
      <c r="AJ403" s="118">
        <v>1920.26</v>
      </c>
      <c r="AK403" s="118">
        <v>7700</v>
      </c>
      <c r="AL403" s="118">
        <v>17220.259999999998</v>
      </c>
      <c r="AM403" s="118">
        <v>2595.7399999999998</v>
      </c>
      <c r="AN403" s="118">
        <v>19816</v>
      </c>
      <c r="AO403" s="118">
        <v>0</v>
      </c>
      <c r="AP403" s="118">
        <v>0</v>
      </c>
      <c r="AQ403" s="118">
        <v>0</v>
      </c>
      <c r="AR403" s="117">
        <v>5</v>
      </c>
      <c r="AS403" s="117">
        <v>0</v>
      </c>
      <c r="AT403" s="117" t="s">
        <v>1560</v>
      </c>
      <c r="AU403" s="117"/>
      <c r="AV403" s="117"/>
      <c r="AW403" s="117"/>
      <c r="AX403" s="117" t="s">
        <v>239</v>
      </c>
      <c r="AY403" s="117" t="s">
        <v>240</v>
      </c>
      <c r="AZ403" s="117"/>
      <c r="BA403" s="118">
        <v>0</v>
      </c>
      <c r="BB403" s="81">
        <v>45775</v>
      </c>
      <c r="BC403" s="76" t="s">
        <v>557</v>
      </c>
      <c r="BD403" s="78" t="s">
        <v>558</v>
      </c>
      <c r="BE403" s="78" t="s">
        <v>1485</v>
      </c>
      <c r="BF403" s="113" t="s">
        <v>1486</v>
      </c>
      <c r="BG403" s="78"/>
      <c r="BH403" s="114"/>
      <c r="BI403" s="78"/>
      <c r="BJ403" s="76"/>
      <c r="BK403" s="109"/>
      <c r="BL403" s="13" t="s">
        <v>1506</v>
      </c>
      <c r="BM403" s="15"/>
      <c r="BN403" s="15"/>
      <c r="BO403" s="15"/>
    </row>
    <row r="404" spans="1:67" hidden="1" x14ac:dyDescent="0.3">
      <c r="A404" s="117">
        <v>399</v>
      </c>
      <c r="B404" s="117" t="s">
        <v>487</v>
      </c>
      <c r="C404" s="117" t="s">
        <v>488</v>
      </c>
      <c r="D404" s="117" t="s">
        <v>562</v>
      </c>
      <c r="E404" s="117" t="s">
        <v>563</v>
      </c>
      <c r="F404" s="117" t="s">
        <v>564</v>
      </c>
      <c r="G404" s="117" t="s">
        <v>565</v>
      </c>
      <c r="H404" s="117" t="s">
        <v>566</v>
      </c>
      <c r="I404" s="117">
        <v>189094</v>
      </c>
      <c r="J404" s="117" t="s">
        <v>777</v>
      </c>
      <c r="K404" s="117">
        <v>189094</v>
      </c>
      <c r="L404" s="117" t="s">
        <v>588</v>
      </c>
      <c r="M404" s="117" t="s">
        <v>589</v>
      </c>
      <c r="N404" s="117">
        <v>409327</v>
      </c>
      <c r="O404" s="117" t="s">
        <v>945</v>
      </c>
      <c r="P404" s="117">
        <v>621624</v>
      </c>
      <c r="Q404" s="117" t="s">
        <v>949</v>
      </c>
      <c r="R404" s="117" t="s">
        <v>193</v>
      </c>
      <c r="S404" s="117" t="s">
        <v>1475</v>
      </c>
      <c r="T404" s="117" t="s">
        <v>179</v>
      </c>
      <c r="U404" s="117" t="s">
        <v>180</v>
      </c>
      <c r="V404" s="117">
        <v>0</v>
      </c>
      <c r="W404" s="117" t="s">
        <v>400</v>
      </c>
      <c r="X404" s="117">
        <v>358875496</v>
      </c>
      <c r="Y404" s="117" t="s">
        <v>684</v>
      </c>
      <c r="Z404" s="117" t="s">
        <v>1437</v>
      </c>
      <c r="AA404" s="118">
        <v>31000</v>
      </c>
      <c r="AB404" s="117" t="s">
        <v>276</v>
      </c>
      <c r="AC404" s="117">
        <v>24</v>
      </c>
      <c r="AD404" s="117" t="s">
        <v>182</v>
      </c>
      <c r="AE404" s="117" t="s">
        <v>470</v>
      </c>
      <c r="AF404" s="118">
        <v>1650</v>
      </c>
      <c r="AG404" s="118">
        <v>1650</v>
      </c>
      <c r="AH404" s="117" t="s">
        <v>453</v>
      </c>
      <c r="AI404" s="118">
        <v>5514.96</v>
      </c>
      <c r="AJ404" s="118">
        <v>2735.04</v>
      </c>
      <c r="AK404" s="118">
        <v>8250</v>
      </c>
      <c r="AL404" s="118">
        <v>25485.040000000001</v>
      </c>
      <c r="AM404" s="118">
        <v>5527.96</v>
      </c>
      <c r="AN404" s="118">
        <v>31013</v>
      </c>
      <c r="AO404" s="118">
        <v>0</v>
      </c>
      <c r="AP404" s="118">
        <v>0</v>
      </c>
      <c r="AQ404" s="118">
        <v>0</v>
      </c>
      <c r="AR404" s="117">
        <v>5</v>
      </c>
      <c r="AS404" s="117">
        <v>0</v>
      </c>
      <c r="AT404" s="117" t="s">
        <v>1560</v>
      </c>
      <c r="AU404" s="117"/>
      <c r="AV404" s="117"/>
      <c r="AW404" s="117"/>
      <c r="AX404" s="117" t="s">
        <v>239</v>
      </c>
      <c r="AY404" s="117" t="s">
        <v>240</v>
      </c>
      <c r="AZ404" s="117"/>
      <c r="BA404" s="118">
        <v>0</v>
      </c>
      <c r="BB404" s="81">
        <v>45775</v>
      </c>
      <c r="BC404" s="76" t="s">
        <v>557</v>
      </c>
      <c r="BD404" s="78" t="s">
        <v>558</v>
      </c>
      <c r="BE404" s="78" t="s">
        <v>1485</v>
      </c>
      <c r="BF404" s="113" t="s">
        <v>1486</v>
      </c>
      <c r="BG404" s="78"/>
      <c r="BH404" s="114"/>
      <c r="BI404" s="78"/>
      <c r="BJ404" s="76"/>
      <c r="BK404" s="109"/>
      <c r="BL404" s="13" t="s">
        <v>1506</v>
      </c>
      <c r="BM404" s="15"/>
      <c r="BN404" s="15"/>
      <c r="BO404" s="15"/>
    </row>
    <row r="405" spans="1:67" hidden="1" x14ac:dyDescent="0.3">
      <c r="A405" s="117">
        <v>400</v>
      </c>
      <c r="B405" s="117" t="s">
        <v>487</v>
      </c>
      <c r="C405" s="117" t="s">
        <v>488</v>
      </c>
      <c r="D405" s="117" t="s">
        <v>562</v>
      </c>
      <c r="E405" s="117" t="s">
        <v>563</v>
      </c>
      <c r="F405" s="117" t="s">
        <v>564</v>
      </c>
      <c r="G405" s="117" t="s">
        <v>565</v>
      </c>
      <c r="H405" s="117" t="s">
        <v>566</v>
      </c>
      <c r="I405" s="117">
        <v>167529</v>
      </c>
      <c r="J405" s="117" t="s">
        <v>623</v>
      </c>
      <c r="K405" s="117">
        <v>167529</v>
      </c>
      <c r="L405" s="117" t="s">
        <v>588</v>
      </c>
      <c r="M405" s="117" t="s">
        <v>589</v>
      </c>
      <c r="N405" s="117">
        <v>332819</v>
      </c>
      <c r="O405" s="117" t="s">
        <v>855</v>
      </c>
      <c r="P405" s="117">
        <v>467519</v>
      </c>
      <c r="Q405" s="117" t="s">
        <v>856</v>
      </c>
      <c r="R405" s="117" t="s">
        <v>193</v>
      </c>
      <c r="S405" s="117" t="s">
        <v>1476</v>
      </c>
      <c r="T405" s="117" t="s">
        <v>179</v>
      </c>
      <c r="U405" s="117" t="s">
        <v>180</v>
      </c>
      <c r="V405" s="117">
        <v>0</v>
      </c>
      <c r="W405" s="117" t="s">
        <v>400</v>
      </c>
      <c r="X405" s="117">
        <v>358924855</v>
      </c>
      <c r="Y405" s="117" t="s">
        <v>1395</v>
      </c>
      <c r="Z405" s="117" t="s">
        <v>251</v>
      </c>
      <c r="AA405" s="118">
        <v>52000</v>
      </c>
      <c r="AB405" s="117" t="s">
        <v>278</v>
      </c>
      <c r="AC405" s="117">
        <v>24</v>
      </c>
      <c r="AD405" s="117" t="s">
        <v>238</v>
      </c>
      <c r="AE405" s="117" t="s">
        <v>459</v>
      </c>
      <c r="AF405" s="118">
        <v>2770</v>
      </c>
      <c r="AG405" s="118">
        <v>2770</v>
      </c>
      <c r="AH405" s="117" t="s">
        <v>527</v>
      </c>
      <c r="AI405" s="118">
        <v>9019.9699999999993</v>
      </c>
      <c r="AJ405" s="118">
        <v>4830.03</v>
      </c>
      <c r="AK405" s="118">
        <v>13850</v>
      </c>
      <c r="AL405" s="118">
        <v>42980.03</v>
      </c>
      <c r="AM405" s="118">
        <v>9405.9699999999993</v>
      </c>
      <c r="AN405" s="118">
        <v>52386</v>
      </c>
      <c r="AO405" s="118">
        <v>0</v>
      </c>
      <c r="AP405" s="118">
        <v>0</v>
      </c>
      <c r="AQ405" s="118">
        <v>0</v>
      </c>
      <c r="AR405" s="117">
        <v>5</v>
      </c>
      <c r="AS405" s="117">
        <v>0</v>
      </c>
      <c r="AT405" s="117" t="s">
        <v>1560</v>
      </c>
      <c r="AU405" s="117"/>
      <c r="AV405" s="117"/>
      <c r="AW405" s="117"/>
      <c r="AX405" s="117" t="s">
        <v>239</v>
      </c>
      <c r="AY405" s="117" t="s">
        <v>240</v>
      </c>
      <c r="AZ405" s="117"/>
      <c r="BA405" s="118">
        <v>0</v>
      </c>
      <c r="BB405" s="81">
        <v>45771</v>
      </c>
      <c r="BC405" s="76" t="s">
        <v>557</v>
      </c>
      <c r="BD405" s="78" t="s">
        <v>558</v>
      </c>
      <c r="BE405" s="78" t="s">
        <v>1485</v>
      </c>
      <c r="BF405" s="113" t="s">
        <v>560</v>
      </c>
      <c r="BG405" s="78"/>
      <c r="BH405" s="114"/>
      <c r="BI405" s="78"/>
      <c r="BJ405" s="76"/>
      <c r="BK405" s="109"/>
      <c r="BL405" s="13" t="s">
        <v>1505</v>
      </c>
      <c r="BM405" s="15"/>
      <c r="BN405" s="15"/>
      <c r="BO405" s="15"/>
    </row>
    <row r="406" spans="1:67" hidden="1" x14ac:dyDescent="0.3">
      <c r="A406" s="117">
        <v>401</v>
      </c>
      <c r="B406" s="117" t="s">
        <v>487</v>
      </c>
      <c r="C406" s="117" t="s">
        <v>488</v>
      </c>
      <c r="D406" s="117" t="s">
        <v>562</v>
      </c>
      <c r="E406" s="117" t="s">
        <v>563</v>
      </c>
      <c r="F406" s="117" t="s">
        <v>564</v>
      </c>
      <c r="G406" s="117" t="s">
        <v>565</v>
      </c>
      <c r="H406" s="117" t="s">
        <v>566</v>
      </c>
      <c r="I406" s="117">
        <v>167529</v>
      </c>
      <c r="J406" s="117" t="s">
        <v>623</v>
      </c>
      <c r="K406" s="117">
        <v>167529</v>
      </c>
      <c r="L406" s="117" t="s">
        <v>588</v>
      </c>
      <c r="M406" s="117" t="s">
        <v>589</v>
      </c>
      <c r="N406" s="117">
        <v>332810</v>
      </c>
      <c r="O406" s="117" t="s">
        <v>835</v>
      </c>
      <c r="P406" s="117">
        <v>467502</v>
      </c>
      <c r="Q406" s="117" t="s">
        <v>836</v>
      </c>
      <c r="R406" s="117" t="s">
        <v>193</v>
      </c>
      <c r="S406" s="117" t="s">
        <v>1477</v>
      </c>
      <c r="T406" s="117" t="s">
        <v>179</v>
      </c>
      <c r="U406" s="117" t="s">
        <v>180</v>
      </c>
      <c r="V406" s="117">
        <v>0</v>
      </c>
      <c r="W406" s="117" t="s">
        <v>400</v>
      </c>
      <c r="X406" s="117">
        <v>358926943</v>
      </c>
      <c r="Y406" s="117" t="s">
        <v>1478</v>
      </c>
      <c r="Z406" s="117" t="s">
        <v>428</v>
      </c>
      <c r="AA406" s="118">
        <v>60000</v>
      </c>
      <c r="AB406" s="117" t="s">
        <v>278</v>
      </c>
      <c r="AC406" s="117">
        <v>24</v>
      </c>
      <c r="AD406" s="117" t="s">
        <v>238</v>
      </c>
      <c r="AE406" s="117" t="s">
        <v>512</v>
      </c>
      <c r="AF406" s="118">
        <v>3190</v>
      </c>
      <c r="AG406" s="118">
        <v>3190</v>
      </c>
      <c r="AH406" s="117" t="s">
        <v>527</v>
      </c>
      <c r="AI406" s="118">
        <v>10403.98</v>
      </c>
      <c r="AJ406" s="118">
        <v>5546.02</v>
      </c>
      <c r="AK406" s="118">
        <v>15950</v>
      </c>
      <c r="AL406" s="118">
        <v>49596.02</v>
      </c>
      <c r="AM406" s="118">
        <v>10986.98</v>
      </c>
      <c r="AN406" s="118">
        <v>60583</v>
      </c>
      <c r="AO406" s="118">
        <v>0</v>
      </c>
      <c r="AP406" s="118">
        <v>0</v>
      </c>
      <c r="AQ406" s="118">
        <v>0</v>
      </c>
      <c r="AR406" s="117">
        <v>5</v>
      </c>
      <c r="AS406" s="117">
        <v>0</v>
      </c>
      <c r="AT406" s="117" t="s">
        <v>1560</v>
      </c>
      <c r="AU406" s="117"/>
      <c r="AV406" s="117"/>
      <c r="AW406" s="117"/>
      <c r="AX406" s="117" t="s">
        <v>239</v>
      </c>
      <c r="AY406" s="117" t="s">
        <v>240</v>
      </c>
      <c r="AZ406" s="117"/>
      <c r="BA406" s="118">
        <v>0</v>
      </c>
      <c r="BB406" s="81">
        <v>45771</v>
      </c>
      <c r="BC406" s="76" t="s">
        <v>557</v>
      </c>
      <c r="BD406" s="78" t="s">
        <v>558</v>
      </c>
      <c r="BE406" s="78" t="s">
        <v>1485</v>
      </c>
      <c r="BF406" s="113" t="s">
        <v>560</v>
      </c>
      <c r="BG406" s="78"/>
      <c r="BH406" s="114"/>
      <c r="BI406" s="78"/>
      <c r="BJ406" s="76"/>
      <c r="BK406" s="109"/>
      <c r="BL406" s="13" t="s">
        <v>1505</v>
      </c>
      <c r="BM406" s="15"/>
      <c r="BN406" s="15"/>
      <c r="BO406" s="15"/>
    </row>
    <row r="407" spans="1:67" hidden="1" x14ac:dyDescent="0.3">
      <c r="A407" s="117">
        <v>402</v>
      </c>
      <c r="B407" s="117" t="s">
        <v>487</v>
      </c>
      <c r="C407" s="117" t="s">
        <v>488</v>
      </c>
      <c r="D407" s="117" t="s">
        <v>562</v>
      </c>
      <c r="E407" s="117" t="s">
        <v>563</v>
      </c>
      <c r="F407" s="117" t="s">
        <v>564</v>
      </c>
      <c r="G407" s="117" t="s">
        <v>565</v>
      </c>
      <c r="H407" s="117" t="s">
        <v>566</v>
      </c>
      <c r="I407" s="117">
        <v>188445</v>
      </c>
      <c r="J407" s="117" t="s">
        <v>654</v>
      </c>
      <c r="K407" s="117">
        <v>188445</v>
      </c>
      <c r="L407" s="117" t="s">
        <v>604</v>
      </c>
      <c r="M407" s="117" t="s">
        <v>605</v>
      </c>
      <c r="N407" s="117">
        <v>409104</v>
      </c>
      <c r="O407" s="117" t="s">
        <v>942</v>
      </c>
      <c r="P407" s="117">
        <v>659553</v>
      </c>
      <c r="Q407" s="117" t="s">
        <v>1098</v>
      </c>
      <c r="R407" s="117" t="s">
        <v>217</v>
      </c>
      <c r="S407" s="117" t="s">
        <v>1099</v>
      </c>
      <c r="T407" s="117" t="s">
        <v>185</v>
      </c>
      <c r="U407" s="117" t="s">
        <v>180</v>
      </c>
      <c r="V407" s="117">
        <v>0</v>
      </c>
      <c r="W407" s="117" t="s">
        <v>400</v>
      </c>
      <c r="X407" s="117">
        <v>358940678</v>
      </c>
      <c r="Y407" s="117" t="s">
        <v>536</v>
      </c>
      <c r="Z407" s="117" t="s">
        <v>251</v>
      </c>
      <c r="AA407" s="118">
        <v>40000</v>
      </c>
      <c r="AB407" s="117" t="s">
        <v>276</v>
      </c>
      <c r="AC407" s="117">
        <v>18</v>
      </c>
      <c r="AD407" s="117" t="s">
        <v>237</v>
      </c>
      <c r="AE407" s="117" t="s">
        <v>484</v>
      </c>
      <c r="AF407" s="118">
        <v>2680</v>
      </c>
      <c r="AG407" s="118">
        <v>2680</v>
      </c>
      <c r="AH407" s="117" t="s">
        <v>453</v>
      </c>
      <c r="AI407" s="118">
        <v>9897.43</v>
      </c>
      <c r="AJ407" s="118">
        <v>3502.57</v>
      </c>
      <c r="AK407" s="118">
        <v>13400</v>
      </c>
      <c r="AL407" s="118">
        <v>30102.57</v>
      </c>
      <c r="AM407" s="118">
        <v>4505.43</v>
      </c>
      <c r="AN407" s="118">
        <v>34608</v>
      </c>
      <c r="AO407" s="118">
        <v>0</v>
      </c>
      <c r="AP407" s="118">
        <v>0</v>
      </c>
      <c r="AQ407" s="118">
        <v>0</v>
      </c>
      <c r="AR407" s="117">
        <v>5</v>
      </c>
      <c r="AS407" s="117">
        <v>0</v>
      </c>
      <c r="AT407" s="117" t="s">
        <v>1560</v>
      </c>
      <c r="AU407" s="117"/>
      <c r="AV407" s="117"/>
      <c r="AW407" s="117"/>
      <c r="AX407" s="117" t="s">
        <v>239</v>
      </c>
      <c r="AY407" s="117" t="s">
        <v>240</v>
      </c>
      <c r="AZ407" s="117"/>
      <c r="BA407" s="118">
        <v>0</v>
      </c>
      <c r="BB407" s="81">
        <v>45774</v>
      </c>
      <c r="BC407" s="76" t="s">
        <v>557</v>
      </c>
      <c r="BD407" s="78" t="s">
        <v>558</v>
      </c>
      <c r="BE407" s="78" t="s">
        <v>1485</v>
      </c>
      <c r="BF407" s="113" t="s">
        <v>560</v>
      </c>
      <c r="BG407" s="78"/>
      <c r="BH407" s="114"/>
      <c r="BI407" s="78"/>
      <c r="BJ407" s="76"/>
      <c r="BK407" s="109"/>
      <c r="BL407" s="13" t="s">
        <v>1505</v>
      </c>
      <c r="BM407" s="15"/>
      <c r="BN407" s="15"/>
      <c r="BO407" s="15"/>
    </row>
    <row r="408" spans="1:67" hidden="1" x14ac:dyDescent="0.3">
      <c r="A408" s="117">
        <v>403</v>
      </c>
      <c r="B408" s="117" t="s">
        <v>487</v>
      </c>
      <c r="C408" s="117" t="s">
        <v>488</v>
      </c>
      <c r="D408" s="117" t="s">
        <v>562</v>
      </c>
      <c r="E408" s="117" t="s">
        <v>563</v>
      </c>
      <c r="F408" s="117" t="s">
        <v>564</v>
      </c>
      <c r="G408" s="117" t="s">
        <v>565</v>
      </c>
      <c r="H408" s="117" t="s">
        <v>566</v>
      </c>
      <c r="I408" s="117">
        <v>167529</v>
      </c>
      <c r="J408" s="117" t="s">
        <v>623</v>
      </c>
      <c r="K408" s="117">
        <v>167529</v>
      </c>
      <c r="L408" s="117" t="s">
        <v>588</v>
      </c>
      <c r="M408" s="117" t="s">
        <v>589</v>
      </c>
      <c r="N408" s="117">
        <v>381966</v>
      </c>
      <c r="O408" s="117" t="s">
        <v>820</v>
      </c>
      <c r="P408" s="117">
        <v>682013</v>
      </c>
      <c r="Q408" s="117" t="s">
        <v>821</v>
      </c>
      <c r="R408" s="117" t="s">
        <v>193</v>
      </c>
      <c r="S408" s="117" t="s">
        <v>1479</v>
      </c>
      <c r="T408" s="117" t="s">
        <v>179</v>
      </c>
      <c r="U408" s="117" t="s">
        <v>180</v>
      </c>
      <c r="V408" s="117">
        <v>0</v>
      </c>
      <c r="W408" s="117" t="s">
        <v>400</v>
      </c>
      <c r="X408" s="117">
        <v>359100502</v>
      </c>
      <c r="Y408" s="117" t="s">
        <v>1480</v>
      </c>
      <c r="Z408" s="117" t="s">
        <v>380</v>
      </c>
      <c r="AA408" s="118">
        <v>60000</v>
      </c>
      <c r="AB408" s="117" t="s">
        <v>278</v>
      </c>
      <c r="AC408" s="117">
        <v>24</v>
      </c>
      <c r="AD408" s="117" t="s">
        <v>238</v>
      </c>
      <c r="AE408" s="117" t="s">
        <v>371</v>
      </c>
      <c r="AF408" s="118">
        <v>3190</v>
      </c>
      <c r="AG408" s="118">
        <v>3190</v>
      </c>
      <c r="AH408" s="117" t="s">
        <v>527</v>
      </c>
      <c r="AI408" s="118">
        <v>3767.47</v>
      </c>
      <c r="AJ408" s="118">
        <v>2612.5300000000002</v>
      </c>
      <c r="AK408" s="118">
        <v>6380</v>
      </c>
      <c r="AL408" s="118">
        <v>56232.53</v>
      </c>
      <c r="AM408" s="118">
        <v>14454.47</v>
      </c>
      <c r="AN408" s="118">
        <v>70687</v>
      </c>
      <c r="AO408" s="118">
        <v>0</v>
      </c>
      <c r="AP408" s="118">
        <v>0</v>
      </c>
      <c r="AQ408" s="118">
        <v>0</v>
      </c>
      <c r="AR408" s="117">
        <v>2</v>
      </c>
      <c r="AS408" s="117">
        <v>0</v>
      </c>
      <c r="AT408" s="117" t="s">
        <v>1560</v>
      </c>
      <c r="AU408" s="117"/>
      <c r="AV408" s="117"/>
      <c r="AW408" s="117"/>
      <c r="AX408" s="117" t="s">
        <v>239</v>
      </c>
      <c r="AY408" s="117" t="s">
        <v>240</v>
      </c>
      <c r="AZ408" s="117"/>
      <c r="BA408" s="118">
        <v>0</v>
      </c>
      <c r="BB408" s="81">
        <v>45771</v>
      </c>
      <c r="BC408" s="76" t="s">
        <v>557</v>
      </c>
      <c r="BD408" s="78" t="s">
        <v>558</v>
      </c>
      <c r="BE408" s="78" t="s">
        <v>1485</v>
      </c>
      <c r="BF408" s="113" t="s">
        <v>560</v>
      </c>
      <c r="BG408" s="78"/>
      <c r="BH408" s="114"/>
      <c r="BI408" s="78"/>
      <c r="BJ408" s="76"/>
      <c r="BK408" s="109"/>
      <c r="BL408" s="13" t="s">
        <v>1505</v>
      </c>
      <c r="BM408" s="15"/>
      <c r="BN408" s="15"/>
      <c r="BO408" s="15"/>
    </row>
    <row r="409" spans="1:67" hidden="1" x14ac:dyDescent="0.3">
      <c r="A409" s="117">
        <v>404</v>
      </c>
      <c r="B409" s="117" t="s">
        <v>487</v>
      </c>
      <c r="C409" s="117" t="s">
        <v>488</v>
      </c>
      <c r="D409" s="117" t="s">
        <v>562</v>
      </c>
      <c r="E409" s="117" t="s">
        <v>563</v>
      </c>
      <c r="F409" s="117" t="s">
        <v>564</v>
      </c>
      <c r="G409" s="117" t="s">
        <v>565</v>
      </c>
      <c r="H409" s="117" t="s">
        <v>566</v>
      </c>
      <c r="I409" s="117">
        <v>167641</v>
      </c>
      <c r="J409" s="117" t="s">
        <v>647</v>
      </c>
      <c r="K409" s="117">
        <v>167641</v>
      </c>
      <c r="L409" s="117" t="s">
        <v>588</v>
      </c>
      <c r="M409" s="117" t="s">
        <v>589</v>
      </c>
      <c r="N409" s="117">
        <v>385875</v>
      </c>
      <c r="O409" s="117" t="s">
        <v>880</v>
      </c>
      <c r="P409" s="117">
        <v>568681</v>
      </c>
      <c r="Q409" s="117" t="s">
        <v>881</v>
      </c>
      <c r="R409" s="117" t="s">
        <v>193</v>
      </c>
      <c r="S409" s="117" t="s">
        <v>1481</v>
      </c>
      <c r="T409" s="117" t="s">
        <v>185</v>
      </c>
      <c r="U409" s="117" t="s">
        <v>180</v>
      </c>
      <c r="V409" s="117">
        <v>0</v>
      </c>
      <c r="W409" s="117" t="s">
        <v>400</v>
      </c>
      <c r="X409" s="117">
        <v>359238797</v>
      </c>
      <c r="Y409" s="117" t="s">
        <v>539</v>
      </c>
      <c r="Z409" s="117" t="s">
        <v>260</v>
      </c>
      <c r="AA409" s="118">
        <v>65000</v>
      </c>
      <c r="AB409" s="117" t="s">
        <v>290</v>
      </c>
      <c r="AC409" s="117">
        <v>24</v>
      </c>
      <c r="AD409" s="117" t="s">
        <v>238</v>
      </c>
      <c r="AE409" s="117" t="s">
        <v>370</v>
      </c>
      <c r="AF409" s="118">
        <v>3460</v>
      </c>
      <c r="AG409" s="118">
        <v>3460</v>
      </c>
      <c r="AH409" s="117" t="s">
        <v>516</v>
      </c>
      <c r="AI409" s="118">
        <v>3744.87</v>
      </c>
      <c r="AJ409" s="118">
        <v>3175.13</v>
      </c>
      <c r="AK409" s="118">
        <v>6920</v>
      </c>
      <c r="AL409" s="118">
        <v>61255.13</v>
      </c>
      <c r="AM409" s="118">
        <v>15563.87</v>
      </c>
      <c r="AN409" s="118">
        <v>76819</v>
      </c>
      <c r="AO409" s="118">
        <v>0</v>
      </c>
      <c r="AP409" s="118">
        <v>0</v>
      </c>
      <c r="AQ409" s="118">
        <v>0</v>
      </c>
      <c r="AR409" s="117">
        <v>2</v>
      </c>
      <c r="AS409" s="117">
        <v>0</v>
      </c>
      <c r="AT409" s="117" t="s">
        <v>1560</v>
      </c>
      <c r="AU409" s="117"/>
      <c r="AV409" s="117"/>
      <c r="AW409" s="117"/>
      <c r="AX409" s="117" t="s">
        <v>239</v>
      </c>
      <c r="AY409" s="117" t="s">
        <v>240</v>
      </c>
      <c r="AZ409" s="117"/>
      <c r="BA409" s="118">
        <v>0</v>
      </c>
      <c r="BB409" s="81">
        <v>45772</v>
      </c>
      <c r="BC409" s="76" t="s">
        <v>557</v>
      </c>
      <c r="BD409" s="78" t="s">
        <v>558</v>
      </c>
      <c r="BE409" s="78" t="s">
        <v>1485</v>
      </c>
      <c r="BF409" s="113" t="s">
        <v>560</v>
      </c>
      <c r="BG409" s="78"/>
      <c r="BH409" s="114"/>
      <c r="BI409" s="78"/>
      <c r="BJ409" s="76"/>
      <c r="BK409" s="109"/>
      <c r="BL409" s="13" t="s">
        <v>1505</v>
      </c>
      <c r="BM409" s="15"/>
      <c r="BN409" s="15"/>
      <c r="BO409" s="15"/>
    </row>
    <row r="410" spans="1:67" hidden="1" x14ac:dyDescent="0.3">
      <c r="A410" s="117">
        <v>405</v>
      </c>
      <c r="B410" s="117" t="s">
        <v>487</v>
      </c>
      <c r="C410" s="117" t="s">
        <v>488</v>
      </c>
      <c r="D410" s="117" t="s">
        <v>562</v>
      </c>
      <c r="E410" s="117" t="s">
        <v>563</v>
      </c>
      <c r="F410" s="117" t="s">
        <v>564</v>
      </c>
      <c r="G410" s="117" t="s">
        <v>565</v>
      </c>
      <c r="H410" s="117" t="s">
        <v>566</v>
      </c>
      <c r="I410" s="117">
        <v>181509</v>
      </c>
      <c r="J410" s="117" t="s">
        <v>622</v>
      </c>
      <c r="K410" s="117">
        <v>181509</v>
      </c>
      <c r="L410" s="117" t="s">
        <v>604</v>
      </c>
      <c r="M410" s="117" t="s">
        <v>605</v>
      </c>
      <c r="N410" s="117">
        <v>354408</v>
      </c>
      <c r="O410" s="117" t="s">
        <v>701</v>
      </c>
      <c r="P410" s="117">
        <v>415346</v>
      </c>
      <c r="Q410" s="117" t="s">
        <v>827</v>
      </c>
      <c r="R410" s="117" t="s">
        <v>193</v>
      </c>
      <c r="S410" s="117" t="s">
        <v>1482</v>
      </c>
      <c r="T410" s="117" t="s">
        <v>185</v>
      </c>
      <c r="U410" s="117" t="s">
        <v>180</v>
      </c>
      <c r="V410" s="117">
        <v>0</v>
      </c>
      <c r="W410" s="117" t="s">
        <v>400</v>
      </c>
      <c r="X410" s="117">
        <v>359243768</v>
      </c>
      <c r="Y410" s="117" t="s">
        <v>1483</v>
      </c>
      <c r="Z410" s="117" t="s">
        <v>260</v>
      </c>
      <c r="AA410" s="118">
        <v>65000</v>
      </c>
      <c r="AB410" s="117" t="s">
        <v>275</v>
      </c>
      <c r="AC410" s="117">
        <v>24</v>
      </c>
      <c r="AD410" s="117" t="s">
        <v>481</v>
      </c>
      <c r="AE410" s="117" t="s">
        <v>1484</v>
      </c>
      <c r="AF410" s="118">
        <v>3440</v>
      </c>
      <c r="AG410" s="118">
        <v>3440</v>
      </c>
      <c r="AH410" s="117" t="s">
        <v>522</v>
      </c>
      <c r="AI410" s="118">
        <v>3579.39</v>
      </c>
      <c r="AJ410" s="118">
        <v>3300.61</v>
      </c>
      <c r="AK410" s="118">
        <v>6880</v>
      </c>
      <c r="AL410" s="118">
        <v>61420.61</v>
      </c>
      <c r="AM410" s="118">
        <v>15547.39</v>
      </c>
      <c r="AN410" s="118">
        <v>76968</v>
      </c>
      <c r="AO410" s="118">
        <v>0</v>
      </c>
      <c r="AP410" s="118">
        <v>0</v>
      </c>
      <c r="AQ410" s="118">
        <v>0</v>
      </c>
      <c r="AR410" s="117">
        <v>2</v>
      </c>
      <c r="AS410" s="117">
        <v>0</v>
      </c>
      <c r="AT410" s="117" t="s">
        <v>1560</v>
      </c>
      <c r="AU410" s="117"/>
      <c r="AV410" s="117"/>
      <c r="AW410" s="117"/>
      <c r="AX410" s="117" t="s">
        <v>239</v>
      </c>
      <c r="AY410" s="117" t="s">
        <v>240</v>
      </c>
      <c r="AZ410" s="117"/>
      <c r="BA410" s="118">
        <v>0</v>
      </c>
      <c r="BB410" s="81">
        <v>45775</v>
      </c>
      <c r="BC410" s="76" t="s">
        <v>557</v>
      </c>
      <c r="BD410" s="78" t="s">
        <v>558</v>
      </c>
      <c r="BE410" s="78" t="s">
        <v>1485</v>
      </c>
      <c r="BF410" s="113" t="s">
        <v>1486</v>
      </c>
      <c r="BG410" s="78"/>
      <c r="BH410" s="114"/>
      <c r="BI410" s="78"/>
      <c r="BJ410" s="76"/>
      <c r="BK410" s="109"/>
      <c r="BL410" s="13" t="s">
        <v>1506</v>
      </c>
      <c r="BM410" s="15"/>
      <c r="BN410" s="15"/>
      <c r="BO410" s="15"/>
    </row>
    <row r="411" spans="1:67" x14ac:dyDescent="0.3">
      <c r="BB411" s="10"/>
      <c r="BK411" s="10"/>
      <c r="BL411" s="10"/>
      <c r="BM411" s="15"/>
      <c r="BN411" s="15"/>
      <c r="BO411" s="15"/>
    </row>
    <row r="412" spans="1:67" x14ac:dyDescent="0.3">
      <c r="BB412" s="10"/>
      <c r="BK412" s="10"/>
      <c r="BL412" s="10"/>
      <c r="BM412" s="15"/>
      <c r="BN412" s="15"/>
      <c r="BO412" s="15"/>
    </row>
    <row r="413" spans="1:67" x14ac:dyDescent="0.3">
      <c r="BB413" s="10"/>
      <c r="BK413" s="10"/>
      <c r="BL413" s="10"/>
      <c r="BM413" s="15"/>
      <c r="BN413" s="15"/>
      <c r="BO413" s="15"/>
    </row>
    <row r="414" spans="1:67" x14ac:dyDescent="0.3">
      <c r="BB414" s="10"/>
      <c r="BK414" s="10"/>
      <c r="BL414" s="10"/>
      <c r="BM414" s="15"/>
      <c r="BN414" s="15"/>
      <c r="BO414" s="15"/>
    </row>
    <row r="415" spans="1:67" x14ac:dyDescent="0.3">
      <c r="BB415" s="10"/>
      <c r="BK415" s="10"/>
      <c r="BL415" s="10"/>
      <c r="BM415" s="15"/>
      <c r="BN415" s="15"/>
      <c r="BO415" s="15"/>
    </row>
    <row r="416" spans="1:67" x14ac:dyDescent="0.3">
      <c r="BB416" s="10"/>
      <c r="BK416" s="10"/>
      <c r="BL416" s="10"/>
      <c r="BM416" s="15"/>
      <c r="BN416" s="15"/>
      <c r="BO416" s="15"/>
    </row>
    <row r="417" spans="54:67" x14ac:dyDescent="0.3">
      <c r="BB417" s="10"/>
      <c r="BK417" s="10"/>
      <c r="BL417" s="10"/>
      <c r="BM417" s="15"/>
      <c r="BN417" s="15"/>
      <c r="BO417" s="15"/>
    </row>
    <row r="418" spans="54:67" x14ac:dyDescent="0.3">
      <c r="BB418" s="10"/>
      <c r="BK418" s="10"/>
      <c r="BL418" s="10"/>
      <c r="BM418" s="15"/>
      <c r="BN418" s="15"/>
      <c r="BO418" s="15"/>
    </row>
    <row r="419" spans="54:67" x14ac:dyDescent="0.3">
      <c r="BB419" s="10"/>
      <c r="BK419" s="10"/>
      <c r="BL419" s="10"/>
      <c r="BM419" s="15"/>
      <c r="BN419" s="15"/>
      <c r="BO419" s="15"/>
    </row>
    <row r="420" spans="54:67" x14ac:dyDescent="0.3">
      <c r="BB420" s="10"/>
      <c r="BK420" s="10"/>
      <c r="BL420" s="10"/>
      <c r="BM420" s="15"/>
      <c r="BN420" s="15"/>
      <c r="BO420" s="15"/>
    </row>
    <row r="421" spans="54:67" x14ac:dyDescent="0.3">
      <c r="BB421" s="10"/>
      <c r="BK421" s="10"/>
      <c r="BL421" s="10"/>
      <c r="BM421" s="15"/>
      <c r="BN421" s="15"/>
      <c r="BO421" s="15"/>
    </row>
    <row r="422" spans="54:67" x14ac:dyDescent="0.3">
      <c r="BB422" s="10"/>
      <c r="BK422" s="10"/>
      <c r="BL422" s="10"/>
      <c r="BM422" s="15"/>
      <c r="BN422" s="15"/>
      <c r="BO422" s="15"/>
    </row>
    <row r="423" spans="54:67" x14ac:dyDescent="0.3">
      <c r="BB423" s="10"/>
      <c r="BK423" s="10"/>
      <c r="BL423" s="10"/>
      <c r="BM423" s="15"/>
      <c r="BN423" s="15"/>
      <c r="BO423" s="15"/>
    </row>
    <row r="424" spans="54:67" x14ac:dyDescent="0.3">
      <c r="BB424" s="10"/>
      <c r="BK424" s="10"/>
      <c r="BL424" s="10"/>
      <c r="BM424" s="15"/>
      <c r="BN424" s="15"/>
      <c r="BO424" s="15"/>
    </row>
    <row r="425" spans="54:67" x14ac:dyDescent="0.3">
      <c r="BB425" s="10"/>
      <c r="BK425" s="10"/>
      <c r="BL425" s="10"/>
      <c r="BM425" s="15"/>
      <c r="BN425" s="15"/>
      <c r="BO425" s="15"/>
    </row>
    <row r="426" spans="54:67" x14ac:dyDescent="0.3">
      <c r="BB426" s="10"/>
      <c r="BK426" s="10"/>
      <c r="BL426" s="10"/>
      <c r="BM426" s="15"/>
      <c r="BN426" s="15"/>
      <c r="BO426" s="15"/>
    </row>
    <row r="427" spans="54:67" x14ac:dyDescent="0.3">
      <c r="BB427" s="10"/>
      <c r="BK427" s="10"/>
      <c r="BL427" s="10"/>
      <c r="BM427" s="15"/>
      <c r="BN427" s="15"/>
      <c r="BO427" s="15"/>
    </row>
    <row r="428" spans="54:67" x14ac:dyDescent="0.3">
      <c r="BB428" s="10"/>
      <c r="BK428" s="10"/>
      <c r="BL428" s="10"/>
      <c r="BM428" s="15"/>
      <c r="BN428" s="15"/>
      <c r="BO428" s="15"/>
    </row>
    <row r="429" spans="54:67" x14ac:dyDescent="0.3">
      <c r="BB429" s="10"/>
      <c r="BK429" s="10"/>
      <c r="BL429" s="10"/>
      <c r="BM429" s="15"/>
      <c r="BN429" s="15"/>
      <c r="BO429" s="15"/>
    </row>
    <row r="430" spans="54:67" x14ac:dyDescent="0.3">
      <c r="BB430" s="10"/>
      <c r="BK430" s="10"/>
      <c r="BL430" s="10"/>
      <c r="BM430" s="15"/>
      <c r="BN430" s="15"/>
      <c r="BO430" s="15"/>
    </row>
    <row r="431" spans="54:67" x14ac:dyDescent="0.3">
      <c r="BB431" s="10"/>
      <c r="BK431" s="10"/>
      <c r="BL431" s="10"/>
      <c r="BM431" s="15"/>
      <c r="BN431" s="15"/>
      <c r="BO431" s="15"/>
    </row>
    <row r="432" spans="54:67" x14ac:dyDescent="0.3">
      <c r="BB432" s="10"/>
      <c r="BK432" s="10"/>
      <c r="BL432" s="10"/>
      <c r="BM432" s="15"/>
      <c r="BN432" s="15"/>
      <c r="BO432" s="15"/>
    </row>
    <row r="433" spans="54:67" x14ac:dyDescent="0.3">
      <c r="BB433" s="10"/>
      <c r="BK433" s="10"/>
      <c r="BL433" s="10"/>
      <c r="BM433" s="15"/>
      <c r="BN433" s="15"/>
      <c r="BO433" s="15"/>
    </row>
    <row r="434" spans="54:67" x14ac:dyDescent="0.3">
      <c r="BB434" s="10"/>
      <c r="BK434" s="10"/>
      <c r="BL434" s="10"/>
      <c r="BM434" s="15"/>
      <c r="BN434" s="15"/>
      <c r="BO434" s="15"/>
    </row>
    <row r="435" spans="54:67" x14ac:dyDescent="0.3">
      <c r="BB435" s="10"/>
      <c r="BK435" s="10"/>
      <c r="BL435" s="10"/>
      <c r="BM435" s="15"/>
      <c r="BN435" s="15"/>
      <c r="BO435" s="15"/>
    </row>
    <row r="436" spans="54:67" x14ac:dyDescent="0.3">
      <c r="BB436" s="10"/>
      <c r="BK436" s="10"/>
      <c r="BL436" s="10"/>
      <c r="BM436" s="15"/>
      <c r="BN436" s="15"/>
      <c r="BO436" s="15"/>
    </row>
    <row r="437" spans="54:67" x14ac:dyDescent="0.3">
      <c r="BB437" s="10"/>
      <c r="BK437" s="10"/>
      <c r="BL437" s="10"/>
      <c r="BM437" s="15"/>
      <c r="BN437" s="15"/>
      <c r="BO437" s="15"/>
    </row>
    <row r="438" spans="54:67" x14ac:dyDescent="0.3">
      <c r="BB438" s="10"/>
      <c r="BK438" s="10"/>
      <c r="BL438" s="10"/>
      <c r="BM438" s="15"/>
      <c r="BN438" s="15"/>
      <c r="BO438" s="15"/>
    </row>
    <row r="439" spans="54:67" x14ac:dyDescent="0.3">
      <c r="BB439" s="10"/>
      <c r="BK439" s="10"/>
      <c r="BL439" s="10"/>
      <c r="BM439" s="15"/>
      <c r="BN439" s="15"/>
      <c r="BO439" s="15"/>
    </row>
    <row r="440" spans="54:67" x14ac:dyDescent="0.3">
      <c r="BB440" s="10"/>
      <c r="BK440" s="10"/>
      <c r="BL440" s="10"/>
      <c r="BM440" s="15"/>
      <c r="BN440" s="15"/>
      <c r="BO440" s="15"/>
    </row>
    <row r="441" spans="54:67" x14ac:dyDescent="0.3">
      <c r="BB441" s="10"/>
      <c r="BK441" s="10"/>
      <c r="BL441" s="10"/>
      <c r="BM441" s="15"/>
      <c r="BN441" s="15"/>
      <c r="BO441" s="15"/>
    </row>
    <row r="442" spans="54:67" x14ac:dyDescent="0.3">
      <c r="BB442" s="10"/>
      <c r="BK442" s="10"/>
      <c r="BL442" s="10"/>
      <c r="BM442" s="15"/>
      <c r="BN442" s="15"/>
      <c r="BO442" s="15"/>
    </row>
    <row r="443" spans="54:67" x14ac:dyDescent="0.3">
      <c r="BB443" s="10"/>
      <c r="BK443" s="10"/>
      <c r="BL443" s="10"/>
      <c r="BM443" s="15"/>
      <c r="BN443" s="15"/>
      <c r="BO443" s="15"/>
    </row>
    <row r="444" spans="54:67" x14ac:dyDescent="0.3">
      <c r="BB444" s="10"/>
      <c r="BK444" s="10"/>
      <c r="BL444" s="10"/>
      <c r="BM444" s="15"/>
      <c r="BN444" s="15"/>
      <c r="BO444" s="15"/>
    </row>
    <row r="445" spans="54:67" x14ac:dyDescent="0.3">
      <c r="BB445" s="10"/>
      <c r="BK445" s="10"/>
      <c r="BL445" s="10"/>
      <c r="BM445" s="15"/>
      <c r="BN445" s="15"/>
      <c r="BO445" s="15"/>
    </row>
    <row r="446" spans="54:67" x14ac:dyDescent="0.3">
      <c r="BB446" s="10"/>
      <c r="BK446" s="10"/>
      <c r="BL446" s="10"/>
      <c r="BM446" s="15"/>
      <c r="BN446" s="15"/>
      <c r="BO446" s="15"/>
    </row>
    <row r="447" spans="54:67" x14ac:dyDescent="0.3">
      <c r="BB447" s="10"/>
      <c r="BK447" s="10"/>
      <c r="BL447" s="10"/>
      <c r="BM447" s="15"/>
      <c r="BN447" s="15"/>
      <c r="BO447" s="15"/>
    </row>
    <row r="448" spans="54:67" x14ac:dyDescent="0.3">
      <c r="BB448" s="10"/>
      <c r="BK448" s="10"/>
      <c r="BL448" s="10"/>
      <c r="BM448" s="15"/>
      <c r="BN448" s="15"/>
      <c r="BO448" s="15"/>
    </row>
    <row r="449" spans="54:67" x14ac:dyDescent="0.3">
      <c r="BB449" s="10"/>
      <c r="BK449" s="10"/>
      <c r="BL449" s="10"/>
      <c r="BM449" s="15"/>
      <c r="BN449" s="15"/>
      <c r="BO449" s="15"/>
    </row>
    <row r="450" spans="54:67" x14ac:dyDescent="0.3">
      <c r="BB450" s="10"/>
      <c r="BK450" s="10"/>
      <c r="BL450" s="10"/>
      <c r="BM450" s="15"/>
      <c r="BN450" s="15"/>
      <c r="BO450" s="15"/>
    </row>
    <row r="451" spans="54:67" x14ac:dyDescent="0.3">
      <c r="BB451" s="10"/>
      <c r="BK451" s="10"/>
      <c r="BL451" s="10"/>
      <c r="BM451" s="15"/>
      <c r="BN451" s="15"/>
      <c r="BO451" s="15"/>
    </row>
    <row r="452" spans="54:67" x14ac:dyDescent="0.3">
      <c r="BB452" s="10"/>
      <c r="BK452" s="10"/>
      <c r="BL452" s="10"/>
      <c r="BM452" s="15"/>
      <c r="BN452" s="15"/>
      <c r="BO452" s="15"/>
    </row>
    <row r="453" spans="54:67" x14ac:dyDescent="0.3">
      <c r="BB453" s="10"/>
      <c r="BK453" s="10"/>
      <c r="BL453" s="10"/>
      <c r="BM453" s="15"/>
      <c r="BN453" s="15"/>
      <c r="BO453" s="15"/>
    </row>
    <row r="454" spans="54:67" x14ac:dyDescent="0.3">
      <c r="BB454" s="10"/>
      <c r="BK454" s="10"/>
      <c r="BL454" s="10"/>
      <c r="BM454" s="15"/>
      <c r="BN454" s="15"/>
      <c r="BO454" s="15"/>
    </row>
    <row r="455" spans="54:67" x14ac:dyDescent="0.3">
      <c r="BB455" s="10"/>
      <c r="BK455" s="10"/>
      <c r="BL455" s="10"/>
      <c r="BM455" s="15"/>
      <c r="BN455" s="15"/>
      <c r="BO455" s="15"/>
    </row>
    <row r="456" spans="54:67" x14ac:dyDescent="0.3">
      <c r="BB456" s="10"/>
      <c r="BK456" s="10"/>
      <c r="BL456" s="10"/>
      <c r="BM456" s="15"/>
      <c r="BN456" s="15"/>
      <c r="BO456" s="15"/>
    </row>
    <row r="457" spans="54:67" x14ac:dyDescent="0.3">
      <c r="BB457" s="10"/>
      <c r="BK457" s="10"/>
      <c r="BL457" s="10"/>
      <c r="BM457" s="15"/>
      <c r="BN457" s="15"/>
      <c r="BO457" s="15"/>
    </row>
    <row r="458" spans="54:67" x14ac:dyDescent="0.3">
      <c r="BB458" s="10"/>
      <c r="BK458" s="10"/>
      <c r="BL458" s="10"/>
      <c r="BM458" s="15"/>
      <c r="BN458" s="15"/>
      <c r="BO458" s="15"/>
    </row>
    <row r="459" spans="54:67" x14ac:dyDescent="0.3">
      <c r="BB459" s="10"/>
      <c r="BK459" s="10"/>
      <c r="BL459" s="10"/>
      <c r="BM459" s="15"/>
      <c r="BN459" s="15"/>
      <c r="BO459" s="15"/>
    </row>
    <row r="460" spans="54:67" x14ac:dyDescent="0.3">
      <c r="BB460" s="10"/>
      <c r="BK460" s="10"/>
      <c r="BL460" s="10"/>
      <c r="BM460" s="15"/>
      <c r="BN460" s="15"/>
      <c r="BO460" s="15"/>
    </row>
    <row r="461" spans="54:67" x14ac:dyDescent="0.3">
      <c r="BB461" s="10"/>
      <c r="BK461" s="10"/>
      <c r="BL461" s="10"/>
      <c r="BM461" s="15"/>
      <c r="BN461" s="15"/>
      <c r="BO461" s="15"/>
    </row>
    <row r="462" spans="54:67" x14ac:dyDescent="0.3">
      <c r="BB462" s="10"/>
      <c r="BK462" s="10"/>
      <c r="BL462" s="10"/>
      <c r="BM462" s="15"/>
      <c r="BN462" s="15"/>
      <c r="BO462" s="15"/>
    </row>
    <row r="463" spans="54:67" x14ac:dyDescent="0.3">
      <c r="BB463" s="10"/>
      <c r="BK463" s="10"/>
      <c r="BL463" s="10"/>
      <c r="BM463" s="15"/>
      <c r="BN463" s="15"/>
      <c r="BO463" s="15"/>
    </row>
    <row r="464" spans="54:67" x14ac:dyDescent="0.3">
      <c r="BB464" s="10"/>
      <c r="BK464" s="10"/>
      <c r="BL464" s="10"/>
      <c r="BM464" s="15"/>
      <c r="BN464" s="15"/>
      <c r="BO464" s="15"/>
    </row>
    <row r="465" spans="54:67" x14ac:dyDescent="0.3">
      <c r="BB465" s="10"/>
      <c r="BK465" s="10"/>
      <c r="BL465" s="10"/>
      <c r="BM465" s="15"/>
      <c r="BN465" s="15"/>
      <c r="BO465" s="15"/>
    </row>
    <row r="466" spans="54:67" x14ac:dyDescent="0.3">
      <c r="BB466" s="10"/>
      <c r="BK466" s="10"/>
      <c r="BL466" s="10"/>
      <c r="BM466" s="15"/>
      <c r="BN466" s="15"/>
      <c r="BO466" s="15"/>
    </row>
    <row r="467" spans="54:67" x14ac:dyDescent="0.3">
      <c r="BB467" s="10"/>
      <c r="BK467" s="10"/>
      <c r="BL467" s="10"/>
      <c r="BM467" s="15"/>
      <c r="BN467" s="15"/>
      <c r="BO467" s="15"/>
    </row>
    <row r="468" spans="54:67" x14ac:dyDescent="0.3">
      <c r="BB468" s="10"/>
      <c r="BK468" s="10"/>
      <c r="BL468" s="10"/>
      <c r="BM468" s="15"/>
      <c r="BN468" s="15"/>
      <c r="BO468" s="15"/>
    </row>
    <row r="469" spans="54:67" x14ac:dyDescent="0.3">
      <c r="BB469" s="10"/>
      <c r="BK469" s="10"/>
      <c r="BL469" s="10"/>
      <c r="BM469" s="15"/>
      <c r="BN469" s="15"/>
      <c r="BO469" s="15"/>
    </row>
    <row r="470" spans="54:67" x14ac:dyDescent="0.3">
      <c r="BB470" s="10"/>
      <c r="BK470" s="10"/>
      <c r="BL470" s="10"/>
      <c r="BM470" s="15"/>
      <c r="BN470" s="15"/>
      <c r="BO470" s="15"/>
    </row>
    <row r="471" spans="54:67" x14ac:dyDescent="0.3">
      <c r="BB471" s="10"/>
      <c r="BK471" s="10"/>
      <c r="BL471" s="10"/>
      <c r="BM471" s="15"/>
      <c r="BN471" s="15"/>
      <c r="BO471" s="15"/>
    </row>
    <row r="472" spans="54:67" x14ac:dyDescent="0.3">
      <c r="BB472" s="10"/>
      <c r="BK472" s="10"/>
      <c r="BL472" s="10"/>
      <c r="BM472" s="15"/>
      <c r="BN472" s="15"/>
      <c r="BO472" s="15"/>
    </row>
    <row r="473" spans="54:67" x14ac:dyDescent="0.3">
      <c r="BB473" s="10"/>
      <c r="BK473" s="10"/>
      <c r="BL473" s="10"/>
      <c r="BM473" s="15"/>
      <c r="BN473" s="15"/>
      <c r="BO473" s="15"/>
    </row>
    <row r="474" spans="54:67" x14ac:dyDescent="0.3">
      <c r="BB474" s="10"/>
      <c r="BK474" s="10"/>
      <c r="BL474" s="10"/>
      <c r="BM474" s="15"/>
      <c r="BN474" s="15"/>
      <c r="BO474" s="15"/>
    </row>
    <row r="475" spans="54:67" x14ac:dyDescent="0.3">
      <c r="BB475" s="10"/>
      <c r="BK475" s="10"/>
      <c r="BL475" s="10"/>
      <c r="BM475" s="15"/>
      <c r="BN475" s="15"/>
      <c r="BO475" s="15"/>
    </row>
    <row r="476" spans="54:67" x14ac:dyDescent="0.3">
      <c r="BB476" s="10"/>
      <c r="BK476" s="10"/>
      <c r="BL476" s="10"/>
      <c r="BM476" s="15"/>
      <c r="BN476" s="15"/>
      <c r="BO476" s="15"/>
    </row>
    <row r="477" spans="54:67" x14ac:dyDescent="0.3">
      <c r="BB477" s="10"/>
      <c r="BK477" s="10"/>
      <c r="BL477" s="10"/>
      <c r="BM477" s="15"/>
      <c r="BN477" s="15"/>
      <c r="BO477" s="15"/>
    </row>
    <row r="478" spans="54:67" x14ac:dyDescent="0.3">
      <c r="BB478" s="10"/>
      <c r="BK478" s="10"/>
      <c r="BL478" s="10"/>
      <c r="BM478" s="15"/>
      <c r="BN478" s="15"/>
      <c r="BO478" s="15"/>
    </row>
    <row r="479" spans="54:67" x14ac:dyDescent="0.3">
      <c r="BB479" s="10"/>
      <c r="BK479" s="10"/>
      <c r="BL479" s="10"/>
      <c r="BM479" s="15"/>
      <c r="BN479" s="15"/>
      <c r="BO479" s="15"/>
    </row>
    <row r="480" spans="54:67" x14ac:dyDescent="0.3">
      <c r="BB480" s="10"/>
      <c r="BK480" s="10"/>
      <c r="BL480" s="10"/>
      <c r="BM480" s="15"/>
      <c r="BN480" s="15"/>
      <c r="BO480" s="15"/>
    </row>
    <row r="481" spans="54:67" x14ac:dyDescent="0.3">
      <c r="BB481" s="10"/>
      <c r="BK481" s="10"/>
      <c r="BL481" s="10"/>
      <c r="BM481" s="15"/>
      <c r="BN481" s="15"/>
      <c r="BO481" s="15"/>
    </row>
    <row r="482" spans="54:67" x14ac:dyDescent="0.3">
      <c r="BB482" s="10"/>
      <c r="BK482" s="10"/>
      <c r="BL482" s="10"/>
      <c r="BM482" s="15"/>
      <c r="BN482" s="15"/>
      <c r="BO482" s="15"/>
    </row>
    <row r="483" spans="54:67" x14ac:dyDescent="0.3">
      <c r="BB483" s="10"/>
      <c r="BK483" s="10"/>
      <c r="BL483" s="10"/>
      <c r="BM483" s="15"/>
      <c r="BN483" s="15"/>
      <c r="BO483" s="15"/>
    </row>
    <row r="484" spans="54:67" x14ac:dyDescent="0.3">
      <c r="BB484" s="10"/>
      <c r="BK484" s="10"/>
      <c r="BL484" s="10"/>
      <c r="BM484" s="15"/>
      <c r="BN484" s="15"/>
      <c r="BO484" s="15"/>
    </row>
    <row r="485" spans="54:67" x14ac:dyDescent="0.3">
      <c r="BB485" s="10"/>
      <c r="BK485" s="10"/>
      <c r="BL485" s="10"/>
      <c r="BM485" s="15"/>
      <c r="BN485" s="15"/>
      <c r="BO485" s="15"/>
    </row>
    <row r="486" spans="54:67" x14ac:dyDescent="0.3">
      <c r="BB486" s="10"/>
      <c r="BK486" s="10"/>
      <c r="BL486" s="10"/>
      <c r="BM486" s="15"/>
      <c r="BN486" s="15"/>
      <c r="BO486" s="15"/>
    </row>
    <row r="487" spans="54:67" x14ac:dyDescent="0.3">
      <c r="BB487" s="10"/>
      <c r="BK487" s="10"/>
      <c r="BL487" s="10"/>
      <c r="BM487" s="15"/>
      <c r="BN487" s="15"/>
      <c r="BO487" s="15"/>
    </row>
    <row r="488" spans="54:67" x14ac:dyDescent="0.3">
      <c r="BB488" s="10"/>
      <c r="BK488" s="10"/>
      <c r="BL488" s="10"/>
      <c r="BM488" s="15"/>
      <c r="BN488" s="15"/>
      <c r="BO488" s="15"/>
    </row>
    <row r="489" spans="54:67" x14ac:dyDescent="0.3">
      <c r="BB489" s="10"/>
      <c r="BK489" s="10"/>
      <c r="BL489" s="10"/>
      <c r="BM489" s="15"/>
      <c r="BN489" s="15"/>
      <c r="BO489" s="15"/>
    </row>
    <row r="490" spans="54:67" x14ac:dyDescent="0.3">
      <c r="BB490" s="10"/>
      <c r="BK490" s="10"/>
      <c r="BL490" s="10"/>
      <c r="BM490" s="15"/>
      <c r="BN490" s="15"/>
      <c r="BO490" s="15"/>
    </row>
    <row r="491" spans="54:67" x14ac:dyDescent="0.3">
      <c r="BB491" s="10"/>
      <c r="BK491" s="10"/>
      <c r="BL491" s="10"/>
      <c r="BM491" s="15"/>
      <c r="BN491" s="15"/>
      <c r="BO491" s="15"/>
    </row>
    <row r="492" spans="54:67" x14ac:dyDescent="0.3">
      <c r="BB492" s="10"/>
      <c r="BK492" s="10"/>
      <c r="BL492" s="10"/>
      <c r="BM492" s="15"/>
      <c r="BN492" s="15"/>
      <c r="BO492" s="15"/>
    </row>
    <row r="493" spans="54:67" x14ac:dyDescent="0.3">
      <c r="BB493" s="10"/>
      <c r="BK493" s="10"/>
      <c r="BL493" s="10"/>
      <c r="BM493" s="15"/>
      <c r="BN493" s="15"/>
      <c r="BO493" s="15"/>
    </row>
    <row r="494" spans="54:67" x14ac:dyDescent="0.3">
      <c r="BB494" s="10"/>
      <c r="BK494" s="10"/>
      <c r="BL494" s="10"/>
      <c r="BM494" s="15"/>
      <c r="BN494" s="15"/>
      <c r="BO494" s="15"/>
    </row>
    <row r="495" spans="54:67" x14ac:dyDescent="0.3">
      <c r="BB495" s="10"/>
      <c r="BK495" s="10"/>
      <c r="BL495" s="10"/>
      <c r="BM495" s="15"/>
      <c r="BN495" s="15"/>
      <c r="BO495" s="15"/>
    </row>
    <row r="496" spans="54:67" x14ac:dyDescent="0.3">
      <c r="BB496" s="10"/>
      <c r="BK496" s="10"/>
      <c r="BL496" s="10"/>
      <c r="BM496" s="15"/>
      <c r="BN496" s="15"/>
      <c r="BO496" s="15"/>
    </row>
    <row r="497" spans="54:67" x14ac:dyDescent="0.3">
      <c r="BB497" s="10"/>
      <c r="BK497" s="10"/>
      <c r="BL497" s="10"/>
      <c r="BM497" s="15"/>
      <c r="BN497" s="15"/>
      <c r="BO497" s="15"/>
    </row>
    <row r="498" spans="54:67" x14ac:dyDescent="0.3">
      <c r="BB498" s="10"/>
      <c r="BK498" s="10"/>
      <c r="BL498" s="10"/>
      <c r="BM498" s="15"/>
      <c r="BN498" s="15"/>
      <c r="BO498" s="15"/>
    </row>
    <row r="499" spans="54:67" x14ac:dyDescent="0.3">
      <c r="BB499" s="10"/>
      <c r="BK499" s="10"/>
      <c r="BL499" s="10"/>
      <c r="BM499" s="15"/>
      <c r="BN499" s="15"/>
      <c r="BO499" s="15"/>
    </row>
    <row r="500" spans="54:67" x14ac:dyDescent="0.3">
      <c r="BB500" s="10"/>
      <c r="BK500" s="10"/>
      <c r="BL500" s="10"/>
      <c r="BM500" s="15"/>
      <c r="BN500" s="15"/>
      <c r="BO500" s="15"/>
    </row>
    <row r="501" spans="54:67" x14ac:dyDescent="0.3">
      <c r="BB501" s="10"/>
      <c r="BK501" s="10"/>
      <c r="BL501" s="10"/>
      <c r="BM501" s="15"/>
      <c r="BN501" s="15"/>
      <c r="BO501" s="15"/>
    </row>
    <row r="502" spans="54:67" x14ac:dyDescent="0.3">
      <c r="BB502" s="10"/>
      <c r="BK502" s="10"/>
      <c r="BL502" s="10"/>
      <c r="BM502" s="15"/>
      <c r="BN502" s="15"/>
      <c r="BO502" s="15"/>
    </row>
    <row r="503" spans="54:67" x14ac:dyDescent="0.3">
      <c r="BB503" s="10"/>
      <c r="BK503" s="10"/>
      <c r="BL503" s="10"/>
      <c r="BM503" s="15"/>
      <c r="BN503" s="15"/>
      <c r="BO503" s="15"/>
    </row>
    <row r="504" spans="54:67" x14ac:dyDescent="0.3">
      <c r="BB504" s="10"/>
      <c r="BK504" s="10"/>
      <c r="BL504" s="10"/>
      <c r="BM504" s="15"/>
      <c r="BN504" s="15"/>
      <c r="BO504" s="15"/>
    </row>
    <row r="505" spans="54:67" x14ac:dyDescent="0.3">
      <c r="BB505" s="10"/>
      <c r="BK505" s="10"/>
      <c r="BL505" s="10"/>
      <c r="BM505" s="15"/>
      <c r="BN505" s="15"/>
      <c r="BO505" s="15"/>
    </row>
    <row r="506" spans="54:67" x14ac:dyDescent="0.3">
      <c r="BB506" s="10"/>
      <c r="BK506" s="10"/>
      <c r="BL506" s="10"/>
      <c r="BM506" s="15"/>
      <c r="BN506" s="15"/>
      <c r="BO506" s="15"/>
    </row>
    <row r="507" spans="54:67" x14ac:dyDescent="0.3">
      <c r="BB507" s="10"/>
      <c r="BK507" s="10"/>
      <c r="BL507" s="10"/>
      <c r="BM507" s="15"/>
      <c r="BN507" s="15"/>
      <c r="BO507" s="15"/>
    </row>
    <row r="508" spans="54:67" x14ac:dyDescent="0.3">
      <c r="BB508" s="10"/>
      <c r="BK508" s="10"/>
      <c r="BL508" s="10"/>
      <c r="BM508" s="15"/>
      <c r="BN508" s="15"/>
      <c r="BO508" s="15"/>
    </row>
    <row r="509" spans="54:67" x14ac:dyDescent="0.3">
      <c r="BB509" s="10"/>
      <c r="BK509" s="10"/>
      <c r="BL509" s="10"/>
      <c r="BM509" s="15"/>
      <c r="BN509" s="15"/>
      <c r="BO509" s="15"/>
    </row>
    <row r="510" spans="54:67" x14ac:dyDescent="0.3">
      <c r="BB510" s="10"/>
      <c r="BK510" s="10"/>
      <c r="BL510" s="10"/>
      <c r="BM510" s="15"/>
      <c r="BN510" s="15"/>
      <c r="BO510" s="15"/>
    </row>
    <row r="511" spans="54:67" x14ac:dyDescent="0.3">
      <c r="BB511" s="10"/>
      <c r="BK511" s="10"/>
      <c r="BL511" s="10"/>
      <c r="BM511" s="15"/>
      <c r="BN511" s="15"/>
      <c r="BO511" s="15"/>
    </row>
    <row r="512" spans="54:67" x14ac:dyDescent="0.3">
      <c r="BB512" s="10"/>
      <c r="BK512" s="10"/>
      <c r="BL512" s="10"/>
      <c r="BM512" s="15"/>
      <c r="BN512" s="15"/>
      <c r="BO512" s="15"/>
    </row>
    <row r="513" spans="54:67" x14ac:dyDescent="0.3">
      <c r="BB513" s="10"/>
      <c r="BK513" s="10"/>
      <c r="BL513" s="10"/>
      <c r="BM513" s="15"/>
      <c r="BN513" s="15"/>
      <c r="BO513" s="15"/>
    </row>
    <row r="514" spans="54:67" x14ac:dyDescent="0.3">
      <c r="BB514" s="10"/>
      <c r="BK514" s="10"/>
      <c r="BL514" s="10"/>
      <c r="BM514" s="15"/>
      <c r="BN514" s="15"/>
      <c r="BO514" s="15"/>
    </row>
    <row r="515" spans="54:67" x14ac:dyDescent="0.3">
      <c r="BB515" s="10"/>
      <c r="BK515" s="10"/>
      <c r="BL515" s="10"/>
      <c r="BM515" s="15"/>
      <c r="BN515" s="15"/>
      <c r="BO515" s="15"/>
    </row>
    <row r="516" spans="54:67" x14ac:dyDescent="0.3">
      <c r="BB516" s="10"/>
      <c r="BK516" s="10"/>
      <c r="BL516" s="10"/>
      <c r="BM516" s="15"/>
      <c r="BN516" s="15"/>
      <c r="BO516" s="15"/>
    </row>
    <row r="517" spans="54:67" x14ac:dyDescent="0.3">
      <c r="BB517" s="10"/>
      <c r="BK517" s="10"/>
      <c r="BL517" s="10"/>
      <c r="BM517" s="15"/>
      <c r="BN517" s="15"/>
      <c r="BO517" s="15"/>
    </row>
    <row r="518" spans="54:67" x14ac:dyDescent="0.3">
      <c r="BB518" s="10"/>
      <c r="BK518" s="10"/>
      <c r="BL518" s="10"/>
      <c r="BM518" s="15"/>
      <c r="BN518" s="15"/>
      <c r="BO518" s="15"/>
    </row>
    <row r="519" spans="54:67" x14ac:dyDescent="0.3">
      <c r="BB519" s="10"/>
      <c r="BK519" s="10"/>
      <c r="BL519" s="10"/>
      <c r="BM519" s="15"/>
      <c r="BN519" s="15"/>
      <c r="BO519" s="15"/>
    </row>
    <row r="520" spans="54:67" x14ac:dyDescent="0.3">
      <c r="BB520" s="10"/>
      <c r="BK520" s="10"/>
      <c r="BL520" s="10"/>
      <c r="BM520" s="15"/>
      <c r="BN520" s="15"/>
      <c r="BO520" s="15"/>
    </row>
    <row r="521" spans="54:67" x14ac:dyDescent="0.3">
      <c r="BB521" s="10"/>
      <c r="BK521" s="10"/>
      <c r="BL521" s="10"/>
      <c r="BM521" s="15"/>
      <c r="BN521" s="15"/>
      <c r="BO521" s="15"/>
    </row>
    <row r="522" spans="54:67" x14ac:dyDescent="0.3">
      <c r="BB522" s="10"/>
      <c r="BK522" s="10"/>
      <c r="BL522" s="10"/>
      <c r="BM522" s="15"/>
      <c r="BN522" s="15"/>
      <c r="BO522" s="15"/>
    </row>
    <row r="523" spans="54:67" x14ac:dyDescent="0.3">
      <c r="BB523" s="10"/>
      <c r="BK523" s="10"/>
      <c r="BL523" s="10"/>
      <c r="BM523" s="15"/>
      <c r="BN523" s="15"/>
      <c r="BO523" s="15"/>
    </row>
    <row r="524" spans="54:67" x14ac:dyDescent="0.3">
      <c r="BB524" s="10"/>
      <c r="BK524" s="10"/>
      <c r="BL524" s="10"/>
      <c r="BM524" s="15"/>
      <c r="BN524" s="15"/>
      <c r="BO524" s="15"/>
    </row>
    <row r="525" spans="54:67" x14ac:dyDescent="0.3">
      <c r="BB525" s="10"/>
      <c r="BK525" s="10"/>
      <c r="BL525" s="10"/>
      <c r="BM525" s="15"/>
      <c r="BN525" s="15"/>
      <c r="BO525" s="15"/>
    </row>
    <row r="526" spans="54:67" x14ac:dyDescent="0.3">
      <c r="BB526" s="10"/>
      <c r="BK526" s="10"/>
      <c r="BL526" s="10"/>
      <c r="BM526" s="15"/>
      <c r="BN526" s="15"/>
      <c r="BO526" s="15"/>
    </row>
    <row r="527" spans="54:67" x14ac:dyDescent="0.3">
      <c r="BB527" s="10"/>
      <c r="BK527" s="10"/>
      <c r="BL527" s="10"/>
      <c r="BM527" s="15"/>
      <c r="BN527" s="15"/>
      <c r="BO527" s="15"/>
    </row>
    <row r="528" spans="54:67" x14ac:dyDescent="0.3">
      <c r="BB528" s="10"/>
      <c r="BK528" s="10"/>
      <c r="BL528" s="10"/>
      <c r="BM528" s="15"/>
      <c r="BN528" s="15"/>
      <c r="BO528" s="15"/>
    </row>
    <row r="529" spans="54:67" x14ac:dyDescent="0.3">
      <c r="BB529" s="10"/>
      <c r="BK529" s="10"/>
      <c r="BL529" s="10"/>
      <c r="BM529" s="15"/>
      <c r="BN529" s="15"/>
      <c r="BO529" s="15"/>
    </row>
    <row r="530" spans="54:67" x14ac:dyDescent="0.3">
      <c r="BB530" s="10"/>
      <c r="BK530" s="10"/>
      <c r="BL530" s="10"/>
      <c r="BM530" s="15"/>
      <c r="BN530" s="15"/>
      <c r="BO530" s="15"/>
    </row>
    <row r="531" spans="54:67" x14ac:dyDescent="0.3">
      <c r="BB531" s="10"/>
      <c r="BK531" s="10"/>
      <c r="BL531" s="10"/>
      <c r="BM531" s="15"/>
      <c r="BN531" s="15"/>
      <c r="BO531" s="15"/>
    </row>
    <row r="532" spans="54:67" x14ac:dyDescent="0.3">
      <c r="BB532" s="10"/>
      <c r="BK532" s="10"/>
      <c r="BL532" s="10"/>
      <c r="BM532" s="15"/>
      <c r="BN532" s="15"/>
      <c r="BO532" s="15"/>
    </row>
    <row r="533" spans="54:67" x14ac:dyDescent="0.3">
      <c r="BB533" s="10"/>
      <c r="BK533" s="10"/>
      <c r="BL533" s="10"/>
      <c r="BM533" s="15"/>
      <c r="BN533" s="15"/>
      <c r="BO533" s="15"/>
    </row>
    <row r="534" spans="54:67" x14ac:dyDescent="0.3">
      <c r="BB534" s="10"/>
      <c r="BK534" s="10"/>
      <c r="BL534" s="10"/>
      <c r="BM534" s="15"/>
      <c r="BN534" s="15"/>
      <c r="BO534" s="15"/>
    </row>
    <row r="535" spans="54:67" x14ac:dyDescent="0.3">
      <c r="BB535" s="10"/>
      <c r="BK535" s="10"/>
      <c r="BL535" s="10"/>
      <c r="BM535" s="15"/>
      <c r="BN535" s="15"/>
      <c r="BO535" s="15"/>
    </row>
    <row r="536" spans="54:67" x14ac:dyDescent="0.3">
      <c r="BB536" s="10"/>
      <c r="BK536" s="10"/>
      <c r="BL536" s="10"/>
      <c r="BM536" s="15"/>
      <c r="BN536" s="15"/>
      <c r="BO536" s="15"/>
    </row>
    <row r="537" spans="54:67" x14ac:dyDescent="0.3">
      <c r="BB537" s="10"/>
      <c r="BK537" s="10"/>
      <c r="BL537" s="10"/>
      <c r="BM537" s="15"/>
      <c r="BN537" s="15"/>
      <c r="BO537" s="15"/>
    </row>
    <row r="538" spans="54:67" x14ac:dyDescent="0.3">
      <c r="BB538" s="10"/>
      <c r="BK538" s="10"/>
      <c r="BL538" s="10"/>
      <c r="BM538" s="15"/>
      <c r="BN538" s="15"/>
      <c r="BO538" s="15"/>
    </row>
    <row r="539" spans="54:67" x14ac:dyDescent="0.3">
      <c r="BB539" s="10"/>
      <c r="BK539" s="10"/>
      <c r="BL539" s="10"/>
      <c r="BM539" s="15"/>
      <c r="BN539" s="15"/>
      <c r="BO539" s="15"/>
    </row>
    <row r="540" spans="54:67" x14ac:dyDescent="0.3">
      <c r="BB540" s="10"/>
      <c r="BK540" s="10"/>
      <c r="BL540" s="10"/>
      <c r="BM540" s="15"/>
      <c r="BN540" s="15"/>
      <c r="BO540" s="15"/>
    </row>
    <row r="541" spans="54:67" x14ac:dyDescent="0.3">
      <c r="BB541" s="10"/>
      <c r="BK541" s="10"/>
      <c r="BL541" s="10"/>
      <c r="BM541" s="15"/>
      <c r="BN541" s="15"/>
      <c r="BO541" s="15"/>
    </row>
    <row r="542" spans="54:67" x14ac:dyDescent="0.3">
      <c r="BB542" s="10"/>
      <c r="BK542" s="10"/>
      <c r="BL542" s="10"/>
      <c r="BM542" s="15"/>
      <c r="BN542" s="15"/>
      <c r="BO542" s="15"/>
    </row>
    <row r="543" spans="54:67" x14ac:dyDescent="0.3">
      <c r="BB543" s="10"/>
      <c r="BK543" s="10"/>
      <c r="BL543" s="10"/>
      <c r="BM543" s="15"/>
      <c r="BN543" s="15"/>
      <c r="BO543" s="15"/>
    </row>
    <row r="544" spans="54:67" x14ac:dyDescent="0.3">
      <c r="BB544" s="10"/>
      <c r="BK544" s="10"/>
      <c r="BL544" s="10"/>
      <c r="BM544" s="15"/>
      <c r="BN544" s="15"/>
      <c r="BO544" s="15"/>
    </row>
    <row r="545" spans="54:67" x14ac:dyDescent="0.3">
      <c r="BB545" s="10"/>
      <c r="BK545" s="10"/>
      <c r="BL545" s="10"/>
      <c r="BM545" s="15"/>
      <c r="BN545" s="15"/>
      <c r="BO545" s="15"/>
    </row>
    <row r="546" spans="54:67" x14ac:dyDescent="0.3">
      <c r="BB546" s="10"/>
      <c r="BK546" s="10"/>
      <c r="BL546" s="10"/>
      <c r="BM546" s="15"/>
      <c r="BN546" s="15"/>
      <c r="BO546" s="15"/>
    </row>
    <row r="547" spans="54:67" x14ac:dyDescent="0.3">
      <c r="BB547" s="10"/>
      <c r="BK547" s="10"/>
      <c r="BL547" s="10"/>
      <c r="BM547" s="15"/>
      <c r="BN547" s="15"/>
      <c r="BO547" s="15"/>
    </row>
    <row r="548" spans="54:67" x14ac:dyDescent="0.3">
      <c r="BB548" s="10"/>
      <c r="BK548" s="10"/>
      <c r="BL548" s="10"/>
      <c r="BM548" s="15"/>
      <c r="BN548" s="15"/>
      <c r="BO548" s="15"/>
    </row>
    <row r="549" spans="54:67" x14ac:dyDescent="0.3">
      <c r="BB549" s="10"/>
      <c r="BK549" s="10"/>
      <c r="BL549" s="10"/>
      <c r="BM549" s="15"/>
      <c r="BN549" s="15"/>
      <c r="BO549" s="15"/>
    </row>
    <row r="550" spans="54:67" x14ac:dyDescent="0.3">
      <c r="BB550" s="10"/>
      <c r="BK550" s="10"/>
      <c r="BL550" s="10"/>
      <c r="BM550" s="15"/>
      <c r="BN550" s="15"/>
      <c r="BO550" s="15"/>
    </row>
    <row r="551" spans="54:67" x14ac:dyDescent="0.3">
      <c r="BB551" s="10"/>
      <c r="BK551" s="10"/>
      <c r="BL551" s="10"/>
      <c r="BM551" s="15"/>
      <c r="BN551" s="15"/>
      <c r="BO551" s="15"/>
    </row>
    <row r="552" spans="54:67" x14ac:dyDescent="0.3">
      <c r="BB552" s="10"/>
      <c r="BK552" s="10"/>
      <c r="BL552" s="10"/>
      <c r="BM552" s="15"/>
      <c r="BN552" s="15"/>
      <c r="BO552" s="15"/>
    </row>
    <row r="553" spans="54:67" x14ac:dyDescent="0.3">
      <c r="BB553" s="10"/>
      <c r="BK553" s="10"/>
      <c r="BL553" s="10"/>
      <c r="BM553" s="15"/>
      <c r="BN553" s="15"/>
      <c r="BO553" s="15"/>
    </row>
    <row r="554" spans="54:67" x14ac:dyDescent="0.3">
      <c r="BB554" s="10"/>
      <c r="BK554" s="10"/>
      <c r="BL554" s="10"/>
      <c r="BM554" s="15"/>
      <c r="BN554" s="15"/>
      <c r="BO554" s="15"/>
    </row>
    <row r="555" spans="54:67" x14ac:dyDescent="0.3">
      <c r="BB555" s="10"/>
      <c r="BK555" s="10"/>
      <c r="BL555" s="10"/>
      <c r="BM555" s="15"/>
      <c r="BN555" s="15"/>
      <c r="BO555" s="15"/>
    </row>
    <row r="556" spans="54:67" x14ac:dyDescent="0.3">
      <c r="BB556" s="10"/>
      <c r="BK556" s="10"/>
      <c r="BL556" s="10"/>
      <c r="BM556" s="15"/>
      <c r="BN556" s="15"/>
      <c r="BO556" s="15"/>
    </row>
    <row r="557" spans="54:67" x14ac:dyDescent="0.3">
      <c r="BB557" s="10"/>
      <c r="BK557" s="10"/>
      <c r="BL557" s="10"/>
      <c r="BM557" s="15"/>
      <c r="BN557" s="15"/>
      <c r="BO557" s="15"/>
    </row>
    <row r="558" spans="54:67" x14ac:dyDescent="0.3">
      <c r="BB558" s="10"/>
      <c r="BK558" s="10"/>
      <c r="BL558" s="10"/>
      <c r="BM558" s="15"/>
      <c r="BN558" s="15"/>
      <c r="BO558" s="15"/>
    </row>
    <row r="559" spans="54:67" x14ac:dyDescent="0.3">
      <c r="BB559" s="10"/>
      <c r="BK559" s="10"/>
      <c r="BL559" s="10"/>
      <c r="BM559" s="15"/>
      <c r="BN559" s="15"/>
      <c r="BO559" s="15"/>
    </row>
    <row r="560" spans="54:67" x14ac:dyDescent="0.3">
      <c r="BB560" s="10"/>
      <c r="BK560" s="10"/>
      <c r="BL560" s="10"/>
      <c r="BM560" s="15"/>
      <c r="BN560" s="15"/>
      <c r="BO560" s="15"/>
    </row>
    <row r="561" spans="54:67" x14ac:dyDescent="0.3">
      <c r="BB561" s="10"/>
      <c r="BK561" s="10"/>
      <c r="BL561" s="10"/>
      <c r="BM561" s="15"/>
      <c r="BN561" s="15"/>
      <c r="BO561" s="15"/>
    </row>
    <row r="562" spans="54:67" x14ac:dyDescent="0.3">
      <c r="BB562" s="10"/>
      <c r="BK562" s="10"/>
      <c r="BL562" s="10"/>
      <c r="BM562" s="15"/>
      <c r="BN562" s="15"/>
      <c r="BO562" s="15"/>
    </row>
    <row r="563" spans="54:67" x14ac:dyDescent="0.3">
      <c r="BB563" s="10"/>
      <c r="BK563" s="10"/>
      <c r="BL563" s="10"/>
      <c r="BM563" s="15"/>
      <c r="BN563" s="15"/>
      <c r="BO563" s="15"/>
    </row>
    <row r="564" spans="54:67" x14ac:dyDescent="0.3">
      <c r="BB564" s="10"/>
      <c r="BK564" s="10"/>
      <c r="BL564" s="10"/>
      <c r="BM564" s="15"/>
      <c r="BN564" s="15"/>
      <c r="BO564" s="15"/>
    </row>
    <row r="565" spans="54:67" x14ac:dyDescent="0.3">
      <c r="BB565" s="10"/>
      <c r="BK565" s="10"/>
      <c r="BL565" s="10"/>
      <c r="BM565" s="15"/>
      <c r="BN565" s="15"/>
      <c r="BO565" s="15"/>
    </row>
    <row r="566" spans="54:67" x14ac:dyDescent="0.3">
      <c r="BB566" s="10"/>
      <c r="BK566" s="10"/>
      <c r="BL566" s="10"/>
      <c r="BM566" s="15"/>
      <c r="BN566" s="15"/>
      <c r="BO566" s="15"/>
    </row>
    <row r="567" spans="54:67" x14ac:dyDescent="0.3">
      <c r="BB567" s="10"/>
      <c r="BK567" s="10"/>
      <c r="BL567" s="10"/>
      <c r="BM567" s="15"/>
      <c r="BN567" s="15"/>
      <c r="BO567" s="15"/>
    </row>
    <row r="568" spans="54:67" x14ac:dyDescent="0.3">
      <c r="BB568" s="10"/>
      <c r="BK568" s="10"/>
      <c r="BL568" s="10"/>
      <c r="BM568" s="15"/>
      <c r="BN568" s="15"/>
      <c r="BO568" s="15"/>
    </row>
    <row r="569" spans="54:67" x14ac:dyDescent="0.3">
      <c r="BB569" s="10"/>
      <c r="BK569" s="10"/>
      <c r="BL569" s="10"/>
      <c r="BM569" s="15"/>
      <c r="BN569" s="15"/>
      <c r="BO569" s="15"/>
    </row>
    <row r="570" spans="54:67" x14ac:dyDescent="0.3">
      <c r="BB570" s="10"/>
      <c r="BK570" s="10"/>
      <c r="BL570" s="10"/>
      <c r="BM570" s="15"/>
      <c r="BN570" s="15"/>
      <c r="BO570" s="15"/>
    </row>
    <row r="571" spans="54:67" x14ac:dyDescent="0.3">
      <c r="BB571" s="10"/>
      <c r="BK571" s="10"/>
      <c r="BL571" s="10"/>
      <c r="BM571" s="15"/>
      <c r="BN571" s="15"/>
      <c r="BO571" s="15"/>
    </row>
    <row r="572" spans="54:67" x14ac:dyDescent="0.3">
      <c r="BB572" s="10"/>
      <c r="BK572" s="10"/>
      <c r="BL572" s="10"/>
      <c r="BM572" s="15"/>
      <c r="BN572" s="15"/>
      <c r="BO572" s="15"/>
    </row>
    <row r="573" spans="54:67" x14ac:dyDescent="0.3">
      <c r="BB573" s="10"/>
      <c r="BK573" s="10"/>
      <c r="BL573" s="10"/>
      <c r="BM573" s="15"/>
      <c r="BN573" s="15"/>
      <c r="BO573" s="15"/>
    </row>
    <row r="574" spans="54:67" x14ac:dyDescent="0.3">
      <c r="BB574" s="10"/>
      <c r="BK574" s="10"/>
      <c r="BL574" s="10"/>
      <c r="BM574" s="15"/>
      <c r="BN574" s="15"/>
      <c r="BO574" s="15"/>
    </row>
    <row r="575" spans="54:67" x14ac:dyDescent="0.3">
      <c r="BB575" s="10"/>
      <c r="BK575" s="10"/>
      <c r="BL575" s="10"/>
      <c r="BM575" s="15"/>
      <c r="BN575" s="15"/>
      <c r="BO575" s="15"/>
    </row>
    <row r="576" spans="54:67" x14ac:dyDescent="0.3">
      <c r="BB576" s="10"/>
      <c r="BK576" s="10"/>
      <c r="BL576" s="10"/>
      <c r="BM576" s="15"/>
      <c r="BN576" s="15"/>
      <c r="BO576" s="15"/>
    </row>
    <row r="577" spans="54:67" x14ac:dyDescent="0.3">
      <c r="BB577" s="10"/>
      <c r="BK577" s="10"/>
      <c r="BL577" s="10"/>
      <c r="BM577" s="15"/>
      <c r="BN577" s="15"/>
      <c r="BO577" s="15"/>
    </row>
    <row r="578" spans="54:67" x14ac:dyDescent="0.3">
      <c r="BB578" s="10"/>
      <c r="BK578" s="10"/>
      <c r="BL578" s="10"/>
      <c r="BM578" s="15"/>
      <c r="BN578" s="15"/>
      <c r="BO578" s="15"/>
    </row>
    <row r="579" spans="54:67" x14ac:dyDescent="0.3">
      <c r="BB579" s="10"/>
      <c r="BK579" s="10"/>
      <c r="BL579" s="10"/>
      <c r="BM579" s="15"/>
      <c r="BN579" s="15"/>
      <c r="BO579" s="15"/>
    </row>
    <row r="580" spans="54:67" x14ac:dyDescent="0.3">
      <c r="BB580" s="10"/>
      <c r="BK580" s="10"/>
      <c r="BL580" s="10"/>
      <c r="BM580" s="15"/>
      <c r="BN580" s="15"/>
      <c r="BO580" s="15"/>
    </row>
    <row r="581" spans="54:67" x14ac:dyDescent="0.3">
      <c r="BB581" s="10"/>
      <c r="BK581" s="10"/>
      <c r="BL581" s="10"/>
      <c r="BM581" s="15"/>
      <c r="BN581" s="15"/>
      <c r="BO581" s="15"/>
    </row>
    <row r="582" spans="54:67" x14ac:dyDescent="0.3">
      <c r="BB582" s="10"/>
      <c r="BK582" s="10"/>
      <c r="BL582" s="10"/>
      <c r="BM582" s="15"/>
      <c r="BN582" s="15"/>
      <c r="BO582" s="15"/>
    </row>
    <row r="583" spans="54:67" x14ac:dyDescent="0.3">
      <c r="BB583" s="10"/>
      <c r="BK583" s="10"/>
      <c r="BL583" s="10"/>
      <c r="BM583" s="15"/>
      <c r="BN583" s="15"/>
      <c r="BO583" s="15"/>
    </row>
    <row r="584" spans="54:67" x14ac:dyDescent="0.3">
      <c r="BB584" s="10"/>
      <c r="BK584" s="10"/>
      <c r="BL584" s="10"/>
      <c r="BM584" s="15"/>
      <c r="BN584" s="15"/>
      <c r="BO584" s="15"/>
    </row>
    <row r="585" spans="54:67" x14ac:dyDescent="0.3">
      <c r="BB585" s="10"/>
      <c r="BK585" s="10"/>
      <c r="BL585" s="10"/>
      <c r="BM585" s="15"/>
      <c r="BN585" s="15"/>
      <c r="BO585" s="15"/>
    </row>
    <row r="586" spans="54:67" x14ac:dyDescent="0.3">
      <c r="BB586" s="10"/>
      <c r="BK586" s="10"/>
      <c r="BL586" s="10"/>
      <c r="BM586" s="15"/>
      <c r="BN586" s="15"/>
      <c r="BO586" s="15"/>
    </row>
    <row r="587" spans="54:67" x14ac:dyDescent="0.3">
      <c r="BB587" s="10"/>
      <c r="BK587" s="10"/>
      <c r="BL587" s="10"/>
      <c r="BM587" s="15"/>
      <c r="BN587" s="15"/>
      <c r="BO587" s="15"/>
    </row>
    <row r="588" spans="54:67" x14ac:dyDescent="0.3">
      <c r="BB588" s="10"/>
      <c r="BK588" s="10"/>
      <c r="BL588" s="10"/>
      <c r="BM588" s="15"/>
      <c r="BN588" s="15"/>
      <c r="BO588" s="15"/>
    </row>
    <row r="589" spans="54:67" x14ac:dyDescent="0.3">
      <c r="BB589" s="10"/>
      <c r="BK589" s="10"/>
      <c r="BL589" s="10"/>
      <c r="BM589" s="15"/>
      <c r="BN589" s="15"/>
      <c r="BO589" s="15"/>
    </row>
    <row r="590" spans="54:67" x14ac:dyDescent="0.3">
      <c r="BB590" s="10"/>
      <c r="BK590" s="10"/>
      <c r="BL590" s="10"/>
      <c r="BM590" s="15"/>
      <c r="BN590" s="15"/>
      <c r="BO590" s="15"/>
    </row>
    <row r="591" spans="54:67" x14ac:dyDescent="0.3">
      <c r="BB591" s="10"/>
      <c r="BK591" s="10"/>
      <c r="BL591" s="10"/>
      <c r="BM591" s="15"/>
      <c r="BN591" s="15"/>
      <c r="BO591" s="15"/>
    </row>
    <row r="592" spans="54:67" x14ac:dyDescent="0.3">
      <c r="BB592" s="10"/>
      <c r="BK592" s="10"/>
      <c r="BL592" s="10"/>
      <c r="BM592" s="15"/>
      <c r="BN592" s="15"/>
      <c r="BO592" s="15"/>
    </row>
    <row r="593" spans="54:67" x14ac:dyDescent="0.3">
      <c r="BB593" s="10"/>
      <c r="BK593" s="10"/>
      <c r="BL593" s="10"/>
      <c r="BM593" s="15"/>
      <c r="BN593" s="15"/>
      <c r="BO593" s="15"/>
    </row>
    <row r="594" spans="54:67" x14ac:dyDescent="0.3">
      <c r="BB594" s="10"/>
      <c r="BK594" s="10"/>
      <c r="BL594" s="10"/>
      <c r="BM594" s="15"/>
      <c r="BN594" s="15"/>
      <c r="BO594" s="15"/>
    </row>
    <row r="595" spans="54:67" x14ac:dyDescent="0.3">
      <c r="BB595" s="10"/>
      <c r="BK595" s="10"/>
      <c r="BL595" s="10"/>
      <c r="BM595" s="15"/>
      <c r="BN595" s="15"/>
      <c r="BO595" s="15"/>
    </row>
    <row r="596" spans="54:67" x14ac:dyDescent="0.3">
      <c r="BB596" s="10"/>
      <c r="BK596" s="10"/>
      <c r="BL596" s="10"/>
      <c r="BM596" s="15"/>
      <c r="BN596" s="15"/>
      <c r="BO596" s="15"/>
    </row>
    <row r="597" spans="54:67" x14ac:dyDescent="0.3">
      <c r="BB597" s="10"/>
      <c r="BK597" s="10"/>
      <c r="BL597" s="10"/>
      <c r="BM597" s="15"/>
      <c r="BN597" s="15"/>
      <c r="BO597" s="15"/>
    </row>
    <row r="598" spans="54:67" x14ac:dyDescent="0.3">
      <c r="BB598" s="10"/>
      <c r="BK598" s="10"/>
      <c r="BL598" s="10"/>
      <c r="BM598" s="15"/>
      <c r="BN598" s="15"/>
      <c r="BO598" s="15"/>
    </row>
    <row r="599" spans="54:67" x14ac:dyDescent="0.3">
      <c r="BB599" s="10"/>
      <c r="BK599" s="10"/>
      <c r="BL599" s="10"/>
      <c r="BM599" s="15"/>
      <c r="BN599" s="15"/>
      <c r="BO599" s="15"/>
    </row>
    <row r="600" spans="54:67" x14ac:dyDescent="0.3">
      <c r="BB600" s="10"/>
      <c r="BK600" s="10"/>
      <c r="BL600" s="10"/>
      <c r="BM600" s="15"/>
      <c r="BN600" s="15"/>
      <c r="BO600" s="15"/>
    </row>
    <row r="601" spans="54:67" x14ac:dyDescent="0.3">
      <c r="BB601" s="10"/>
      <c r="BK601" s="10"/>
      <c r="BL601" s="10"/>
      <c r="BM601" s="15"/>
      <c r="BN601" s="15"/>
      <c r="BO601" s="15"/>
    </row>
    <row r="602" spans="54:67" x14ac:dyDescent="0.3">
      <c r="BB602" s="10"/>
      <c r="BK602" s="10"/>
      <c r="BL602" s="10"/>
      <c r="BM602" s="15"/>
      <c r="BN602" s="15"/>
      <c r="BO602" s="15"/>
    </row>
    <row r="603" spans="54:67" x14ac:dyDescent="0.3">
      <c r="BB603" s="10"/>
      <c r="BK603" s="10"/>
      <c r="BL603" s="10"/>
      <c r="BM603" s="15"/>
      <c r="BN603" s="15"/>
      <c r="BO603" s="15"/>
    </row>
    <row r="604" spans="54:67" x14ac:dyDescent="0.3">
      <c r="BB604" s="10"/>
      <c r="BK604" s="10"/>
      <c r="BL604" s="10"/>
      <c r="BM604" s="15"/>
      <c r="BN604" s="15"/>
      <c r="BO604" s="15"/>
    </row>
    <row r="605" spans="54:67" x14ac:dyDescent="0.3">
      <c r="BB605" s="10"/>
      <c r="BK605" s="10"/>
      <c r="BL605" s="10"/>
      <c r="BM605" s="15"/>
      <c r="BN605" s="15"/>
      <c r="BO605" s="15"/>
    </row>
    <row r="606" spans="54:67" x14ac:dyDescent="0.3">
      <c r="BB606" s="10"/>
      <c r="BK606" s="10"/>
      <c r="BL606" s="10"/>
      <c r="BM606" s="15"/>
      <c r="BN606" s="15"/>
      <c r="BO606" s="15"/>
    </row>
    <row r="607" spans="54:67" x14ac:dyDescent="0.3">
      <c r="BB607" s="10"/>
      <c r="BK607" s="10"/>
      <c r="BL607" s="10"/>
      <c r="BM607" s="15"/>
      <c r="BN607" s="15"/>
      <c r="BO607" s="15"/>
    </row>
    <row r="608" spans="54:67" x14ac:dyDescent="0.3">
      <c r="BB608" s="10"/>
      <c r="BK608" s="10"/>
      <c r="BL608" s="10"/>
      <c r="BM608" s="15"/>
      <c r="BN608" s="15"/>
      <c r="BO608" s="15"/>
    </row>
    <row r="609" spans="54:67" x14ac:dyDescent="0.3">
      <c r="BB609" s="10"/>
      <c r="BK609" s="10"/>
      <c r="BL609" s="10"/>
      <c r="BM609" s="15"/>
      <c r="BN609" s="15"/>
      <c r="BO609" s="15"/>
    </row>
    <row r="610" spans="54:67" x14ac:dyDescent="0.3">
      <c r="BB610" s="10"/>
      <c r="BK610" s="10"/>
      <c r="BL610" s="10"/>
      <c r="BM610" s="15"/>
      <c r="BN610" s="15"/>
      <c r="BO610" s="15"/>
    </row>
    <row r="611" spans="54:67" x14ac:dyDescent="0.3">
      <c r="BB611" s="10"/>
      <c r="BK611" s="10"/>
      <c r="BL611" s="10"/>
      <c r="BM611" s="15"/>
      <c r="BN611" s="15"/>
      <c r="BO611" s="15"/>
    </row>
    <row r="612" spans="54:67" x14ac:dyDescent="0.3">
      <c r="BB612" s="10"/>
      <c r="BK612" s="10"/>
      <c r="BL612" s="10"/>
      <c r="BM612" s="15"/>
      <c r="BN612" s="15"/>
      <c r="BO612" s="15"/>
    </row>
    <row r="613" spans="54:67" x14ac:dyDescent="0.3">
      <c r="BB613" s="10"/>
      <c r="BK613" s="10"/>
      <c r="BL613" s="10"/>
      <c r="BM613" s="15"/>
      <c r="BN613" s="15"/>
      <c r="BO613" s="15"/>
    </row>
    <row r="614" spans="54:67" x14ac:dyDescent="0.3">
      <c r="BB614" s="10"/>
      <c r="BK614" s="10"/>
      <c r="BL614" s="10"/>
      <c r="BM614" s="15"/>
      <c r="BN614" s="15"/>
      <c r="BO614" s="15"/>
    </row>
    <row r="615" spans="54:67" x14ac:dyDescent="0.3">
      <c r="BB615" s="10"/>
      <c r="BK615" s="10"/>
      <c r="BL615" s="10"/>
      <c r="BM615" s="15"/>
      <c r="BN615" s="15"/>
      <c r="BO615" s="15"/>
    </row>
    <row r="616" spans="54:67" x14ac:dyDescent="0.3">
      <c r="BB616" s="10"/>
      <c r="BK616" s="10"/>
      <c r="BL616" s="10"/>
      <c r="BM616" s="15"/>
      <c r="BN616" s="15"/>
      <c r="BO616" s="15"/>
    </row>
    <row r="617" spans="54:67" x14ac:dyDescent="0.3">
      <c r="BB617" s="10"/>
      <c r="BK617" s="10"/>
      <c r="BL617" s="10"/>
      <c r="BM617" s="15"/>
      <c r="BN617" s="15"/>
      <c r="BO617" s="15"/>
    </row>
    <row r="618" spans="54:67" x14ac:dyDescent="0.3">
      <c r="BB618" s="10"/>
      <c r="BK618" s="10"/>
      <c r="BL618" s="10"/>
      <c r="BM618" s="15"/>
      <c r="BN618" s="15"/>
      <c r="BO618" s="15"/>
    </row>
    <row r="619" spans="54:67" x14ac:dyDescent="0.3">
      <c r="BB619" s="10"/>
      <c r="BK619" s="10"/>
      <c r="BL619" s="10"/>
      <c r="BM619" s="15"/>
      <c r="BN619" s="15"/>
      <c r="BO619" s="15"/>
    </row>
    <row r="620" spans="54:67" x14ac:dyDescent="0.3">
      <c r="BB620" s="10"/>
      <c r="BK620" s="10"/>
      <c r="BL620" s="10"/>
      <c r="BM620" s="15"/>
      <c r="BN620" s="15"/>
      <c r="BO620" s="15"/>
    </row>
    <row r="621" spans="54:67" x14ac:dyDescent="0.3">
      <c r="BB621" s="10"/>
      <c r="BK621" s="10"/>
      <c r="BL621" s="10"/>
      <c r="BM621" s="15"/>
      <c r="BN621" s="15"/>
      <c r="BO621" s="15"/>
    </row>
    <row r="622" spans="54:67" x14ac:dyDescent="0.3">
      <c r="BB622" s="10"/>
      <c r="BK622" s="10"/>
      <c r="BL622" s="10"/>
      <c r="BM622" s="15"/>
      <c r="BN622" s="15"/>
      <c r="BO622" s="15"/>
    </row>
    <row r="623" spans="54:67" x14ac:dyDescent="0.3">
      <c r="BB623" s="10"/>
      <c r="BK623" s="10"/>
      <c r="BL623" s="10"/>
      <c r="BM623" s="15"/>
      <c r="BN623" s="15"/>
      <c r="BO623" s="15"/>
    </row>
    <row r="624" spans="54:67" x14ac:dyDescent="0.3">
      <c r="BB624" s="10"/>
      <c r="BK624" s="10"/>
      <c r="BL624" s="10"/>
      <c r="BM624" s="15"/>
      <c r="BN624" s="15"/>
      <c r="BO624" s="15"/>
    </row>
    <row r="625" spans="54:67" x14ac:dyDescent="0.3">
      <c r="BB625" s="10"/>
      <c r="BK625" s="10"/>
      <c r="BL625" s="10"/>
      <c r="BM625" s="15"/>
      <c r="BN625" s="15"/>
      <c r="BO625" s="15"/>
    </row>
    <row r="626" spans="54:67" x14ac:dyDescent="0.3">
      <c r="BB626" s="10"/>
      <c r="BK626" s="10"/>
      <c r="BL626" s="10"/>
      <c r="BM626" s="15"/>
      <c r="BN626" s="15"/>
      <c r="BO626" s="15"/>
    </row>
    <row r="627" spans="54:67" x14ac:dyDescent="0.3">
      <c r="BB627" s="10"/>
      <c r="BK627" s="10"/>
      <c r="BL627" s="10"/>
      <c r="BM627" s="15"/>
      <c r="BN627" s="15"/>
      <c r="BO627" s="15"/>
    </row>
    <row r="628" spans="54:67" x14ac:dyDescent="0.3">
      <c r="BB628" s="10"/>
      <c r="BK628" s="10"/>
      <c r="BL628" s="10"/>
      <c r="BM628" s="15"/>
      <c r="BN628" s="15"/>
      <c r="BO628" s="15"/>
    </row>
    <row r="629" spans="54:67" x14ac:dyDescent="0.3">
      <c r="BB629" s="10"/>
      <c r="BK629" s="10"/>
      <c r="BL629" s="10"/>
      <c r="BM629" s="15"/>
      <c r="BN629" s="15"/>
      <c r="BO629" s="15"/>
    </row>
    <row r="630" spans="54:67" x14ac:dyDescent="0.3">
      <c r="BB630" s="10"/>
      <c r="BK630" s="10"/>
      <c r="BL630" s="10"/>
      <c r="BM630" s="15"/>
      <c r="BN630" s="15"/>
      <c r="BO630" s="15"/>
    </row>
    <row r="631" spans="54:67" x14ac:dyDescent="0.3">
      <c r="BB631" s="10"/>
      <c r="BK631" s="10"/>
      <c r="BL631" s="10"/>
      <c r="BM631" s="15"/>
      <c r="BN631" s="15"/>
      <c r="BO631" s="15"/>
    </row>
    <row r="632" spans="54:67" x14ac:dyDescent="0.3">
      <c r="BB632" s="10"/>
      <c r="BK632" s="10"/>
      <c r="BL632" s="10"/>
      <c r="BM632" s="15"/>
      <c r="BN632" s="15"/>
      <c r="BO632" s="15"/>
    </row>
    <row r="633" spans="54:67" x14ac:dyDescent="0.3">
      <c r="BB633" s="10"/>
      <c r="BK633" s="10"/>
      <c r="BL633" s="10"/>
      <c r="BM633" s="15"/>
      <c r="BN633" s="15"/>
      <c r="BO633" s="15"/>
    </row>
    <row r="634" spans="54:67" x14ac:dyDescent="0.3">
      <c r="BB634" s="10"/>
      <c r="BK634" s="10"/>
      <c r="BL634" s="10"/>
      <c r="BM634" s="15"/>
      <c r="BN634" s="15"/>
      <c r="BO634" s="15"/>
    </row>
    <row r="635" spans="54:67" x14ac:dyDescent="0.3">
      <c r="BB635" s="10"/>
      <c r="BK635" s="10"/>
      <c r="BL635" s="10"/>
      <c r="BM635" s="15"/>
      <c r="BN635" s="15"/>
      <c r="BO635" s="15"/>
    </row>
    <row r="636" spans="54:67" x14ac:dyDescent="0.3">
      <c r="BB636" s="10"/>
      <c r="BK636" s="10"/>
      <c r="BL636" s="10"/>
      <c r="BM636" s="15"/>
      <c r="BN636" s="15"/>
      <c r="BO636" s="15"/>
    </row>
    <row r="637" spans="54:67" x14ac:dyDescent="0.3">
      <c r="BB637" s="10"/>
      <c r="BK637" s="10"/>
      <c r="BL637" s="10"/>
      <c r="BM637" s="15"/>
      <c r="BN637" s="15"/>
      <c r="BO637" s="15"/>
    </row>
    <row r="638" spans="54:67" x14ac:dyDescent="0.3">
      <c r="BB638" s="10"/>
      <c r="BK638" s="10"/>
      <c r="BL638" s="10"/>
      <c r="BM638" s="15"/>
      <c r="BN638" s="15"/>
      <c r="BO638" s="15"/>
    </row>
    <row r="639" spans="54:67" x14ac:dyDescent="0.3">
      <c r="BB639" s="10"/>
      <c r="BK639" s="10"/>
      <c r="BL639" s="10"/>
      <c r="BM639" s="15"/>
      <c r="BN639" s="15"/>
      <c r="BO639" s="15"/>
    </row>
    <row r="640" spans="54:67" x14ac:dyDescent="0.3">
      <c r="BB640" s="10"/>
      <c r="BK640" s="10"/>
      <c r="BL640" s="10"/>
      <c r="BM640" s="15"/>
      <c r="BN640" s="15"/>
      <c r="BO640" s="15"/>
    </row>
    <row r="641" spans="54:67" x14ac:dyDescent="0.3">
      <c r="BB641" s="10"/>
      <c r="BK641" s="10"/>
      <c r="BL641" s="10"/>
      <c r="BM641" s="15"/>
      <c r="BN641" s="15"/>
      <c r="BO641" s="15"/>
    </row>
    <row r="642" spans="54:67" x14ac:dyDescent="0.3">
      <c r="BB642" s="10"/>
      <c r="BK642" s="10"/>
      <c r="BL642" s="10"/>
      <c r="BM642" s="15"/>
      <c r="BN642" s="15"/>
      <c r="BO642" s="15"/>
    </row>
    <row r="643" spans="54:67" x14ac:dyDescent="0.3">
      <c r="BB643" s="10"/>
      <c r="BK643" s="10"/>
      <c r="BL643" s="10"/>
      <c r="BM643" s="15"/>
      <c r="BN643" s="15"/>
      <c r="BO643" s="15"/>
    </row>
    <row r="644" spans="54:67" x14ac:dyDescent="0.3">
      <c r="BB644" s="10"/>
      <c r="BK644" s="10"/>
      <c r="BL644" s="10"/>
      <c r="BM644" s="15"/>
      <c r="BN644" s="15"/>
      <c r="BO644" s="15"/>
    </row>
    <row r="645" spans="54:67" x14ac:dyDescent="0.3">
      <c r="BB645" s="10"/>
      <c r="BK645" s="10"/>
      <c r="BL645" s="10"/>
      <c r="BM645" s="15"/>
      <c r="BN645" s="15"/>
      <c r="BO645" s="15"/>
    </row>
    <row r="646" spans="54:67" x14ac:dyDescent="0.3">
      <c r="BB646" s="10"/>
      <c r="BK646" s="10"/>
      <c r="BL646" s="10"/>
      <c r="BM646" s="15"/>
      <c r="BN646" s="15"/>
      <c r="BO646" s="15"/>
    </row>
    <row r="647" spans="54:67" x14ac:dyDescent="0.3">
      <c r="BB647" s="10"/>
      <c r="BK647" s="10"/>
      <c r="BL647" s="10"/>
      <c r="BM647" s="15"/>
      <c r="BN647" s="15"/>
      <c r="BO647" s="15"/>
    </row>
    <row r="648" spans="54:67" x14ac:dyDescent="0.3">
      <c r="BB648" s="10"/>
      <c r="BK648" s="10"/>
      <c r="BL648" s="10"/>
      <c r="BM648" s="15"/>
      <c r="BN648" s="15"/>
      <c r="BO648" s="15"/>
    </row>
    <row r="649" spans="54:67" x14ac:dyDescent="0.3">
      <c r="BB649" s="10"/>
      <c r="BK649" s="10"/>
      <c r="BL649" s="10"/>
      <c r="BM649" s="15"/>
      <c r="BN649" s="15"/>
      <c r="BO649" s="15"/>
    </row>
    <row r="650" spans="54:67" x14ac:dyDescent="0.3">
      <c r="BB650" s="10"/>
      <c r="BK650" s="10"/>
      <c r="BL650" s="10"/>
      <c r="BM650" s="15"/>
      <c r="BN650" s="15"/>
      <c r="BO650" s="15"/>
    </row>
    <row r="651" spans="54:67" x14ac:dyDescent="0.3">
      <c r="BB651" s="10"/>
      <c r="BK651" s="10"/>
      <c r="BL651" s="10"/>
      <c r="BM651" s="15"/>
      <c r="BN651" s="15"/>
      <c r="BO651" s="15"/>
    </row>
    <row r="652" spans="54:67" x14ac:dyDescent="0.3">
      <c r="BB652" s="10"/>
      <c r="BK652" s="10"/>
      <c r="BL652" s="10"/>
      <c r="BM652" s="15"/>
      <c r="BN652" s="15"/>
      <c r="BO652" s="15"/>
    </row>
    <row r="653" spans="54:67" x14ac:dyDescent="0.3">
      <c r="BB653" s="10"/>
      <c r="BK653" s="10"/>
      <c r="BL653" s="10"/>
      <c r="BM653" s="15"/>
      <c r="BN653" s="15"/>
      <c r="BO653" s="15"/>
    </row>
    <row r="654" spans="54:67" x14ac:dyDescent="0.3">
      <c r="BB654" s="10"/>
      <c r="BK654" s="10"/>
      <c r="BL654" s="10"/>
      <c r="BM654" s="15"/>
      <c r="BN654" s="15"/>
      <c r="BO654" s="15"/>
    </row>
    <row r="655" spans="54:67" x14ac:dyDescent="0.3">
      <c r="BB655" s="10"/>
      <c r="BK655" s="10"/>
      <c r="BL655" s="10"/>
      <c r="BM655" s="15"/>
      <c r="BN655" s="15"/>
      <c r="BO655" s="15"/>
    </row>
    <row r="656" spans="54:67" x14ac:dyDescent="0.3">
      <c r="BB656" s="10"/>
      <c r="BK656" s="10"/>
      <c r="BL656" s="10"/>
      <c r="BM656" s="15"/>
      <c r="BN656" s="15"/>
      <c r="BO656" s="15"/>
    </row>
    <row r="657" spans="54:67" x14ac:dyDescent="0.3">
      <c r="BB657" s="10"/>
      <c r="BK657" s="10"/>
      <c r="BL657" s="10"/>
      <c r="BM657" s="15"/>
      <c r="BN657" s="15"/>
      <c r="BO657" s="15"/>
    </row>
    <row r="658" spans="54:67" x14ac:dyDescent="0.3">
      <c r="BB658" s="10"/>
      <c r="BK658" s="10"/>
      <c r="BL658" s="10"/>
      <c r="BM658" s="15"/>
      <c r="BN658" s="15"/>
      <c r="BO658" s="15"/>
    </row>
    <row r="659" spans="54:67" x14ac:dyDescent="0.3">
      <c r="BB659" s="10"/>
      <c r="BK659" s="10"/>
      <c r="BL659" s="10"/>
      <c r="BM659" s="15"/>
      <c r="BN659" s="15"/>
      <c r="BO659" s="15"/>
    </row>
    <row r="660" spans="54:67" x14ac:dyDescent="0.3">
      <c r="BB660" s="10"/>
      <c r="BK660" s="10"/>
      <c r="BL660" s="10"/>
      <c r="BM660" s="15"/>
      <c r="BN660" s="15"/>
      <c r="BO660" s="15"/>
    </row>
    <row r="661" spans="54:67" x14ac:dyDescent="0.3">
      <c r="BB661" s="10"/>
      <c r="BK661" s="10"/>
      <c r="BL661" s="10"/>
      <c r="BM661" s="15"/>
      <c r="BN661" s="15"/>
      <c r="BO661" s="15"/>
    </row>
    <row r="662" spans="54:67" x14ac:dyDescent="0.3">
      <c r="BB662" s="10"/>
      <c r="BK662" s="10"/>
      <c r="BL662" s="10"/>
      <c r="BM662" s="15"/>
      <c r="BN662" s="15"/>
      <c r="BO662" s="15"/>
    </row>
    <row r="663" spans="54:67" x14ac:dyDescent="0.3">
      <c r="BB663" s="10"/>
      <c r="BK663" s="10"/>
      <c r="BL663" s="10"/>
      <c r="BM663" s="15"/>
      <c r="BN663" s="15"/>
      <c r="BO663" s="15"/>
    </row>
    <row r="664" spans="54:67" x14ac:dyDescent="0.3">
      <c r="BB664" s="10"/>
      <c r="BK664" s="10"/>
      <c r="BL664" s="10"/>
      <c r="BM664" s="15"/>
      <c r="BN664" s="15"/>
      <c r="BO664" s="15"/>
    </row>
    <row r="665" spans="54:67" x14ac:dyDescent="0.3">
      <c r="BB665" s="10"/>
      <c r="BK665" s="10"/>
      <c r="BL665" s="10"/>
      <c r="BM665" s="15"/>
      <c r="BN665" s="15"/>
      <c r="BO665" s="15"/>
    </row>
    <row r="666" spans="54:67" x14ac:dyDescent="0.3">
      <c r="BB666" s="10"/>
      <c r="BK666" s="10"/>
      <c r="BL666" s="10"/>
      <c r="BM666" s="15"/>
      <c r="BN666" s="15"/>
      <c r="BO666" s="15"/>
    </row>
    <row r="667" spans="54:67" x14ac:dyDescent="0.3">
      <c r="BB667" s="10"/>
      <c r="BK667" s="10"/>
      <c r="BL667" s="10"/>
      <c r="BM667" s="15"/>
      <c r="BN667" s="15"/>
      <c r="BO667" s="15"/>
    </row>
    <row r="668" spans="54:67" x14ac:dyDescent="0.3">
      <c r="BB668" s="10"/>
      <c r="BK668" s="10"/>
      <c r="BL668" s="10"/>
      <c r="BM668" s="15"/>
      <c r="BN668" s="15"/>
      <c r="BO668" s="15"/>
    </row>
    <row r="669" spans="54:67" x14ac:dyDescent="0.3">
      <c r="BB669" s="10"/>
      <c r="BK669" s="10"/>
      <c r="BL669" s="10"/>
      <c r="BM669" s="15"/>
      <c r="BN669" s="15"/>
      <c r="BO669" s="15"/>
    </row>
    <row r="670" spans="54:67" x14ac:dyDescent="0.3">
      <c r="BB670" s="10"/>
      <c r="BK670" s="10"/>
      <c r="BL670" s="10"/>
      <c r="BM670" s="15"/>
      <c r="BN670" s="15"/>
      <c r="BO670" s="15"/>
    </row>
    <row r="671" spans="54:67" x14ac:dyDescent="0.3">
      <c r="BB671" s="10"/>
      <c r="BK671" s="10"/>
      <c r="BL671" s="10"/>
      <c r="BM671" s="15"/>
      <c r="BN671" s="15"/>
      <c r="BO671" s="15"/>
    </row>
    <row r="672" spans="54:67" x14ac:dyDescent="0.3">
      <c r="BB672" s="10"/>
      <c r="BK672" s="10"/>
      <c r="BL672" s="10"/>
      <c r="BM672" s="15"/>
      <c r="BN672" s="15"/>
      <c r="BO672" s="15"/>
    </row>
    <row r="673" spans="54:67" x14ac:dyDescent="0.3">
      <c r="BB673" s="10"/>
      <c r="BK673" s="10"/>
      <c r="BL673" s="10"/>
      <c r="BM673" s="15"/>
      <c r="BN673" s="15"/>
      <c r="BO673" s="15"/>
    </row>
    <row r="674" spans="54:67" x14ac:dyDescent="0.3">
      <c r="BB674" s="10"/>
      <c r="BK674" s="10"/>
      <c r="BL674" s="10"/>
      <c r="BM674" s="15"/>
      <c r="BN674" s="15"/>
      <c r="BO674" s="15"/>
    </row>
    <row r="675" spans="54:67" x14ac:dyDescent="0.3">
      <c r="BB675" s="10"/>
      <c r="BK675" s="10"/>
      <c r="BL675" s="10"/>
      <c r="BM675" s="15"/>
      <c r="BN675" s="15"/>
      <c r="BO675" s="15"/>
    </row>
    <row r="676" spans="54:67" x14ac:dyDescent="0.3">
      <c r="BB676" s="10"/>
      <c r="BK676" s="10"/>
      <c r="BL676" s="10"/>
      <c r="BM676" s="15"/>
      <c r="BN676" s="15"/>
      <c r="BO676" s="15"/>
    </row>
    <row r="677" spans="54:67" x14ac:dyDescent="0.3">
      <c r="BB677" s="10"/>
      <c r="BK677" s="10"/>
      <c r="BL677" s="10"/>
      <c r="BM677" s="15"/>
      <c r="BN677" s="15"/>
      <c r="BO677" s="15"/>
    </row>
    <row r="678" spans="54:67" x14ac:dyDescent="0.3">
      <c r="BB678" s="10"/>
      <c r="BK678" s="10"/>
      <c r="BL678" s="10"/>
      <c r="BM678" s="15"/>
      <c r="BN678" s="15"/>
      <c r="BO678" s="15"/>
    </row>
    <row r="679" spans="54:67" x14ac:dyDescent="0.3">
      <c r="BB679" s="10"/>
      <c r="BK679" s="10"/>
      <c r="BL679" s="10"/>
      <c r="BM679" s="15"/>
      <c r="BN679" s="15"/>
      <c r="BO679" s="15"/>
    </row>
    <row r="680" spans="54:67" x14ac:dyDescent="0.3">
      <c r="BB680" s="10"/>
      <c r="BK680" s="10"/>
      <c r="BL680" s="10"/>
      <c r="BM680" s="15"/>
      <c r="BN680" s="15"/>
      <c r="BO680" s="15"/>
    </row>
    <row r="681" spans="54:67" x14ac:dyDescent="0.3">
      <c r="BB681" s="10"/>
      <c r="BK681" s="10"/>
      <c r="BL681" s="10"/>
      <c r="BM681" s="15"/>
      <c r="BN681" s="15"/>
      <c r="BO681" s="15"/>
    </row>
    <row r="682" spans="54:67" x14ac:dyDescent="0.3">
      <c r="BB682" s="10"/>
      <c r="BK682" s="10"/>
      <c r="BL682" s="10"/>
      <c r="BM682" s="15"/>
      <c r="BN682" s="15"/>
      <c r="BO682" s="15"/>
    </row>
    <row r="683" spans="54:67" x14ac:dyDescent="0.3">
      <c r="BB683" s="10"/>
      <c r="BK683" s="10"/>
      <c r="BL683" s="10"/>
      <c r="BM683" s="15"/>
      <c r="BN683" s="15"/>
      <c r="BO683" s="15"/>
    </row>
    <row r="684" spans="54:67" x14ac:dyDescent="0.3">
      <c r="BB684" s="10"/>
      <c r="BK684" s="10"/>
      <c r="BL684" s="10"/>
      <c r="BM684" s="15"/>
      <c r="BN684" s="15"/>
      <c r="BO684" s="15"/>
    </row>
    <row r="685" spans="54:67" x14ac:dyDescent="0.3">
      <c r="BB685" s="10"/>
      <c r="BK685" s="10"/>
      <c r="BL685" s="10"/>
      <c r="BM685" s="15"/>
      <c r="BN685" s="15"/>
      <c r="BO685" s="15"/>
    </row>
    <row r="686" spans="54:67" x14ac:dyDescent="0.3">
      <c r="BB686" s="10"/>
      <c r="BK686" s="10"/>
      <c r="BL686" s="10"/>
      <c r="BM686" s="15"/>
      <c r="BN686" s="15"/>
      <c r="BO686" s="15"/>
    </row>
    <row r="687" spans="54:67" x14ac:dyDescent="0.3">
      <c r="BB687" s="10"/>
      <c r="BK687" s="10"/>
      <c r="BL687" s="10"/>
      <c r="BM687" s="15"/>
      <c r="BN687" s="15"/>
      <c r="BO687" s="15"/>
    </row>
    <row r="688" spans="54:67" x14ac:dyDescent="0.3">
      <c r="BB688" s="10"/>
      <c r="BK688" s="10"/>
      <c r="BL688" s="10"/>
      <c r="BM688" s="15"/>
      <c r="BN688" s="15"/>
      <c r="BO688" s="15"/>
    </row>
    <row r="689" spans="54:67" x14ac:dyDescent="0.3">
      <c r="BB689" s="10"/>
      <c r="BK689" s="10"/>
      <c r="BL689" s="10"/>
      <c r="BM689" s="15"/>
      <c r="BN689" s="15"/>
      <c r="BO689" s="15"/>
    </row>
    <row r="690" spans="54:67" x14ac:dyDescent="0.3">
      <c r="BB690" s="10"/>
      <c r="BK690" s="10"/>
      <c r="BL690" s="10"/>
      <c r="BM690" s="15"/>
      <c r="BN690" s="15"/>
      <c r="BO690" s="15"/>
    </row>
    <row r="691" spans="54:67" x14ac:dyDescent="0.3">
      <c r="BB691" s="10"/>
      <c r="BK691" s="10"/>
      <c r="BL691" s="10"/>
      <c r="BM691" s="15"/>
      <c r="BN691" s="15"/>
      <c r="BO691" s="15"/>
    </row>
    <row r="692" spans="54:67" x14ac:dyDescent="0.3">
      <c r="BB692" s="10"/>
      <c r="BK692" s="10"/>
      <c r="BL692" s="10"/>
      <c r="BM692" s="15"/>
      <c r="BN692" s="15"/>
      <c r="BO692" s="15"/>
    </row>
    <row r="693" spans="54:67" x14ac:dyDescent="0.3">
      <c r="BB693" s="10"/>
      <c r="BK693" s="10"/>
      <c r="BL693" s="10"/>
      <c r="BM693" s="15"/>
      <c r="BN693" s="15"/>
      <c r="BO693" s="15"/>
    </row>
    <row r="694" spans="54:67" x14ac:dyDescent="0.3">
      <c r="BB694" s="10"/>
      <c r="BK694" s="10"/>
      <c r="BL694" s="10"/>
      <c r="BM694" s="15"/>
      <c r="BN694" s="15"/>
      <c r="BO694" s="15"/>
    </row>
    <row r="695" spans="54:67" x14ac:dyDescent="0.3">
      <c r="BB695" s="10"/>
      <c r="BK695" s="10"/>
      <c r="BL695" s="10"/>
      <c r="BM695" s="15"/>
      <c r="BN695" s="15"/>
      <c r="BO695" s="15"/>
    </row>
    <row r="696" spans="54:67" x14ac:dyDescent="0.3">
      <c r="BB696" s="10"/>
      <c r="BK696" s="10"/>
      <c r="BL696" s="10"/>
      <c r="BM696" s="15"/>
      <c r="BN696" s="15"/>
      <c r="BO696" s="15"/>
    </row>
    <row r="697" spans="54:67" x14ac:dyDescent="0.3">
      <c r="BB697" s="10"/>
      <c r="BK697" s="10"/>
      <c r="BL697" s="10"/>
      <c r="BM697" s="15"/>
      <c r="BN697" s="15"/>
      <c r="BO697" s="15"/>
    </row>
    <row r="698" spans="54:67" x14ac:dyDescent="0.3">
      <c r="BB698" s="10"/>
      <c r="BK698" s="10"/>
      <c r="BL698" s="10"/>
      <c r="BM698" s="15"/>
      <c r="BN698" s="15"/>
      <c r="BO698" s="15"/>
    </row>
    <row r="699" spans="54:67" x14ac:dyDescent="0.3">
      <c r="BB699" s="10"/>
      <c r="BK699" s="10"/>
      <c r="BL699" s="10"/>
      <c r="BM699" s="15"/>
      <c r="BN699" s="15"/>
      <c r="BO699" s="15"/>
    </row>
    <row r="700" spans="54:67" x14ac:dyDescent="0.3">
      <c r="BB700" s="10"/>
      <c r="BK700" s="10"/>
      <c r="BL700" s="10"/>
      <c r="BM700" s="15"/>
      <c r="BN700" s="15"/>
      <c r="BO700" s="15"/>
    </row>
    <row r="701" spans="54:67" x14ac:dyDescent="0.3">
      <c r="BB701" s="10"/>
      <c r="BK701" s="10"/>
      <c r="BL701" s="10"/>
      <c r="BM701" s="15"/>
      <c r="BN701" s="15"/>
      <c r="BO701" s="15"/>
    </row>
    <row r="702" spans="54:67" x14ac:dyDescent="0.3">
      <c r="BB702" s="10"/>
      <c r="BK702" s="10"/>
      <c r="BL702" s="10"/>
      <c r="BM702" s="15"/>
      <c r="BN702" s="15"/>
      <c r="BO702" s="15"/>
    </row>
    <row r="703" spans="54:67" x14ac:dyDescent="0.3">
      <c r="BB703" s="10"/>
      <c r="BK703" s="10"/>
      <c r="BL703" s="10"/>
      <c r="BM703" s="15"/>
      <c r="BN703" s="15"/>
      <c r="BO703" s="15"/>
    </row>
    <row r="704" spans="54:67" x14ac:dyDescent="0.3">
      <c r="BB704" s="10"/>
      <c r="BK704" s="10"/>
      <c r="BL704" s="10"/>
      <c r="BM704" s="15"/>
      <c r="BN704" s="15"/>
      <c r="BO704" s="15"/>
    </row>
    <row r="705" spans="54:67" x14ac:dyDescent="0.3">
      <c r="BB705" s="10"/>
      <c r="BK705" s="10"/>
      <c r="BL705" s="10"/>
      <c r="BM705" s="15"/>
      <c r="BN705" s="15"/>
      <c r="BO705" s="15"/>
    </row>
    <row r="706" spans="54:67" x14ac:dyDescent="0.3">
      <c r="BB706" s="10"/>
      <c r="BK706" s="10"/>
      <c r="BL706" s="10"/>
      <c r="BM706" s="15"/>
      <c r="BN706" s="15"/>
      <c r="BO706" s="15"/>
    </row>
    <row r="707" spans="54:67" x14ac:dyDescent="0.3">
      <c r="BB707" s="10"/>
      <c r="BK707" s="10"/>
      <c r="BL707" s="10"/>
      <c r="BM707" s="15"/>
      <c r="BN707" s="15"/>
      <c r="BO707" s="15"/>
    </row>
    <row r="708" spans="54:67" x14ac:dyDescent="0.3">
      <c r="BB708" s="10"/>
      <c r="BK708" s="10"/>
      <c r="BL708" s="10"/>
      <c r="BM708" s="15"/>
      <c r="BN708" s="15"/>
      <c r="BO708" s="15"/>
    </row>
    <row r="709" spans="54:67" x14ac:dyDescent="0.3">
      <c r="BB709" s="10"/>
      <c r="BK709" s="10"/>
      <c r="BL709" s="10"/>
      <c r="BM709" s="15"/>
      <c r="BN709" s="15"/>
      <c r="BO709" s="15"/>
    </row>
    <row r="710" spans="54:67" x14ac:dyDescent="0.3">
      <c r="BB710" s="10"/>
      <c r="BK710" s="10"/>
      <c r="BL710" s="10"/>
      <c r="BM710" s="15"/>
      <c r="BN710" s="15"/>
      <c r="BO710" s="15"/>
    </row>
    <row r="711" spans="54:67" x14ac:dyDescent="0.3">
      <c r="BB711" s="10"/>
      <c r="BK711" s="10"/>
      <c r="BL711" s="10"/>
      <c r="BM711" s="15"/>
      <c r="BN711" s="15"/>
      <c r="BO711" s="15"/>
    </row>
    <row r="712" spans="54:67" x14ac:dyDescent="0.3">
      <c r="BB712" s="10"/>
      <c r="BK712" s="10"/>
      <c r="BL712" s="10"/>
      <c r="BM712" s="15"/>
      <c r="BN712" s="15"/>
      <c r="BO712" s="15"/>
    </row>
    <row r="713" spans="54:67" x14ac:dyDescent="0.3">
      <c r="BB713" s="10"/>
      <c r="BK713" s="10"/>
      <c r="BL713" s="10"/>
      <c r="BM713" s="15"/>
      <c r="BN713" s="15"/>
      <c r="BO713" s="15"/>
    </row>
    <row r="714" spans="54:67" x14ac:dyDescent="0.3">
      <c r="BB714" s="10"/>
      <c r="BK714" s="10"/>
      <c r="BL714" s="10"/>
      <c r="BM714" s="15"/>
      <c r="BN714" s="15"/>
      <c r="BO714" s="15"/>
    </row>
    <row r="715" spans="54:67" x14ac:dyDescent="0.3">
      <c r="BB715" s="10"/>
      <c r="BK715" s="10"/>
      <c r="BL715" s="10"/>
      <c r="BM715" s="15"/>
      <c r="BN715" s="15"/>
      <c r="BO715" s="15"/>
    </row>
    <row r="716" spans="54:67" x14ac:dyDescent="0.3">
      <c r="BB716" s="10"/>
      <c r="BK716" s="10"/>
      <c r="BL716" s="10"/>
      <c r="BM716" s="15"/>
      <c r="BN716" s="15"/>
      <c r="BO716" s="15"/>
    </row>
    <row r="717" spans="54:67" x14ac:dyDescent="0.3">
      <c r="BB717" s="10"/>
      <c r="BK717" s="10"/>
      <c r="BL717" s="10"/>
      <c r="BM717" s="15"/>
      <c r="BN717" s="15"/>
      <c r="BO717" s="15"/>
    </row>
    <row r="718" spans="54:67" x14ac:dyDescent="0.3">
      <c r="BB718" s="10"/>
      <c r="BK718" s="10"/>
      <c r="BL718" s="10"/>
      <c r="BM718" s="15"/>
      <c r="BN718" s="15"/>
      <c r="BO718" s="15"/>
    </row>
    <row r="719" spans="54:67" x14ac:dyDescent="0.3">
      <c r="BB719" s="10"/>
      <c r="BK719" s="10"/>
      <c r="BL719" s="10"/>
      <c r="BM719" s="15"/>
      <c r="BN719" s="15"/>
      <c r="BO719" s="15"/>
    </row>
    <row r="720" spans="54:67" x14ac:dyDescent="0.3">
      <c r="BB720" s="10"/>
      <c r="BK720" s="10"/>
      <c r="BL720" s="10"/>
      <c r="BM720" s="15"/>
      <c r="BN720" s="15"/>
      <c r="BO720" s="15"/>
    </row>
    <row r="721" spans="54:67" x14ac:dyDescent="0.3">
      <c r="BB721" s="10"/>
      <c r="BK721" s="10"/>
      <c r="BL721" s="10"/>
      <c r="BM721" s="15"/>
      <c r="BN721" s="15"/>
      <c r="BO721" s="15"/>
    </row>
    <row r="722" spans="54:67" x14ac:dyDescent="0.3">
      <c r="BB722" s="10"/>
      <c r="BK722" s="10"/>
      <c r="BL722" s="10"/>
      <c r="BM722" s="15"/>
      <c r="BN722" s="15"/>
      <c r="BO722" s="15"/>
    </row>
    <row r="723" spans="54:67" x14ac:dyDescent="0.3">
      <c r="BB723" s="10"/>
      <c r="BK723" s="10"/>
      <c r="BL723" s="10"/>
      <c r="BM723" s="15"/>
      <c r="BN723" s="15"/>
      <c r="BO723" s="15"/>
    </row>
    <row r="724" spans="54:67" x14ac:dyDescent="0.3">
      <c r="BB724" s="10"/>
      <c r="BK724" s="10"/>
      <c r="BL724" s="10"/>
      <c r="BM724" s="15"/>
      <c r="BN724" s="15"/>
      <c r="BO724" s="15"/>
    </row>
    <row r="725" spans="54:67" x14ac:dyDescent="0.3">
      <c r="BB725" s="10"/>
      <c r="BK725" s="10"/>
      <c r="BL725" s="10"/>
      <c r="BM725" s="15"/>
      <c r="BN725" s="15"/>
      <c r="BO725" s="15"/>
    </row>
    <row r="726" spans="54:67" x14ac:dyDescent="0.3">
      <c r="BB726" s="10"/>
      <c r="BK726" s="10"/>
      <c r="BL726" s="10"/>
      <c r="BM726" s="15"/>
      <c r="BN726" s="15"/>
      <c r="BO726" s="15"/>
    </row>
    <row r="727" spans="54:67" x14ac:dyDescent="0.3">
      <c r="BB727" s="10"/>
      <c r="BK727" s="10"/>
      <c r="BL727" s="10"/>
      <c r="BM727" s="15"/>
      <c r="BN727" s="15"/>
      <c r="BO727" s="15"/>
    </row>
    <row r="728" spans="54:67" x14ac:dyDescent="0.3">
      <c r="BB728" s="10"/>
      <c r="BK728" s="10"/>
      <c r="BL728" s="10"/>
      <c r="BM728" s="15"/>
      <c r="BN728" s="15"/>
      <c r="BO728" s="15"/>
    </row>
    <row r="729" spans="54:67" x14ac:dyDescent="0.3">
      <c r="BB729" s="10"/>
      <c r="BK729" s="10"/>
      <c r="BL729" s="10"/>
      <c r="BM729" s="15"/>
      <c r="BN729" s="15"/>
      <c r="BO729" s="15"/>
    </row>
    <row r="730" spans="54:67" x14ac:dyDescent="0.3">
      <c r="BB730" s="10"/>
      <c r="BK730" s="10"/>
      <c r="BL730" s="10"/>
      <c r="BM730" s="15"/>
      <c r="BN730" s="15"/>
      <c r="BO730" s="15"/>
    </row>
    <row r="731" spans="54:67" x14ac:dyDescent="0.3">
      <c r="BB731" s="10"/>
      <c r="BK731" s="10"/>
      <c r="BL731" s="10"/>
      <c r="BM731" s="15"/>
      <c r="BN731" s="15"/>
      <c r="BO731" s="15"/>
    </row>
    <row r="732" spans="54:67" x14ac:dyDescent="0.3">
      <c r="BB732" s="10"/>
      <c r="BK732" s="10"/>
      <c r="BL732" s="10"/>
      <c r="BM732" s="15"/>
      <c r="BN732" s="15"/>
      <c r="BO732" s="15"/>
    </row>
    <row r="733" spans="54:67" x14ac:dyDescent="0.3">
      <c r="BB733" s="10"/>
      <c r="BK733" s="10"/>
      <c r="BL733" s="10"/>
      <c r="BM733" s="15"/>
      <c r="BN733" s="15"/>
      <c r="BO733" s="15"/>
    </row>
    <row r="734" spans="54:67" x14ac:dyDescent="0.3">
      <c r="BB734" s="10"/>
      <c r="BK734" s="10"/>
      <c r="BL734" s="10"/>
      <c r="BM734" s="15"/>
      <c r="BN734" s="15"/>
      <c r="BO734" s="15"/>
    </row>
    <row r="735" spans="54:67" x14ac:dyDescent="0.3">
      <c r="BB735" s="10"/>
      <c r="BK735" s="10"/>
      <c r="BL735" s="10"/>
      <c r="BM735" s="15"/>
      <c r="BN735" s="15"/>
      <c r="BO735" s="15"/>
    </row>
    <row r="736" spans="54:67" x14ac:dyDescent="0.3">
      <c r="BB736" s="10"/>
      <c r="BK736" s="10"/>
      <c r="BL736" s="10"/>
      <c r="BM736" s="15"/>
      <c r="BN736" s="15"/>
      <c r="BO736" s="15"/>
    </row>
    <row r="737" spans="54:67" x14ac:dyDescent="0.3">
      <c r="BB737" s="10"/>
      <c r="BK737" s="10"/>
      <c r="BL737" s="10"/>
      <c r="BM737" s="15"/>
      <c r="BN737" s="15"/>
      <c r="BO737" s="15"/>
    </row>
    <row r="738" spans="54:67" x14ac:dyDescent="0.3">
      <c r="BB738" s="10"/>
      <c r="BK738" s="10"/>
      <c r="BL738" s="10"/>
      <c r="BM738" s="15"/>
      <c r="BN738" s="15"/>
      <c r="BO738" s="15"/>
    </row>
    <row r="739" spans="54:67" x14ac:dyDescent="0.3">
      <c r="BB739" s="10"/>
      <c r="BK739" s="10"/>
      <c r="BL739" s="10"/>
      <c r="BM739" s="15"/>
      <c r="BN739" s="15"/>
      <c r="BO739" s="15"/>
    </row>
    <row r="740" spans="54:67" x14ac:dyDescent="0.3">
      <c r="BB740" s="10"/>
      <c r="BK740" s="10"/>
      <c r="BL740" s="10"/>
      <c r="BM740" s="15"/>
      <c r="BN740" s="15"/>
      <c r="BO740" s="15"/>
    </row>
    <row r="741" spans="54:67" x14ac:dyDescent="0.3">
      <c r="BB741" s="10"/>
      <c r="BK741" s="10"/>
      <c r="BL741" s="10"/>
      <c r="BM741" s="15"/>
      <c r="BN741" s="15"/>
      <c r="BO741" s="15"/>
    </row>
    <row r="742" spans="54:67" x14ac:dyDescent="0.3">
      <c r="BB742" s="10"/>
      <c r="BK742" s="10"/>
      <c r="BL742" s="10"/>
      <c r="BM742" s="15"/>
      <c r="BN742" s="15"/>
      <c r="BO742" s="15"/>
    </row>
    <row r="743" spans="54:67" x14ac:dyDescent="0.3">
      <c r="BB743" s="10"/>
      <c r="BK743" s="10"/>
      <c r="BL743" s="10"/>
      <c r="BM743" s="15"/>
      <c r="BN743" s="15"/>
      <c r="BO743" s="15"/>
    </row>
    <row r="744" spans="54:67" x14ac:dyDescent="0.3">
      <c r="BB744" s="10"/>
      <c r="BK744" s="10"/>
      <c r="BL744" s="10"/>
      <c r="BM744" s="15"/>
      <c r="BN744" s="15"/>
      <c r="BO744" s="15"/>
    </row>
    <row r="745" spans="54:67" x14ac:dyDescent="0.3">
      <c r="BB745" s="10"/>
      <c r="BK745" s="10"/>
      <c r="BL745" s="10"/>
      <c r="BM745" s="15"/>
      <c r="BN745" s="15"/>
      <c r="BO745" s="15"/>
    </row>
    <row r="746" spans="54:67" x14ac:dyDescent="0.3">
      <c r="BB746" s="10"/>
      <c r="BK746" s="10"/>
      <c r="BL746" s="10"/>
      <c r="BM746" s="15"/>
      <c r="BN746" s="15"/>
      <c r="BO746" s="15"/>
    </row>
    <row r="747" spans="54:67" x14ac:dyDescent="0.3">
      <c r="BB747" s="10"/>
      <c r="BK747" s="10"/>
      <c r="BL747" s="10"/>
      <c r="BM747" s="15"/>
      <c r="BN747" s="15"/>
      <c r="BO747" s="15"/>
    </row>
    <row r="748" spans="54:67" x14ac:dyDescent="0.3">
      <c r="BB748" s="10"/>
      <c r="BK748" s="10"/>
      <c r="BL748" s="10"/>
      <c r="BM748" s="15"/>
      <c r="BN748" s="15"/>
      <c r="BO748" s="15"/>
    </row>
    <row r="749" spans="54:67" x14ac:dyDescent="0.3">
      <c r="BB749" s="10"/>
      <c r="BK749" s="10"/>
      <c r="BL749" s="10"/>
      <c r="BM749" s="15"/>
      <c r="BN749" s="15"/>
      <c r="BO749" s="15"/>
    </row>
    <row r="750" spans="54:67" x14ac:dyDescent="0.3">
      <c r="BB750" s="10"/>
      <c r="BK750" s="10"/>
      <c r="BL750" s="10"/>
      <c r="BM750" s="15"/>
      <c r="BN750" s="15"/>
      <c r="BO750" s="15"/>
    </row>
    <row r="751" spans="54:67" x14ac:dyDescent="0.3">
      <c r="BB751" s="10"/>
      <c r="BK751" s="10"/>
      <c r="BL751" s="10"/>
      <c r="BM751" s="15"/>
      <c r="BN751" s="15"/>
      <c r="BO751" s="15"/>
    </row>
    <row r="752" spans="54:67" x14ac:dyDescent="0.3">
      <c r="BB752" s="10"/>
      <c r="BK752" s="10"/>
      <c r="BL752" s="10"/>
      <c r="BM752" s="15"/>
      <c r="BN752" s="15"/>
      <c r="BO752" s="15"/>
    </row>
    <row r="753" spans="54:67" x14ac:dyDescent="0.3">
      <c r="BB753" s="10"/>
      <c r="BK753" s="10"/>
      <c r="BL753" s="10"/>
      <c r="BM753" s="15"/>
      <c r="BN753" s="15"/>
      <c r="BO753" s="15"/>
    </row>
    <row r="754" spans="54:67" x14ac:dyDescent="0.3">
      <c r="BB754" s="10"/>
      <c r="BK754" s="10"/>
      <c r="BL754" s="10"/>
      <c r="BM754" s="15"/>
      <c r="BN754" s="15"/>
      <c r="BO754" s="15"/>
    </row>
    <row r="755" spans="54:67" x14ac:dyDescent="0.3">
      <c r="BB755" s="10"/>
      <c r="BK755" s="10"/>
      <c r="BL755" s="10"/>
      <c r="BM755" s="15"/>
      <c r="BN755" s="15"/>
      <c r="BO755" s="15"/>
    </row>
    <row r="756" spans="54:67" x14ac:dyDescent="0.3">
      <c r="BB756" s="10"/>
      <c r="BK756" s="10"/>
      <c r="BL756" s="10"/>
      <c r="BM756" s="15"/>
      <c r="BN756" s="15"/>
      <c r="BO756" s="15"/>
    </row>
    <row r="757" spans="54:67" x14ac:dyDescent="0.3">
      <c r="BB757" s="10"/>
      <c r="BK757" s="10"/>
      <c r="BL757" s="10"/>
      <c r="BM757" s="15"/>
      <c r="BN757" s="15"/>
      <c r="BO757" s="15"/>
    </row>
    <row r="758" spans="54:67" x14ac:dyDescent="0.3">
      <c r="BB758" s="10"/>
      <c r="BK758" s="10"/>
      <c r="BL758" s="10"/>
      <c r="BM758" s="15"/>
      <c r="BN758" s="15"/>
      <c r="BO758" s="15"/>
    </row>
    <row r="759" spans="54:67" x14ac:dyDescent="0.3">
      <c r="BB759" s="10"/>
      <c r="BK759" s="10"/>
      <c r="BL759" s="10"/>
      <c r="BM759" s="15"/>
      <c r="BN759" s="15"/>
      <c r="BO759" s="15"/>
    </row>
    <row r="760" spans="54:67" x14ac:dyDescent="0.3">
      <c r="BB760" s="10"/>
      <c r="BK760" s="10"/>
      <c r="BL760" s="10"/>
      <c r="BM760" s="15"/>
      <c r="BN760" s="15"/>
      <c r="BO760" s="15"/>
    </row>
    <row r="761" spans="54:67" x14ac:dyDescent="0.3">
      <c r="BB761" s="10"/>
      <c r="BK761" s="10"/>
      <c r="BL761" s="10"/>
      <c r="BM761" s="15"/>
      <c r="BN761" s="15"/>
      <c r="BO761" s="15"/>
    </row>
    <row r="762" spans="54:67" x14ac:dyDescent="0.3">
      <c r="BB762" s="10"/>
      <c r="BK762" s="10"/>
      <c r="BL762" s="10"/>
      <c r="BM762" s="15"/>
      <c r="BN762" s="15"/>
      <c r="BO762" s="15"/>
    </row>
    <row r="763" spans="54:67" x14ac:dyDescent="0.3">
      <c r="BB763" s="10"/>
      <c r="BK763" s="10"/>
      <c r="BL763" s="10"/>
      <c r="BM763" s="15"/>
      <c r="BN763" s="15"/>
      <c r="BO763" s="15"/>
    </row>
    <row r="764" spans="54:67" x14ac:dyDescent="0.3">
      <c r="BB764" s="10"/>
      <c r="BK764" s="10"/>
      <c r="BL764" s="10"/>
      <c r="BM764" s="15"/>
      <c r="BN764" s="15"/>
      <c r="BO764" s="15"/>
    </row>
    <row r="765" spans="54:67" x14ac:dyDescent="0.3">
      <c r="BB765" s="10"/>
      <c r="BK765" s="10"/>
      <c r="BL765" s="10"/>
      <c r="BM765" s="15"/>
      <c r="BN765" s="15"/>
      <c r="BO765" s="15"/>
    </row>
    <row r="766" spans="54:67" x14ac:dyDescent="0.3">
      <c r="BB766" s="10"/>
      <c r="BK766" s="10"/>
      <c r="BL766" s="10"/>
      <c r="BM766" s="15"/>
      <c r="BN766" s="15"/>
      <c r="BO766" s="15"/>
    </row>
    <row r="767" spans="54:67" x14ac:dyDescent="0.3">
      <c r="BB767" s="10"/>
      <c r="BK767" s="10"/>
      <c r="BL767" s="10"/>
      <c r="BM767" s="15"/>
      <c r="BN767" s="15"/>
      <c r="BO767" s="15"/>
    </row>
    <row r="768" spans="54:67" x14ac:dyDescent="0.3">
      <c r="BB768" s="10"/>
      <c r="BK768" s="10"/>
      <c r="BL768" s="10"/>
      <c r="BM768" s="15"/>
      <c r="BN768" s="15"/>
      <c r="BO768" s="15"/>
    </row>
    <row r="769" spans="54:67" x14ac:dyDescent="0.3">
      <c r="BB769" s="10"/>
      <c r="BK769" s="10"/>
      <c r="BL769" s="10"/>
      <c r="BM769" s="15"/>
      <c r="BN769" s="15"/>
      <c r="BO769" s="15"/>
    </row>
    <row r="770" spans="54:67" x14ac:dyDescent="0.3">
      <c r="BB770" s="10"/>
      <c r="BK770" s="10"/>
      <c r="BL770" s="10"/>
      <c r="BM770" s="15"/>
      <c r="BN770" s="15"/>
      <c r="BO770" s="15"/>
    </row>
    <row r="771" spans="54:67" x14ac:dyDescent="0.3">
      <c r="BB771" s="10"/>
      <c r="BK771" s="10"/>
      <c r="BL771" s="10"/>
      <c r="BM771" s="15"/>
      <c r="BN771" s="15"/>
      <c r="BO771" s="15"/>
    </row>
    <row r="772" spans="54:67" x14ac:dyDescent="0.3">
      <c r="BB772" s="10"/>
      <c r="BK772" s="10"/>
      <c r="BL772" s="10"/>
      <c r="BM772" s="15"/>
      <c r="BN772" s="15"/>
      <c r="BO772" s="15"/>
    </row>
    <row r="773" spans="54:67" x14ac:dyDescent="0.3">
      <c r="BB773" s="10"/>
      <c r="BK773" s="10"/>
      <c r="BL773" s="10"/>
      <c r="BM773" s="15"/>
      <c r="BN773" s="15"/>
      <c r="BO773" s="15"/>
    </row>
    <row r="774" spans="54:67" x14ac:dyDescent="0.3">
      <c r="BB774" s="10"/>
      <c r="BK774" s="10"/>
      <c r="BL774" s="10"/>
      <c r="BM774" s="15"/>
      <c r="BN774" s="15"/>
      <c r="BO774" s="15"/>
    </row>
    <row r="775" spans="54:67" x14ac:dyDescent="0.3">
      <c r="BB775" s="10"/>
      <c r="BK775" s="10"/>
      <c r="BL775" s="10"/>
      <c r="BM775" s="15"/>
      <c r="BN775" s="15"/>
      <c r="BO775" s="15"/>
    </row>
    <row r="776" spans="54:67" x14ac:dyDescent="0.3">
      <c r="BB776" s="10"/>
      <c r="BK776" s="10"/>
      <c r="BL776" s="10"/>
      <c r="BM776" s="15"/>
      <c r="BN776" s="15"/>
      <c r="BO776" s="15"/>
    </row>
    <row r="777" spans="54:67" x14ac:dyDescent="0.3">
      <c r="BB777" s="10"/>
      <c r="BK777" s="10"/>
      <c r="BL777" s="10"/>
      <c r="BM777" s="15"/>
      <c r="BN777" s="15"/>
      <c r="BO777" s="15"/>
    </row>
    <row r="778" spans="54:67" x14ac:dyDescent="0.3">
      <c r="BB778" s="10"/>
      <c r="BK778" s="10"/>
      <c r="BL778" s="10"/>
      <c r="BM778" s="15"/>
      <c r="BN778" s="15"/>
      <c r="BO778" s="15"/>
    </row>
    <row r="779" spans="54:67" x14ac:dyDescent="0.3">
      <c r="BB779" s="10"/>
      <c r="BK779" s="10"/>
      <c r="BL779" s="10"/>
      <c r="BM779" s="15"/>
      <c r="BN779" s="15"/>
      <c r="BO779" s="15"/>
    </row>
    <row r="780" spans="54:67" x14ac:dyDescent="0.3">
      <c r="BB780" s="10"/>
      <c r="BK780" s="10"/>
      <c r="BL780" s="10"/>
      <c r="BM780" s="15"/>
      <c r="BN780" s="15"/>
      <c r="BO780" s="15"/>
    </row>
    <row r="781" spans="54:67" x14ac:dyDescent="0.3">
      <c r="BB781" s="10"/>
      <c r="BK781" s="10"/>
      <c r="BL781" s="10"/>
      <c r="BM781" s="15"/>
      <c r="BN781" s="15"/>
      <c r="BO781" s="15"/>
    </row>
    <row r="782" spans="54:67" x14ac:dyDescent="0.3">
      <c r="BB782" s="10"/>
      <c r="BK782" s="10"/>
      <c r="BL782" s="10"/>
      <c r="BM782" s="15"/>
      <c r="BN782" s="15"/>
      <c r="BO782" s="15"/>
    </row>
    <row r="783" spans="54:67" x14ac:dyDescent="0.3">
      <c r="BB783" s="10"/>
      <c r="BK783" s="10"/>
      <c r="BL783" s="10"/>
      <c r="BM783" s="15"/>
      <c r="BN783" s="15"/>
      <c r="BO783" s="15"/>
    </row>
    <row r="784" spans="54:67" x14ac:dyDescent="0.3">
      <c r="BB784" s="10"/>
      <c r="BK784" s="10"/>
      <c r="BL784" s="10"/>
      <c r="BM784" s="15"/>
      <c r="BN784" s="15"/>
      <c r="BO784" s="15"/>
    </row>
    <row r="785" spans="54:67" x14ac:dyDescent="0.3">
      <c r="BB785" s="10"/>
      <c r="BK785" s="10"/>
      <c r="BL785" s="10"/>
      <c r="BM785" s="15"/>
      <c r="BN785" s="15"/>
      <c r="BO785" s="15"/>
    </row>
    <row r="786" spans="54:67" x14ac:dyDescent="0.3">
      <c r="BB786" s="10"/>
      <c r="BK786" s="10"/>
      <c r="BL786" s="10"/>
      <c r="BM786" s="15"/>
      <c r="BN786" s="15"/>
      <c r="BO786" s="15"/>
    </row>
    <row r="787" spans="54:67" x14ac:dyDescent="0.3">
      <c r="BB787" s="10"/>
      <c r="BK787" s="10"/>
      <c r="BL787" s="10"/>
      <c r="BM787" s="15"/>
      <c r="BN787" s="15"/>
      <c r="BO787" s="15"/>
    </row>
    <row r="788" spans="54:67" x14ac:dyDescent="0.3">
      <c r="BB788" s="10"/>
      <c r="BK788" s="10"/>
      <c r="BL788" s="10"/>
      <c r="BM788" s="15"/>
      <c r="BN788" s="15"/>
      <c r="BO788" s="15"/>
    </row>
    <row r="789" spans="54:67" x14ac:dyDescent="0.3">
      <c r="BB789" s="10"/>
      <c r="BK789" s="10"/>
      <c r="BL789" s="10"/>
      <c r="BM789" s="15"/>
      <c r="BN789" s="15"/>
      <c r="BO789" s="15"/>
    </row>
    <row r="790" spans="54:67" x14ac:dyDescent="0.3">
      <c r="BB790" s="10"/>
      <c r="BK790" s="10"/>
      <c r="BL790" s="10"/>
      <c r="BM790" s="15"/>
      <c r="BN790" s="15"/>
      <c r="BO790" s="15"/>
    </row>
    <row r="791" spans="54:67" x14ac:dyDescent="0.3">
      <c r="BB791" s="10"/>
      <c r="BK791" s="10"/>
      <c r="BL791" s="10"/>
      <c r="BM791" s="15"/>
      <c r="BN791" s="15"/>
      <c r="BO791" s="15"/>
    </row>
    <row r="792" spans="54:67" x14ac:dyDescent="0.3">
      <c r="BB792" s="10"/>
      <c r="BK792" s="10"/>
      <c r="BL792" s="10"/>
      <c r="BM792" s="15"/>
      <c r="BN792" s="15"/>
      <c r="BO792" s="15"/>
    </row>
    <row r="793" spans="54:67" x14ac:dyDescent="0.3">
      <c r="BB793" s="10"/>
      <c r="BK793" s="10"/>
      <c r="BL793" s="10"/>
      <c r="BM793" s="15"/>
      <c r="BN793" s="15"/>
      <c r="BO793" s="15"/>
    </row>
    <row r="794" spans="54:67" x14ac:dyDescent="0.3">
      <c r="BB794" s="10"/>
      <c r="BK794" s="10"/>
      <c r="BL794" s="10"/>
      <c r="BM794" s="15"/>
      <c r="BN794" s="15"/>
      <c r="BO794" s="15"/>
    </row>
    <row r="795" spans="54:67" x14ac:dyDescent="0.3">
      <c r="BB795" s="10"/>
      <c r="BK795" s="10"/>
      <c r="BL795" s="10"/>
      <c r="BM795" s="15"/>
      <c r="BN795" s="15"/>
      <c r="BO795" s="15"/>
    </row>
    <row r="796" spans="54:67" x14ac:dyDescent="0.3">
      <c r="BB796" s="10"/>
      <c r="BK796" s="10"/>
      <c r="BL796" s="10"/>
      <c r="BM796" s="15"/>
      <c r="BN796" s="15"/>
      <c r="BO796" s="15"/>
    </row>
    <row r="797" spans="54:67" x14ac:dyDescent="0.3">
      <c r="BB797" s="10"/>
      <c r="BK797" s="10"/>
      <c r="BL797" s="10"/>
      <c r="BM797" s="15"/>
      <c r="BN797" s="15"/>
      <c r="BO797" s="15"/>
    </row>
    <row r="798" spans="54:67" x14ac:dyDescent="0.3">
      <c r="BB798" s="10"/>
      <c r="BK798" s="10"/>
      <c r="BL798" s="10"/>
      <c r="BM798" s="15"/>
      <c r="BN798" s="15"/>
      <c r="BO798" s="15"/>
    </row>
    <row r="799" spans="54:67" x14ac:dyDescent="0.3">
      <c r="BB799" s="10"/>
      <c r="BK799" s="10"/>
      <c r="BL799" s="10"/>
      <c r="BM799" s="15"/>
      <c r="BN799" s="15"/>
      <c r="BO799" s="15"/>
    </row>
    <row r="800" spans="54:67" x14ac:dyDescent="0.3">
      <c r="BB800" s="10"/>
      <c r="BK800" s="10"/>
      <c r="BL800" s="10"/>
      <c r="BM800" s="15"/>
      <c r="BN800" s="15"/>
      <c r="BO800" s="15"/>
    </row>
    <row r="801" spans="54:67" x14ac:dyDescent="0.3">
      <c r="BB801" s="10"/>
      <c r="BK801" s="10"/>
      <c r="BL801" s="10"/>
      <c r="BM801" s="15"/>
      <c r="BN801" s="15"/>
      <c r="BO801" s="15"/>
    </row>
    <row r="802" spans="54:67" x14ac:dyDescent="0.3">
      <c r="BB802" s="10"/>
      <c r="BK802" s="10"/>
      <c r="BL802" s="10"/>
      <c r="BM802" s="15"/>
      <c r="BN802" s="15"/>
      <c r="BO802" s="15"/>
    </row>
    <row r="803" spans="54:67" x14ac:dyDescent="0.3">
      <c r="BB803" s="10"/>
      <c r="BK803" s="10"/>
      <c r="BL803" s="10"/>
      <c r="BM803" s="15"/>
      <c r="BN803" s="15"/>
      <c r="BO803" s="15"/>
    </row>
    <row r="804" spans="54:67" x14ac:dyDescent="0.3">
      <c r="BB804" s="10"/>
      <c r="BK804" s="10"/>
      <c r="BL804" s="10"/>
      <c r="BM804" s="15"/>
      <c r="BN804" s="15"/>
      <c r="BO804" s="15"/>
    </row>
    <row r="805" spans="54:67" x14ac:dyDescent="0.3">
      <c r="BB805" s="10"/>
      <c r="BK805" s="10"/>
      <c r="BL805" s="10"/>
      <c r="BM805" s="15"/>
      <c r="BN805" s="15"/>
      <c r="BO805" s="15"/>
    </row>
    <row r="806" spans="54:67" x14ac:dyDescent="0.3">
      <c r="BB806" s="10"/>
      <c r="BK806" s="10"/>
      <c r="BL806" s="10"/>
      <c r="BM806" s="15"/>
      <c r="BN806" s="15"/>
      <c r="BO806" s="15"/>
    </row>
    <row r="807" spans="54:67" x14ac:dyDescent="0.3">
      <c r="BB807" s="10"/>
      <c r="BK807" s="10"/>
      <c r="BL807" s="10"/>
      <c r="BM807" s="15"/>
      <c r="BN807" s="15"/>
      <c r="BO807" s="15"/>
    </row>
    <row r="808" spans="54:67" x14ac:dyDescent="0.3">
      <c r="BB808" s="10"/>
      <c r="BK808" s="10"/>
      <c r="BL808" s="10"/>
      <c r="BM808" s="15"/>
      <c r="BN808" s="15"/>
      <c r="BO808" s="15"/>
    </row>
    <row r="809" spans="54:67" x14ac:dyDescent="0.3">
      <c r="BB809" s="10"/>
      <c r="BK809" s="10"/>
      <c r="BL809" s="10"/>
      <c r="BM809" s="15"/>
      <c r="BN809" s="15"/>
      <c r="BO809" s="15"/>
    </row>
    <row r="810" spans="54:67" x14ac:dyDescent="0.3">
      <c r="BB810" s="10"/>
      <c r="BK810" s="10"/>
      <c r="BL810" s="10"/>
      <c r="BM810" s="15"/>
      <c r="BN810" s="15"/>
      <c r="BO810" s="15"/>
    </row>
    <row r="811" spans="54:67" x14ac:dyDescent="0.3">
      <c r="BB811" s="10"/>
      <c r="BK811" s="10"/>
      <c r="BL811" s="10"/>
      <c r="BM811" s="15"/>
      <c r="BN811" s="15"/>
      <c r="BO811" s="15"/>
    </row>
    <row r="812" spans="54:67" x14ac:dyDescent="0.3">
      <c r="BB812" s="10"/>
      <c r="BK812" s="10"/>
      <c r="BL812" s="10"/>
      <c r="BM812" s="15"/>
      <c r="BN812" s="15"/>
      <c r="BO812" s="15"/>
    </row>
    <row r="813" spans="54:67" x14ac:dyDescent="0.3">
      <c r="BB813" s="10"/>
      <c r="BK813" s="10"/>
      <c r="BL813" s="10"/>
      <c r="BM813" s="15"/>
      <c r="BN813" s="15"/>
      <c r="BO813" s="15"/>
    </row>
    <row r="814" spans="54:67" x14ac:dyDescent="0.3">
      <c r="BB814" s="10"/>
      <c r="BK814" s="10"/>
      <c r="BL814" s="10"/>
      <c r="BM814" s="15"/>
      <c r="BN814" s="15"/>
      <c r="BO814" s="15"/>
    </row>
    <row r="815" spans="54:67" x14ac:dyDescent="0.3">
      <c r="BB815" s="10"/>
      <c r="BK815" s="10"/>
      <c r="BL815" s="10"/>
    </row>
    <row r="816" spans="54:67" x14ac:dyDescent="0.3">
      <c r="BB816" s="10"/>
      <c r="BK816" s="10"/>
      <c r="BL816" s="10"/>
    </row>
    <row r="817" s="10" customFormat="1" x14ac:dyDescent="0.3"/>
    <row r="818" s="10" customFormat="1" x14ac:dyDescent="0.3"/>
    <row r="819" s="10" customFormat="1" x14ac:dyDescent="0.3"/>
    <row r="820" s="10" customFormat="1" x14ac:dyDescent="0.3"/>
    <row r="821" s="10" customFormat="1" x14ac:dyDescent="0.3"/>
    <row r="822" s="10" customFormat="1" x14ac:dyDescent="0.3"/>
    <row r="823" s="10" customFormat="1" x14ac:dyDescent="0.3"/>
    <row r="824" s="10" customFormat="1" x14ac:dyDescent="0.3"/>
    <row r="825" s="10" customFormat="1" x14ac:dyDescent="0.3"/>
    <row r="826" s="10" customFormat="1" x14ac:dyDescent="0.3"/>
    <row r="827" s="10" customFormat="1" x14ac:dyDescent="0.3"/>
    <row r="828" s="10" customFormat="1" x14ac:dyDescent="0.3"/>
    <row r="829" s="10" customFormat="1" x14ac:dyDescent="0.3"/>
    <row r="830" s="10" customFormat="1" x14ac:dyDescent="0.3"/>
    <row r="831" s="10" customFormat="1" x14ac:dyDescent="0.3"/>
    <row r="832" s="10" customFormat="1" x14ac:dyDescent="0.3"/>
    <row r="833" s="10" customFormat="1" x14ac:dyDescent="0.3"/>
    <row r="834" s="10" customFormat="1" x14ac:dyDescent="0.3"/>
    <row r="835" s="10" customFormat="1" x14ac:dyDescent="0.3"/>
    <row r="836" s="10" customFormat="1" x14ac:dyDescent="0.3"/>
    <row r="837" s="10" customFormat="1" x14ac:dyDescent="0.3"/>
    <row r="838" s="10" customFormat="1" x14ac:dyDescent="0.3"/>
    <row r="839" s="10" customFormat="1" x14ac:dyDescent="0.3"/>
    <row r="840" s="10" customFormat="1" x14ac:dyDescent="0.3"/>
    <row r="841" s="10" customFormat="1" x14ac:dyDescent="0.3"/>
    <row r="842" s="10" customFormat="1" x14ac:dyDescent="0.3"/>
    <row r="843" s="10" customFormat="1" x14ac:dyDescent="0.3"/>
    <row r="844" s="10" customFormat="1" x14ac:dyDescent="0.3"/>
    <row r="845" s="10" customFormat="1" x14ac:dyDescent="0.3"/>
    <row r="846" s="10" customFormat="1" x14ac:dyDescent="0.3"/>
    <row r="847" s="10" customFormat="1" x14ac:dyDescent="0.3"/>
    <row r="848" s="10" customFormat="1" x14ac:dyDescent="0.3"/>
    <row r="849" s="10" customFormat="1" x14ac:dyDescent="0.3"/>
    <row r="850" s="10" customFormat="1" x14ac:dyDescent="0.3"/>
    <row r="851" s="10" customFormat="1" x14ac:dyDescent="0.3"/>
    <row r="852" s="10" customFormat="1" x14ac:dyDescent="0.3"/>
    <row r="853" s="10" customFormat="1" x14ac:dyDescent="0.3"/>
    <row r="854" s="10" customFormat="1" x14ac:dyDescent="0.3"/>
    <row r="855" s="10" customFormat="1" x14ac:dyDescent="0.3"/>
    <row r="856" s="10" customFormat="1" x14ac:dyDescent="0.3"/>
    <row r="857" s="10" customFormat="1" x14ac:dyDescent="0.3"/>
    <row r="858" s="10" customFormat="1" x14ac:dyDescent="0.3"/>
    <row r="859" s="10" customFormat="1" x14ac:dyDescent="0.3"/>
    <row r="860" s="10" customFormat="1" x14ac:dyDescent="0.3"/>
    <row r="861" s="10" customFormat="1" x14ac:dyDescent="0.3"/>
    <row r="862" s="10" customFormat="1" x14ac:dyDescent="0.3"/>
    <row r="863" s="10" customFormat="1" x14ac:dyDescent="0.3"/>
    <row r="864" s="10" customFormat="1" x14ac:dyDescent="0.3"/>
    <row r="865" s="10" customFormat="1" x14ac:dyDescent="0.3"/>
    <row r="866" s="10" customFormat="1" x14ac:dyDescent="0.3"/>
    <row r="867" s="10" customFormat="1" x14ac:dyDescent="0.3"/>
    <row r="868" s="10" customFormat="1" x14ac:dyDescent="0.3"/>
    <row r="869" s="10" customFormat="1" x14ac:dyDescent="0.3"/>
    <row r="870" s="10" customFormat="1" x14ac:dyDescent="0.3"/>
    <row r="871" s="10" customFormat="1" x14ac:dyDescent="0.3"/>
    <row r="872" s="10" customFormat="1" x14ac:dyDescent="0.3"/>
    <row r="873" s="10" customFormat="1" x14ac:dyDescent="0.3"/>
    <row r="874" s="10" customFormat="1" x14ac:dyDescent="0.3"/>
    <row r="875" s="10" customFormat="1" x14ac:dyDescent="0.3"/>
    <row r="876" s="10" customFormat="1" x14ac:dyDescent="0.3"/>
    <row r="877" s="10" customFormat="1" x14ac:dyDescent="0.3"/>
    <row r="878" s="10" customFormat="1" x14ac:dyDescent="0.3"/>
    <row r="879" s="10" customFormat="1" x14ac:dyDescent="0.3"/>
    <row r="880" s="10" customFormat="1" x14ac:dyDescent="0.3"/>
    <row r="881" s="10" customFormat="1" x14ac:dyDescent="0.3"/>
    <row r="882" s="10" customFormat="1" x14ac:dyDescent="0.3"/>
    <row r="883" s="10" customFormat="1" x14ac:dyDescent="0.3"/>
    <row r="884" s="10" customFormat="1" x14ac:dyDescent="0.3"/>
    <row r="885" s="10" customFormat="1" x14ac:dyDescent="0.3"/>
    <row r="886" s="10" customFormat="1" x14ac:dyDescent="0.3"/>
    <row r="887" s="10" customFormat="1" x14ac:dyDescent="0.3"/>
    <row r="888" s="10" customFormat="1" x14ac:dyDescent="0.3"/>
    <row r="889" s="10" customFormat="1" x14ac:dyDescent="0.3"/>
    <row r="890" s="10" customFormat="1" x14ac:dyDescent="0.3"/>
    <row r="891" s="10" customFormat="1" x14ac:dyDescent="0.3"/>
    <row r="892" s="10" customFormat="1" x14ac:dyDescent="0.3"/>
    <row r="893" s="10" customFormat="1" x14ac:dyDescent="0.3"/>
    <row r="894" s="10" customFormat="1" x14ac:dyDescent="0.3"/>
    <row r="895" s="10" customFormat="1" x14ac:dyDescent="0.3"/>
    <row r="896" s="10" customFormat="1" x14ac:dyDescent="0.3"/>
    <row r="897" s="10" customFormat="1" x14ac:dyDescent="0.3"/>
    <row r="898" s="10" customFormat="1" x14ac:dyDescent="0.3"/>
    <row r="899" s="10" customFormat="1" x14ac:dyDescent="0.3"/>
    <row r="900" s="10" customFormat="1" x14ac:dyDescent="0.3"/>
    <row r="901" s="10" customFormat="1" x14ac:dyDescent="0.3"/>
    <row r="902" s="10" customFormat="1" x14ac:dyDescent="0.3"/>
    <row r="903" s="10" customFormat="1" x14ac:dyDescent="0.3"/>
    <row r="904" s="10" customFormat="1" x14ac:dyDescent="0.3"/>
    <row r="905" s="10" customFormat="1" x14ac:dyDescent="0.3"/>
    <row r="906" s="10" customFormat="1" x14ac:dyDescent="0.3"/>
    <row r="907" s="10" customFormat="1" x14ac:dyDescent="0.3"/>
    <row r="908" s="10" customFormat="1" x14ac:dyDescent="0.3"/>
    <row r="909" s="10" customFormat="1" x14ac:dyDescent="0.3"/>
    <row r="910" s="10" customFormat="1" x14ac:dyDescent="0.3"/>
    <row r="911" s="10" customFormat="1" x14ac:dyDescent="0.3"/>
    <row r="912" s="10" customFormat="1" x14ac:dyDescent="0.3"/>
    <row r="913" s="10" customFormat="1" x14ac:dyDescent="0.3"/>
    <row r="914" s="10" customFormat="1" x14ac:dyDescent="0.3"/>
    <row r="915" s="10" customFormat="1" x14ac:dyDescent="0.3"/>
    <row r="916" s="10" customFormat="1" x14ac:dyDescent="0.3"/>
    <row r="917" s="10" customFormat="1" x14ac:dyDescent="0.3"/>
    <row r="918" s="10" customFormat="1" x14ac:dyDescent="0.3"/>
    <row r="919" s="10" customFormat="1" x14ac:dyDescent="0.3"/>
    <row r="920" s="10" customFormat="1" x14ac:dyDescent="0.3"/>
    <row r="921" s="10" customFormat="1" x14ac:dyDescent="0.3"/>
    <row r="922" s="10" customFormat="1" x14ac:dyDescent="0.3"/>
    <row r="923" s="10" customFormat="1" x14ac:dyDescent="0.3"/>
    <row r="924" s="10" customFormat="1" x14ac:dyDescent="0.3"/>
    <row r="925" s="10" customFormat="1" x14ac:dyDescent="0.3"/>
    <row r="926" s="10" customFormat="1" x14ac:dyDescent="0.3"/>
    <row r="927" s="10" customFormat="1" x14ac:dyDescent="0.3"/>
    <row r="928" s="10" customFormat="1" x14ac:dyDescent="0.3"/>
    <row r="929" s="10" customFormat="1" x14ac:dyDescent="0.3"/>
    <row r="930" s="10" customFormat="1" x14ac:dyDescent="0.3"/>
    <row r="931" s="10" customFormat="1" x14ac:dyDescent="0.3"/>
    <row r="932" s="10" customFormat="1" x14ac:dyDescent="0.3"/>
    <row r="933" s="10" customFormat="1" x14ac:dyDescent="0.3"/>
    <row r="934" s="10" customFormat="1" x14ac:dyDescent="0.3"/>
    <row r="935" s="10" customFormat="1" x14ac:dyDescent="0.3"/>
    <row r="936" s="10" customFormat="1" x14ac:dyDescent="0.3"/>
    <row r="937" s="10" customFormat="1" x14ac:dyDescent="0.3"/>
    <row r="938" s="10" customFormat="1" x14ac:dyDescent="0.3"/>
    <row r="939" s="10" customFormat="1" x14ac:dyDescent="0.3"/>
    <row r="940" s="10" customFormat="1" x14ac:dyDescent="0.3"/>
    <row r="941" s="10" customFormat="1" x14ac:dyDescent="0.3"/>
    <row r="942" s="10" customFormat="1" x14ac:dyDescent="0.3"/>
    <row r="943" s="10" customFormat="1" x14ac:dyDescent="0.3"/>
    <row r="944" s="10" customFormat="1" x14ac:dyDescent="0.3"/>
    <row r="945" s="10" customFormat="1" x14ac:dyDescent="0.3"/>
    <row r="946" s="10" customFormat="1" x14ac:dyDescent="0.3"/>
    <row r="947" s="10" customFormat="1" x14ac:dyDescent="0.3"/>
    <row r="948" s="10" customFormat="1" x14ac:dyDescent="0.3"/>
    <row r="949" s="10" customFormat="1" x14ac:dyDescent="0.3"/>
    <row r="950" s="10" customFormat="1" x14ac:dyDescent="0.3"/>
    <row r="951" s="10" customFormat="1" x14ac:dyDescent="0.3"/>
    <row r="952" s="10" customFormat="1" x14ac:dyDescent="0.3"/>
    <row r="953" s="10" customFormat="1" x14ac:dyDescent="0.3"/>
    <row r="954" s="10" customFormat="1" x14ac:dyDescent="0.3"/>
    <row r="955" s="10" customFormat="1" x14ac:dyDescent="0.3"/>
    <row r="956" s="10" customFormat="1" x14ac:dyDescent="0.3"/>
    <row r="957" s="10" customFormat="1" x14ac:dyDescent="0.3"/>
    <row r="958" s="10" customFormat="1" x14ac:dyDescent="0.3"/>
    <row r="959" s="10" customFormat="1" x14ac:dyDescent="0.3"/>
    <row r="960" s="10" customFormat="1" x14ac:dyDescent="0.3"/>
    <row r="961" s="10" customFormat="1" x14ac:dyDescent="0.3"/>
    <row r="962" s="10" customFormat="1" x14ac:dyDescent="0.3"/>
    <row r="963" s="10" customFormat="1" x14ac:dyDescent="0.3"/>
    <row r="964" s="10" customFormat="1" x14ac:dyDescent="0.3"/>
    <row r="965" s="10" customFormat="1" x14ac:dyDescent="0.3"/>
    <row r="966" s="10" customFormat="1" x14ac:dyDescent="0.3"/>
    <row r="967" s="10" customFormat="1" x14ac:dyDescent="0.3"/>
    <row r="968" s="10" customFormat="1" x14ac:dyDescent="0.3"/>
    <row r="969" s="10" customFormat="1" x14ac:dyDescent="0.3"/>
    <row r="970" s="10" customFormat="1" x14ac:dyDescent="0.3"/>
    <row r="971" s="10" customFormat="1" x14ac:dyDescent="0.3"/>
    <row r="972" s="10" customFormat="1" x14ac:dyDescent="0.3"/>
    <row r="973" s="10" customFormat="1" x14ac:dyDescent="0.3"/>
    <row r="974" s="10" customFormat="1" x14ac:dyDescent="0.3"/>
    <row r="975" s="10" customFormat="1" x14ac:dyDescent="0.3"/>
    <row r="976" s="10" customFormat="1" x14ac:dyDescent="0.3"/>
    <row r="977" s="10" customFormat="1" x14ac:dyDescent="0.3"/>
    <row r="978" s="10" customFormat="1" x14ac:dyDescent="0.3"/>
    <row r="979" s="10" customFormat="1" x14ac:dyDescent="0.3"/>
    <row r="980" s="10" customFormat="1" x14ac:dyDescent="0.3"/>
    <row r="981" s="10" customFormat="1" x14ac:dyDescent="0.3"/>
    <row r="982" s="10" customFormat="1" x14ac:dyDescent="0.3"/>
    <row r="983" s="10" customFormat="1" x14ac:dyDescent="0.3"/>
    <row r="984" s="10" customFormat="1" x14ac:dyDescent="0.3"/>
    <row r="985" s="10" customFormat="1" x14ac:dyDescent="0.3"/>
    <row r="986" s="10" customFormat="1" x14ac:dyDescent="0.3"/>
    <row r="987" s="10" customFormat="1" x14ac:dyDescent="0.3"/>
    <row r="988" s="10" customFormat="1" x14ac:dyDescent="0.3"/>
    <row r="989" s="10" customFormat="1" x14ac:dyDescent="0.3"/>
    <row r="990" s="10" customFormat="1" x14ac:dyDescent="0.3"/>
    <row r="991" s="10" customFormat="1" x14ac:dyDescent="0.3"/>
    <row r="992" s="10" customFormat="1" x14ac:dyDescent="0.3"/>
    <row r="993" s="10" customFormat="1" x14ac:dyDescent="0.3"/>
    <row r="994" s="10" customFormat="1" x14ac:dyDescent="0.3"/>
    <row r="995" s="10" customFormat="1" x14ac:dyDescent="0.3"/>
    <row r="996" s="10" customFormat="1" x14ac:dyDescent="0.3"/>
    <row r="997" s="10" customFormat="1" x14ac:dyDescent="0.3"/>
    <row r="998" s="10" customFormat="1" x14ac:dyDescent="0.3"/>
    <row r="999" s="10" customFormat="1" x14ac:dyDescent="0.3"/>
    <row r="1000" s="10" customFormat="1" x14ac:dyDescent="0.3"/>
    <row r="1001" s="10" customFormat="1" x14ac:dyDescent="0.3"/>
    <row r="1002" s="10" customFormat="1" x14ac:dyDescent="0.3"/>
    <row r="1003" s="10" customFormat="1" x14ac:dyDescent="0.3"/>
    <row r="1004" s="10" customFormat="1" x14ac:dyDescent="0.3"/>
    <row r="1005" s="10" customFormat="1" x14ac:dyDescent="0.3"/>
    <row r="1006" s="10" customFormat="1" x14ac:dyDescent="0.3"/>
    <row r="1007" s="10" customFormat="1" x14ac:dyDescent="0.3"/>
    <row r="1008" s="10" customFormat="1" x14ac:dyDescent="0.3"/>
    <row r="1009" s="10" customFormat="1" x14ac:dyDescent="0.3"/>
    <row r="1010" s="10" customFormat="1" x14ac:dyDescent="0.3"/>
    <row r="1011" s="10" customFormat="1" x14ac:dyDescent="0.3"/>
    <row r="1012" s="10" customFormat="1" x14ac:dyDescent="0.3"/>
    <row r="1013" s="10" customFormat="1" x14ac:dyDescent="0.3"/>
    <row r="1014" s="10" customFormat="1" x14ac:dyDescent="0.3"/>
    <row r="1015" s="10" customFormat="1" x14ac:dyDescent="0.3"/>
    <row r="1016" s="10" customFormat="1" x14ac:dyDescent="0.3"/>
    <row r="1017" s="10" customFormat="1" x14ac:dyDescent="0.3"/>
    <row r="1018" s="10" customFormat="1" x14ac:dyDescent="0.3"/>
    <row r="1019" s="10" customFormat="1" x14ac:dyDescent="0.3"/>
    <row r="1020" s="10" customFormat="1" x14ac:dyDescent="0.3"/>
    <row r="1021" s="10" customFormat="1" x14ac:dyDescent="0.3"/>
    <row r="1022" s="10" customFormat="1" x14ac:dyDescent="0.3"/>
    <row r="1023" s="10" customFormat="1" x14ac:dyDescent="0.3"/>
    <row r="1024" s="10" customFormat="1" x14ac:dyDescent="0.3"/>
    <row r="1025" s="10" customFormat="1" x14ac:dyDescent="0.3"/>
    <row r="1026" s="10" customFormat="1" x14ac:dyDescent="0.3"/>
    <row r="1027" s="10" customFormat="1" x14ac:dyDescent="0.3"/>
    <row r="1028" s="10" customFormat="1" x14ac:dyDescent="0.3"/>
    <row r="1029" s="10" customFormat="1" x14ac:dyDescent="0.3"/>
    <row r="1030" s="10" customFormat="1" x14ac:dyDescent="0.3"/>
    <row r="1031" s="10" customFormat="1" x14ac:dyDescent="0.3"/>
    <row r="1032" s="10" customFormat="1" x14ac:dyDescent="0.3"/>
    <row r="1033" s="10" customFormat="1" x14ac:dyDescent="0.3"/>
    <row r="1034" s="10" customFormat="1" x14ac:dyDescent="0.3"/>
    <row r="1035" s="10" customFormat="1" x14ac:dyDescent="0.3"/>
    <row r="1036" s="10" customFormat="1" x14ac:dyDescent="0.3"/>
    <row r="1037" s="10" customFormat="1" x14ac:dyDescent="0.3"/>
    <row r="1038" s="10" customFormat="1" x14ac:dyDescent="0.3"/>
    <row r="1039" s="10" customFormat="1" x14ac:dyDescent="0.3"/>
    <row r="1040" s="10" customFormat="1" x14ac:dyDescent="0.3"/>
    <row r="1041" s="10" customFormat="1" x14ac:dyDescent="0.3"/>
    <row r="1042" s="10" customFormat="1" x14ac:dyDescent="0.3"/>
    <row r="1043" s="10" customFormat="1" x14ac:dyDescent="0.3"/>
    <row r="1044" s="10" customFormat="1" x14ac:dyDescent="0.3"/>
    <row r="1045" s="10" customFormat="1" x14ac:dyDescent="0.3"/>
    <row r="1046" s="10" customFormat="1" x14ac:dyDescent="0.3"/>
    <row r="1047" s="10" customFormat="1" x14ac:dyDescent="0.3"/>
    <row r="1048" s="10" customFormat="1" x14ac:dyDescent="0.3"/>
    <row r="1049" s="10" customFormat="1" x14ac:dyDescent="0.3"/>
    <row r="1050" s="10" customFormat="1" x14ac:dyDescent="0.3"/>
    <row r="1051" s="10" customFormat="1" x14ac:dyDescent="0.3"/>
    <row r="1052" s="10" customFormat="1" x14ac:dyDescent="0.3"/>
    <row r="1053" s="10" customFormat="1" x14ac:dyDescent="0.3"/>
    <row r="1054" s="10" customFormat="1" x14ac:dyDescent="0.3"/>
    <row r="1055" s="10" customFormat="1" x14ac:dyDescent="0.3"/>
    <row r="1056" s="10" customFormat="1" x14ac:dyDescent="0.3"/>
    <row r="1057" s="10" customFormat="1" x14ac:dyDescent="0.3"/>
    <row r="1058" s="10" customFormat="1" x14ac:dyDescent="0.3"/>
    <row r="1059" s="10" customFormat="1" x14ac:dyDescent="0.3"/>
    <row r="1060" s="10" customFormat="1" x14ac:dyDescent="0.3"/>
    <row r="1061" s="10" customFormat="1" x14ac:dyDescent="0.3"/>
    <row r="1062" s="10" customFormat="1" x14ac:dyDescent="0.3"/>
    <row r="1063" s="10" customFormat="1" x14ac:dyDescent="0.3"/>
    <row r="1064" s="10" customFormat="1" x14ac:dyDescent="0.3"/>
    <row r="1065" s="10" customFormat="1" x14ac:dyDescent="0.3"/>
    <row r="1066" s="10" customFormat="1" x14ac:dyDescent="0.3"/>
    <row r="1067" s="10" customFormat="1" x14ac:dyDescent="0.3"/>
    <row r="1068" s="10" customFormat="1" x14ac:dyDescent="0.3"/>
    <row r="1069" s="10" customFormat="1" x14ac:dyDescent="0.3"/>
    <row r="1070" s="10" customFormat="1" x14ac:dyDescent="0.3"/>
    <row r="1071" s="10" customFormat="1" x14ac:dyDescent="0.3"/>
    <row r="1072" s="10" customFormat="1" x14ac:dyDescent="0.3"/>
    <row r="1073" s="10" customFormat="1" x14ac:dyDescent="0.3"/>
    <row r="1074" s="10" customFormat="1" x14ac:dyDescent="0.3"/>
    <row r="1075" s="10" customFormat="1" x14ac:dyDescent="0.3"/>
    <row r="1076" s="10" customFormat="1" x14ac:dyDescent="0.3"/>
    <row r="1077" s="10" customFormat="1" x14ac:dyDescent="0.3"/>
    <row r="1078" s="10" customFormat="1" x14ac:dyDescent="0.3"/>
    <row r="1079" s="10" customFormat="1" x14ac:dyDescent="0.3"/>
    <row r="1080" s="10" customFormat="1" x14ac:dyDescent="0.3"/>
    <row r="1081" s="10" customFormat="1" x14ac:dyDescent="0.3"/>
    <row r="1082" s="10" customFormat="1" x14ac:dyDescent="0.3"/>
    <row r="1083" s="10" customFormat="1" x14ac:dyDescent="0.3"/>
    <row r="1084" s="10" customFormat="1" x14ac:dyDescent="0.3"/>
    <row r="1085" s="10" customFormat="1" x14ac:dyDescent="0.3"/>
    <row r="1086" s="10" customFormat="1" x14ac:dyDescent="0.3"/>
    <row r="1087" s="10" customFormat="1" x14ac:dyDescent="0.3"/>
    <row r="1088" s="10" customFormat="1" x14ac:dyDescent="0.3"/>
    <row r="1089" s="10" customFormat="1" x14ac:dyDescent="0.3"/>
    <row r="1090" s="10" customFormat="1" x14ac:dyDescent="0.3"/>
    <row r="1091" s="10" customFormat="1" x14ac:dyDescent="0.3"/>
    <row r="1092" s="10" customFormat="1" x14ac:dyDescent="0.3"/>
    <row r="1093" s="10" customFormat="1" x14ac:dyDescent="0.3"/>
    <row r="1094" s="10" customFormat="1" x14ac:dyDescent="0.3"/>
    <row r="1095" s="10" customFormat="1" x14ac:dyDescent="0.3"/>
    <row r="1096" s="10" customFormat="1" x14ac:dyDescent="0.3"/>
    <row r="1097" s="10" customFormat="1" x14ac:dyDescent="0.3"/>
    <row r="1098" s="10" customFormat="1" x14ac:dyDescent="0.3"/>
    <row r="1099" s="10" customFormat="1" x14ac:dyDescent="0.3"/>
    <row r="1100" s="10" customFormat="1" x14ac:dyDescent="0.3"/>
    <row r="1101" s="10" customFormat="1" x14ac:dyDescent="0.3"/>
    <row r="1102" s="10" customFormat="1" x14ac:dyDescent="0.3"/>
    <row r="1103" s="10" customFormat="1" x14ac:dyDescent="0.3"/>
    <row r="1104" s="10" customFormat="1" x14ac:dyDescent="0.3"/>
    <row r="1105" s="10" customFormat="1" x14ac:dyDescent="0.3"/>
    <row r="1106" s="10" customFormat="1" x14ac:dyDescent="0.3"/>
    <row r="1107" s="10" customFormat="1" x14ac:dyDescent="0.3"/>
    <row r="1108" s="10" customFormat="1" x14ac:dyDescent="0.3"/>
    <row r="1109" s="10" customFormat="1" x14ac:dyDescent="0.3"/>
    <row r="1110" s="10" customFormat="1" x14ac:dyDescent="0.3"/>
    <row r="1111" s="10" customFormat="1" x14ac:dyDescent="0.3"/>
    <row r="1112" s="10" customFormat="1" x14ac:dyDescent="0.3"/>
    <row r="1113" s="10" customFormat="1" x14ac:dyDescent="0.3"/>
    <row r="1114" s="10" customFormat="1" x14ac:dyDescent="0.3"/>
    <row r="1115" s="10" customFormat="1" x14ac:dyDescent="0.3"/>
    <row r="1116" s="10" customFormat="1" x14ac:dyDescent="0.3"/>
    <row r="1117" s="10" customFormat="1" x14ac:dyDescent="0.3"/>
    <row r="1118" s="10" customFormat="1" x14ac:dyDescent="0.3"/>
    <row r="1119" s="10" customFormat="1" x14ac:dyDescent="0.3"/>
    <row r="1120" s="10" customFormat="1" x14ac:dyDescent="0.3"/>
    <row r="1121" s="10" customFormat="1" x14ac:dyDescent="0.3"/>
    <row r="1122" s="10" customFormat="1" x14ac:dyDescent="0.3"/>
    <row r="1123" s="10" customFormat="1" x14ac:dyDescent="0.3"/>
    <row r="1124" s="10" customFormat="1" x14ac:dyDescent="0.3"/>
    <row r="1125" s="10" customFormat="1" x14ac:dyDescent="0.3"/>
    <row r="1126" s="10" customFormat="1" x14ac:dyDescent="0.3"/>
    <row r="1127" s="10" customFormat="1" x14ac:dyDescent="0.3"/>
    <row r="1128" s="10" customFormat="1" x14ac:dyDescent="0.3"/>
    <row r="1129" s="10" customFormat="1" x14ac:dyDescent="0.3"/>
    <row r="1130" s="10" customFormat="1" x14ac:dyDescent="0.3"/>
    <row r="1131" s="10" customFormat="1" x14ac:dyDescent="0.3"/>
    <row r="1132" s="10" customFormat="1" x14ac:dyDescent="0.3"/>
    <row r="1133" s="10" customFormat="1" x14ac:dyDescent="0.3"/>
    <row r="1134" s="10" customFormat="1" x14ac:dyDescent="0.3"/>
    <row r="1135" s="10" customFormat="1" x14ac:dyDescent="0.3"/>
    <row r="1136" s="10" customFormat="1" x14ac:dyDescent="0.3"/>
    <row r="1137" s="10" customFormat="1" x14ac:dyDescent="0.3"/>
    <row r="1138" s="10" customFormat="1" x14ac:dyDescent="0.3"/>
    <row r="1139" s="10" customFormat="1" x14ac:dyDescent="0.3"/>
    <row r="1140" s="10" customFormat="1" x14ac:dyDescent="0.3"/>
    <row r="1141" s="10" customFormat="1" x14ac:dyDescent="0.3"/>
    <row r="1142" s="10" customFormat="1" x14ac:dyDescent="0.3"/>
    <row r="1143" s="10" customFormat="1" x14ac:dyDescent="0.3"/>
    <row r="1144" s="10" customFormat="1" x14ac:dyDescent="0.3"/>
    <row r="1145" s="10" customFormat="1" x14ac:dyDescent="0.3"/>
    <row r="1146" s="10" customFormat="1" x14ac:dyDescent="0.3"/>
    <row r="1147" s="10" customFormat="1" x14ac:dyDescent="0.3"/>
    <row r="1148" s="10" customFormat="1" x14ac:dyDescent="0.3"/>
    <row r="1149" s="10" customFormat="1" x14ac:dyDescent="0.3"/>
    <row r="1150" s="10" customFormat="1" x14ac:dyDescent="0.3"/>
    <row r="1151" s="10" customFormat="1" x14ac:dyDescent="0.3"/>
    <row r="1152" s="10" customFormat="1" x14ac:dyDescent="0.3"/>
    <row r="1153" s="10" customFormat="1" x14ac:dyDescent="0.3"/>
    <row r="1154" s="10" customFormat="1" x14ac:dyDescent="0.3"/>
    <row r="1155" s="10" customFormat="1" x14ac:dyDescent="0.3"/>
    <row r="1156" s="10" customFormat="1" x14ac:dyDescent="0.3"/>
    <row r="1157" s="10" customFormat="1" x14ac:dyDescent="0.3"/>
    <row r="1158" s="10" customFormat="1" x14ac:dyDescent="0.3"/>
    <row r="1159" s="10" customFormat="1" x14ac:dyDescent="0.3"/>
    <row r="1160" s="10" customFormat="1" x14ac:dyDescent="0.3"/>
    <row r="1161" s="10" customFormat="1" x14ac:dyDescent="0.3"/>
    <row r="1162" s="10" customFormat="1" x14ac:dyDescent="0.3"/>
    <row r="1163" s="10" customFormat="1" x14ac:dyDescent="0.3"/>
    <row r="1164" s="10" customFormat="1" x14ac:dyDescent="0.3"/>
    <row r="1165" s="10" customFormat="1" x14ac:dyDescent="0.3"/>
    <row r="1166" s="10" customFormat="1" x14ac:dyDescent="0.3"/>
    <row r="1167" s="10" customFormat="1" x14ac:dyDescent="0.3"/>
    <row r="1168" s="10" customFormat="1" x14ac:dyDescent="0.3"/>
    <row r="1169" s="10" customFormat="1" x14ac:dyDescent="0.3"/>
    <row r="1170" s="10" customFormat="1" x14ac:dyDescent="0.3"/>
    <row r="1171" s="10" customFormat="1" x14ac:dyDescent="0.3"/>
    <row r="1172" s="10" customFormat="1" x14ac:dyDescent="0.3"/>
    <row r="1173" s="10" customFormat="1" x14ac:dyDescent="0.3"/>
    <row r="1174" s="10" customFormat="1" x14ac:dyDescent="0.3"/>
    <row r="1175" s="10" customFormat="1" x14ac:dyDescent="0.3"/>
    <row r="1176" s="10" customFormat="1" x14ac:dyDescent="0.3"/>
    <row r="1177" s="10" customFormat="1" x14ac:dyDescent="0.3"/>
    <row r="1178" s="10" customFormat="1" x14ac:dyDescent="0.3"/>
    <row r="1179" s="10" customFormat="1" x14ac:dyDescent="0.3"/>
    <row r="1180" s="10" customFormat="1" x14ac:dyDescent="0.3"/>
    <row r="1181" s="10" customFormat="1" x14ac:dyDescent="0.3"/>
    <row r="1182" s="10" customFormat="1" x14ac:dyDescent="0.3"/>
    <row r="1183" s="10" customFormat="1" x14ac:dyDescent="0.3"/>
    <row r="1184" s="10" customFormat="1" x14ac:dyDescent="0.3"/>
    <row r="1185" s="10" customFormat="1" x14ac:dyDescent="0.3"/>
    <row r="1186" s="10" customFormat="1" x14ac:dyDescent="0.3"/>
    <row r="1187" s="10" customFormat="1" x14ac:dyDescent="0.3"/>
    <row r="1188" s="10" customFormat="1" x14ac:dyDescent="0.3"/>
    <row r="1189" s="10" customFormat="1" x14ac:dyDescent="0.3"/>
    <row r="1190" s="10" customFormat="1" x14ac:dyDescent="0.3"/>
    <row r="1191" s="10" customFormat="1" x14ac:dyDescent="0.3"/>
    <row r="1192" s="10" customFormat="1" x14ac:dyDescent="0.3"/>
    <row r="1193" s="10" customFormat="1" x14ac:dyDescent="0.3"/>
    <row r="1194" s="10" customFormat="1" x14ac:dyDescent="0.3"/>
    <row r="1195" s="10" customFormat="1" x14ac:dyDescent="0.3"/>
    <row r="1196" s="10" customFormat="1" x14ac:dyDescent="0.3"/>
    <row r="1197" s="10" customFormat="1" x14ac:dyDescent="0.3"/>
    <row r="1198" s="10" customFormat="1" x14ac:dyDescent="0.3"/>
    <row r="1199" s="10" customFormat="1" x14ac:dyDescent="0.3"/>
    <row r="1200" s="10" customFormat="1" x14ac:dyDescent="0.3"/>
    <row r="1201" s="10" customFormat="1" x14ac:dyDescent="0.3"/>
    <row r="1202" s="10" customFormat="1" x14ac:dyDescent="0.3"/>
    <row r="1203" s="10" customFormat="1" x14ac:dyDescent="0.3"/>
    <row r="1204" s="10" customFormat="1" x14ac:dyDescent="0.3"/>
    <row r="1205" s="10" customFormat="1" x14ac:dyDescent="0.3"/>
    <row r="1206" s="10" customFormat="1" x14ac:dyDescent="0.3"/>
    <row r="1207" s="10" customFormat="1" x14ac:dyDescent="0.3"/>
    <row r="1208" s="10" customFormat="1" x14ac:dyDescent="0.3"/>
    <row r="1209" s="10" customFormat="1" x14ac:dyDescent="0.3"/>
    <row r="1210" s="10" customFormat="1" x14ac:dyDescent="0.3"/>
    <row r="1211" s="10" customFormat="1" x14ac:dyDescent="0.3"/>
    <row r="1212" s="10" customFormat="1" x14ac:dyDescent="0.3"/>
    <row r="1213" s="10" customFormat="1" x14ac:dyDescent="0.3"/>
    <row r="1214" s="10" customFormat="1" x14ac:dyDescent="0.3"/>
    <row r="1215" s="10" customFormat="1" x14ac:dyDescent="0.3"/>
    <row r="1216" s="10" customFormat="1" x14ac:dyDescent="0.3"/>
    <row r="1217" s="10" customFormat="1" x14ac:dyDescent="0.3"/>
    <row r="1218" s="10" customFormat="1" x14ac:dyDescent="0.3"/>
    <row r="1219" s="10" customFormat="1" x14ac:dyDescent="0.3"/>
    <row r="1220" s="10" customFormat="1" x14ac:dyDescent="0.3"/>
    <row r="1221" s="10" customFormat="1" x14ac:dyDescent="0.3"/>
    <row r="1222" s="10" customFormat="1" x14ac:dyDescent="0.3"/>
    <row r="1223" s="10" customFormat="1" x14ac:dyDescent="0.3"/>
    <row r="1224" s="10" customFormat="1" x14ac:dyDescent="0.3"/>
    <row r="1225" s="10" customFormat="1" x14ac:dyDescent="0.3"/>
    <row r="1226" s="10" customFormat="1" x14ac:dyDescent="0.3"/>
    <row r="1227" s="10" customFormat="1" x14ac:dyDescent="0.3"/>
    <row r="1228" s="10" customFormat="1" x14ac:dyDescent="0.3"/>
    <row r="1229" s="10" customFormat="1" x14ac:dyDescent="0.3"/>
    <row r="1230" s="10" customFormat="1" x14ac:dyDescent="0.3"/>
    <row r="1231" s="10" customFormat="1" x14ac:dyDescent="0.3"/>
    <row r="1232" s="10" customFormat="1" x14ac:dyDescent="0.3"/>
    <row r="1233" s="10" customFormat="1" x14ac:dyDescent="0.3"/>
    <row r="1234" s="10" customFormat="1" x14ac:dyDescent="0.3"/>
    <row r="1235" s="10" customFormat="1" x14ac:dyDescent="0.3"/>
    <row r="1236" s="10" customFormat="1" x14ac:dyDescent="0.3"/>
    <row r="1237" s="10" customFormat="1" x14ac:dyDescent="0.3"/>
    <row r="1238" s="10" customFormat="1" x14ac:dyDescent="0.3"/>
    <row r="1239" s="10" customFormat="1" x14ac:dyDescent="0.3"/>
    <row r="1240" s="10" customFormat="1" x14ac:dyDescent="0.3"/>
    <row r="1241" s="10" customFormat="1" x14ac:dyDescent="0.3"/>
    <row r="1242" s="10" customFormat="1" x14ac:dyDescent="0.3"/>
    <row r="1243" s="10" customFormat="1" x14ac:dyDescent="0.3"/>
    <row r="1244" s="10" customFormat="1" x14ac:dyDescent="0.3"/>
    <row r="1245" s="10" customFormat="1" x14ac:dyDescent="0.3"/>
    <row r="1246" s="10" customFormat="1" x14ac:dyDescent="0.3"/>
    <row r="1247" s="10" customFormat="1" x14ac:dyDescent="0.3"/>
    <row r="1248" s="10" customFormat="1" x14ac:dyDescent="0.3"/>
    <row r="1249" s="10" customFormat="1" x14ac:dyDescent="0.3"/>
    <row r="1250" s="10" customFormat="1" x14ac:dyDescent="0.3"/>
    <row r="1251" s="10" customFormat="1" x14ac:dyDescent="0.3"/>
    <row r="1252" s="10" customFormat="1" x14ac:dyDescent="0.3"/>
    <row r="1253" s="10" customFormat="1" x14ac:dyDescent="0.3"/>
    <row r="1254" s="10" customFormat="1" x14ac:dyDescent="0.3"/>
    <row r="1255" s="10" customFormat="1" x14ac:dyDescent="0.3"/>
    <row r="1256" s="10" customFormat="1" x14ac:dyDescent="0.3"/>
    <row r="1257" s="10" customFormat="1" x14ac:dyDescent="0.3"/>
    <row r="1258" s="10" customFormat="1" x14ac:dyDescent="0.3"/>
    <row r="1259" s="10" customFormat="1" x14ac:dyDescent="0.3"/>
    <row r="1260" s="10" customFormat="1" x14ac:dyDescent="0.3"/>
    <row r="1261" s="10" customFormat="1" x14ac:dyDescent="0.3"/>
    <row r="1262" s="10" customFormat="1" x14ac:dyDescent="0.3"/>
    <row r="1263" s="10" customFormat="1" x14ac:dyDescent="0.3"/>
    <row r="1264" s="10" customFormat="1" x14ac:dyDescent="0.3"/>
    <row r="1265" s="10" customFormat="1" x14ac:dyDescent="0.3"/>
    <row r="1266" s="10" customFormat="1" x14ac:dyDescent="0.3"/>
    <row r="1267" s="10" customFormat="1" x14ac:dyDescent="0.3"/>
    <row r="1268" s="10" customFormat="1" x14ac:dyDescent="0.3"/>
    <row r="1269" s="10" customFormat="1" x14ac:dyDescent="0.3"/>
    <row r="1270" s="10" customFormat="1" x14ac:dyDescent="0.3"/>
    <row r="1271" s="10" customFormat="1" x14ac:dyDescent="0.3"/>
    <row r="1272" s="10" customFormat="1" x14ac:dyDescent="0.3"/>
    <row r="1273" s="10" customFormat="1" x14ac:dyDescent="0.3"/>
    <row r="1274" s="10" customFormat="1" x14ac:dyDescent="0.3"/>
    <row r="1275" s="10" customFormat="1" x14ac:dyDescent="0.3"/>
    <row r="1276" s="10" customFormat="1" x14ac:dyDescent="0.3"/>
    <row r="1277" s="10" customFormat="1" x14ac:dyDescent="0.3"/>
    <row r="1278" s="10" customFormat="1" x14ac:dyDescent="0.3"/>
    <row r="1279" s="10" customFormat="1" x14ac:dyDescent="0.3"/>
    <row r="1280" s="10" customFormat="1" x14ac:dyDescent="0.3"/>
    <row r="1281" s="10" customFormat="1" x14ac:dyDescent="0.3"/>
    <row r="1282" s="10" customFormat="1" x14ac:dyDescent="0.3"/>
    <row r="1283" s="10" customFormat="1" x14ac:dyDescent="0.3"/>
    <row r="1284" s="10" customFormat="1" x14ac:dyDescent="0.3"/>
    <row r="1285" s="10" customFormat="1" x14ac:dyDescent="0.3"/>
    <row r="1286" s="10" customFormat="1" x14ac:dyDescent="0.3"/>
    <row r="1287" s="10" customFormat="1" x14ac:dyDescent="0.3"/>
    <row r="1288" s="10" customFormat="1" x14ac:dyDescent="0.3"/>
    <row r="1289" s="10" customFormat="1" x14ac:dyDescent="0.3"/>
    <row r="1290" s="10" customFormat="1" x14ac:dyDescent="0.3"/>
    <row r="1291" s="10" customFormat="1" x14ac:dyDescent="0.3"/>
    <row r="1292" s="10" customFormat="1" x14ac:dyDescent="0.3"/>
    <row r="1293" s="10" customFormat="1" x14ac:dyDescent="0.3"/>
    <row r="1294" s="10" customFormat="1" x14ac:dyDescent="0.3"/>
    <row r="1295" s="10" customFormat="1" x14ac:dyDescent="0.3"/>
    <row r="1296" s="10" customFormat="1" x14ac:dyDescent="0.3"/>
    <row r="1297" s="10" customFormat="1" x14ac:dyDescent="0.3"/>
    <row r="1298" s="10" customFormat="1" x14ac:dyDescent="0.3"/>
    <row r="1299" s="10" customFormat="1" x14ac:dyDescent="0.3"/>
    <row r="1300" s="10" customFormat="1" x14ac:dyDescent="0.3"/>
    <row r="1301" s="10" customFormat="1" x14ac:dyDescent="0.3"/>
    <row r="1302" s="10" customFormat="1" x14ac:dyDescent="0.3"/>
    <row r="1303" s="10" customFormat="1" x14ac:dyDescent="0.3"/>
    <row r="1304" s="10" customFormat="1" x14ac:dyDescent="0.3"/>
    <row r="1305" s="10" customFormat="1" x14ac:dyDescent="0.3"/>
    <row r="1306" s="10" customFormat="1" x14ac:dyDescent="0.3"/>
    <row r="1307" s="10" customFormat="1" x14ac:dyDescent="0.3"/>
    <row r="1308" s="10" customFormat="1" x14ac:dyDescent="0.3"/>
    <row r="1309" s="10" customFormat="1" x14ac:dyDescent="0.3"/>
    <row r="1310" s="10" customFormat="1" x14ac:dyDescent="0.3"/>
    <row r="1311" s="10" customFormat="1" x14ac:dyDescent="0.3"/>
    <row r="1312" s="10" customFormat="1" x14ac:dyDescent="0.3"/>
    <row r="1313" s="10" customFormat="1" x14ac:dyDescent="0.3"/>
    <row r="1314" s="10" customFormat="1" x14ac:dyDescent="0.3"/>
    <row r="1315" s="10" customFormat="1" x14ac:dyDescent="0.3"/>
    <row r="1316" s="10" customFormat="1" x14ac:dyDescent="0.3"/>
    <row r="1317" s="10" customFormat="1" x14ac:dyDescent="0.3"/>
    <row r="1318" s="10" customFormat="1" x14ac:dyDescent="0.3"/>
    <row r="1319" s="10" customFormat="1" x14ac:dyDescent="0.3"/>
    <row r="1320" s="10" customFormat="1" x14ac:dyDescent="0.3"/>
    <row r="1321" s="10" customFormat="1" x14ac:dyDescent="0.3"/>
    <row r="1322" s="10" customFormat="1" x14ac:dyDescent="0.3"/>
    <row r="1323" s="10" customFormat="1" x14ac:dyDescent="0.3"/>
    <row r="1324" s="10" customFormat="1" x14ac:dyDescent="0.3"/>
    <row r="1325" s="10" customFormat="1" x14ac:dyDescent="0.3"/>
    <row r="1326" s="10" customFormat="1" x14ac:dyDescent="0.3"/>
    <row r="1327" s="10" customFormat="1" x14ac:dyDescent="0.3"/>
    <row r="1328" s="10" customFormat="1" x14ac:dyDescent="0.3"/>
    <row r="1329" s="10" customFormat="1" x14ac:dyDescent="0.3"/>
    <row r="1330" s="10" customFormat="1" x14ac:dyDescent="0.3"/>
    <row r="1331" s="10" customFormat="1" x14ac:dyDescent="0.3"/>
    <row r="1332" s="10" customFormat="1" x14ac:dyDescent="0.3"/>
    <row r="1333" s="10" customFormat="1" x14ac:dyDescent="0.3"/>
    <row r="1334" s="10" customFormat="1" x14ac:dyDescent="0.3"/>
    <row r="1335" s="10" customFormat="1" x14ac:dyDescent="0.3"/>
    <row r="1336" s="10" customFormat="1" x14ac:dyDescent="0.3"/>
    <row r="1337" s="10" customFormat="1" x14ac:dyDescent="0.3"/>
    <row r="1338" s="10" customFormat="1" x14ac:dyDescent="0.3"/>
    <row r="1339" s="10" customFormat="1" x14ac:dyDescent="0.3"/>
    <row r="1340" s="10" customFormat="1" x14ac:dyDescent="0.3"/>
    <row r="1341" s="10" customFormat="1" x14ac:dyDescent="0.3"/>
    <row r="1342" s="10" customFormat="1" x14ac:dyDescent="0.3"/>
    <row r="1343" s="10" customFormat="1" x14ac:dyDescent="0.3"/>
    <row r="1344" s="10" customFormat="1" x14ac:dyDescent="0.3"/>
    <row r="1345" s="10" customFormat="1" x14ac:dyDescent="0.3"/>
    <row r="1346" s="10" customFormat="1" x14ac:dyDescent="0.3"/>
    <row r="1347" s="10" customFormat="1" x14ac:dyDescent="0.3"/>
    <row r="1348" s="10" customFormat="1" x14ac:dyDescent="0.3"/>
    <row r="1349" s="10" customFormat="1" x14ac:dyDescent="0.3"/>
    <row r="1350" s="10" customFormat="1" x14ac:dyDescent="0.3"/>
    <row r="1351" s="10" customFormat="1" x14ac:dyDescent="0.3"/>
    <row r="1352" s="10" customFormat="1" x14ac:dyDescent="0.3"/>
    <row r="1353" s="10" customFormat="1" x14ac:dyDescent="0.3"/>
    <row r="1354" s="10" customFormat="1" x14ac:dyDescent="0.3"/>
    <row r="1355" s="10" customFormat="1" x14ac:dyDescent="0.3"/>
    <row r="1356" s="10" customFormat="1" x14ac:dyDescent="0.3"/>
    <row r="1357" s="10" customFormat="1" x14ac:dyDescent="0.3"/>
    <row r="1358" s="10" customFormat="1" x14ac:dyDescent="0.3"/>
    <row r="1359" s="10" customFormat="1" x14ac:dyDescent="0.3"/>
    <row r="1360" s="10" customFormat="1" x14ac:dyDescent="0.3"/>
    <row r="1361" s="10" customFormat="1" x14ac:dyDescent="0.3"/>
    <row r="1362" s="10" customFormat="1" x14ac:dyDescent="0.3"/>
    <row r="1363" s="10" customFormat="1" x14ac:dyDescent="0.3"/>
    <row r="1364" s="10" customFormat="1" x14ac:dyDescent="0.3"/>
    <row r="1365" s="10" customFormat="1" x14ac:dyDescent="0.3"/>
    <row r="1366" s="10" customFormat="1" x14ac:dyDescent="0.3"/>
    <row r="1367" s="10" customFormat="1" x14ac:dyDescent="0.3"/>
    <row r="1368" s="10" customFormat="1" x14ac:dyDescent="0.3"/>
    <row r="1369" s="10" customFormat="1" x14ac:dyDescent="0.3"/>
    <row r="1370" s="10" customFormat="1" x14ac:dyDescent="0.3"/>
    <row r="1371" s="10" customFormat="1" x14ac:dyDescent="0.3"/>
    <row r="1372" s="10" customFormat="1" x14ac:dyDescent="0.3"/>
    <row r="1373" s="10" customFormat="1" x14ac:dyDescent="0.3"/>
    <row r="1374" s="10" customFormat="1" x14ac:dyDescent="0.3"/>
    <row r="1375" s="10" customFormat="1" x14ac:dyDescent="0.3"/>
    <row r="1376" s="10" customFormat="1" x14ac:dyDescent="0.3"/>
    <row r="1377" s="10" customFormat="1" x14ac:dyDescent="0.3"/>
    <row r="1378" s="10" customFormat="1" x14ac:dyDescent="0.3"/>
    <row r="1379" s="10" customFormat="1" x14ac:dyDescent="0.3"/>
    <row r="1380" s="10" customFormat="1" x14ac:dyDescent="0.3"/>
    <row r="1381" s="10" customFormat="1" x14ac:dyDescent="0.3"/>
    <row r="1382" s="10" customFormat="1" x14ac:dyDescent="0.3"/>
    <row r="1383" s="10" customFormat="1" x14ac:dyDescent="0.3"/>
    <row r="1384" s="10" customFormat="1" x14ac:dyDescent="0.3"/>
    <row r="1385" s="10" customFormat="1" x14ac:dyDescent="0.3"/>
    <row r="1386" s="10" customFormat="1" x14ac:dyDescent="0.3"/>
    <row r="1387" s="10" customFormat="1" x14ac:dyDescent="0.3"/>
    <row r="1388" s="10" customFormat="1" x14ac:dyDescent="0.3"/>
    <row r="1389" s="10" customFormat="1" x14ac:dyDescent="0.3"/>
    <row r="1390" s="10" customFormat="1" x14ac:dyDescent="0.3"/>
    <row r="1391" s="10" customFormat="1" x14ac:dyDescent="0.3"/>
    <row r="1392" s="10" customFormat="1" x14ac:dyDescent="0.3"/>
    <row r="1393" s="10" customFormat="1" x14ac:dyDescent="0.3"/>
    <row r="1394" s="10" customFormat="1" x14ac:dyDescent="0.3"/>
    <row r="1395" s="10" customFormat="1" x14ac:dyDescent="0.3"/>
    <row r="1396" s="10" customFormat="1" x14ac:dyDescent="0.3"/>
    <row r="1397" s="10" customFormat="1" x14ac:dyDescent="0.3"/>
    <row r="1398" s="10" customFormat="1" x14ac:dyDescent="0.3"/>
    <row r="1399" s="10" customFormat="1" x14ac:dyDescent="0.3"/>
    <row r="1400" s="10" customFormat="1" x14ac:dyDescent="0.3"/>
    <row r="1401" s="10" customFormat="1" x14ac:dyDescent="0.3"/>
    <row r="1402" s="10" customFormat="1" x14ac:dyDescent="0.3"/>
    <row r="1403" s="10" customFormat="1" x14ac:dyDescent="0.3"/>
    <row r="1404" s="10" customFormat="1" x14ac:dyDescent="0.3"/>
    <row r="1405" s="10" customFormat="1" x14ac:dyDescent="0.3"/>
    <row r="1406" s="10" customFormat="1" x14ac:dyDescent="0.3"/>
    <row r="1407" s="10" customFormat="1" x14ac:dyDescent="0.3"/>
    <row r="1408" s="10" customFormat="1" x14ac:dyDescent="0.3"/>
    <row r="1409" s="10" customFormat="1" x14ac:dyDescent="0.3"/>
    <row r="1410" s="10" customFormat="1" x14ac:dyDescent="0.3"/>
    <row r="1411" s="10" customFormat="1" x14ac:dyDescent="0.3"/>
    <row r="1412" s="10" customFormat="1" x14ac:dyDescent="0.3"/>
    <row r="1413" s="10" customFormat="1" x14ac:dyDescent="0.3"/>
    <row r="1414" s="10" customFormat="1" x14ac:dyDescent="0.3"/>
    <row r="1415" s="10" customFormat="1" x14ac:dyDescent="0.3"/>
    <row r="1416" s="10" customFormat="1" x14ac:dyDescent="0.3"/>
    <row r="1417" s="10" customFormat="1" x14ac:dyDescent="0.3"/>
    <row r="1418" s="10" customFormat="1" x14ac:dyDescent="0.3"/>
    <row r="1419" s="10" customFormat="1" x14ac:dyDescent="0.3"/>
    <row r="1420" s="10" customFormat="1" x14ac:dyDescent="0.3"/>
    <row r="1421" s="10" customFormat="1" x14ac:dyDescent="0.3"/>
    <row r="1422" s="10" customFormat="1" x14ac:dyDescent="0.3"/>
    <row r="1423" s="10" customFormat="1" x14ac:dyDescent="0.3"/>
    <row r="1424" s="10" customFormat="1" x14ac:dyDescent="0.3"/>
    <row r="1425" s="10" customFormat="1" x14ac:dyDescent="0.3"/>
    <row r="1426" s="10" customFormat="1" x14ac:dyDescent="0.3"/>
    <row r="1427" s="10" customFormat="1" x14ac:dyDescent="0.3"/>
    <row r="1428" s="10" customFormat="1" x14ac:dyDescent="0.3"/>
    <row r="1429" s="10" customFormat="1" x14ac:dyDescent="0.3"/>
    <row r="1430" s="10" customFormat="1" x14ac:dyDescent="0.3"/>
    <row r="1431" s="10" customFormat="1" x14ac:dyDescent="0.3"/>
    <row r="1432" s="10" customFormat="1" x14ac:dyDescent="0.3"/>
    <row r="1433" s="10" customFormat="1" x14ac:dyDescent="0.3"/>
    <row r="1434" s="10" customFormat="1" x14ac:dyDescent="0.3"/>
    <row r="1435" s="10" customFormat="1" x14ac:dyDescent="0.3"/>
    <row r="1436" s="10" customFormat="1" x14ac:dyDescent="0.3"/>
    <row r="1437" s="10" customFormat="1" x14ac:dyDescent="0.3"/>
    <row r="1438" s="10" customFormat="1" x14ac:dyDescent="0.3"/>
    <row r="1439" s="10" customFormat="1" x14ac:dyDescent="0.3"/>
    <row r="1440" s="10" customFormat="1" x14ac:dyDescent="0.3"/>
    <row r="1441" s="10" customFormat="1" x14ac:dyDescent="0.3"/>
    <row r="1442" s="10" customFormat="1" x14ac:dyDescent="0.3"/>
    <row r="1443" s="10" customFormat="1" x14ac:dyDescent="0.3"/>
    <row r="1444" s="10" customFormat="1" x14ac:dyDescent="0.3"/>
    <row r="1445" s="10" customFormat="1" x14ac:dyDescent="0.3"/>
    <row r="1446" s="10" customFormat="1" x14ac:dyDescent="0.3"/>
    <row r="1447" s="10" customFormat="1" x14ac:dyDescent="0.3"/>
    <row r="1448" s="10" customFormat="1" x14ac:dyDescent="0.3"/>
    <row r="1449" s="10" customFormat="1" x14ac:dyDescent="0.3"/>
    <row r="1450" s="10" customFormat="1" x14ac:dyDescent="0.3"/>
    <row r="1451" s="10" customFormat="1" x14ac:dyDescent="0.3"/>
    <row r="1452" s="10" customFormat="1" x14ac:dyDescent="0.3"/>
    <row r="1453" s="10" customFormat="1" x14ac:dyDescent="0.3"/>
    <row r="1454" s="10" customFormat="1" x14ac:dyDescent="0.3"/>
    <row r="1455" s="10" customFormat="1" x14ac:dyDescent="0.3"/>
    <row r="1456" s="10" customFormat="1" x14ac:dyDescent="0.3"/>
    <row r="1457" s="10" customFormat="1" x14ac:dyDescent="0.3"/>
    <row r="1458" s="10" customFormat="1" x14ac:dyDescent="0.3"/>
    <row r="1459" s="10" customFormat="1" x14ac:dyDescent="0.3"/>
    <row r="1460" s="10" customFormat="1" x14ac:dyDescent="0.3"/>
    <row r="1461" s="10" customFormat="1" x14ac:dyDescent="0.3"/>
    <row r="1462" s="10" customFormat="1" x14ac:dyDescent="0.3"/>
    <row r="1463" s="10" customFormat="1" x14ac:dyDescent="0.3"/>
    <row r="1464" s="10" customFormat="1" x14ac:dyDescent="0.3"/>
    <row r="1465" s="10" customFormat="1" x14ac:dyDescent="0.3"/>
    <row r="1466" s="10" customFormat="1" x14ac:dyDescent="0.3"/>
    <row r="1467" s="10" customFormat="1" x14ac:dyDescent="0.3"/>
    <row r="1468" s="10" customFormat="1" x14ac:dyDescent="0.3"/>
    <row r="1469" s="10" customFormat="1" x14ac:dyDescent="0.3"/>
    <row r="1470" s="10" customFormat="1" x14ac:dyDescent="0.3"/>
    <row r="1471" s="10" customFormat="1" x14ac:dyDescent="0.3"/>
    <row r="1472" s="10" customFormat="1" x14ac:dyDescent="0.3"/>
    <row r="1473" s="10" customFormat="1" x14ac:dyDescent="0.3"/>
    <row r="1474" s="10" customFormat="1" x14ac:dyDescent="0.3"/>
    <row r="1475" s="10" customFormat="1" x14ac:dyDescent="0.3"/>
    <row r="1476" s="10" customFormat="1" x14ac:dyDescent="0.3"/>
    <row r="1477" s="10" customFormat="1" x14ac:dyDescent="0.3"/>
    <row r="1478" s="10" customFormat="1" x14ac:dyDescent="0.3"/>
    <row r="1479" s="10" customFormat="1" x14ac:dyDescent="0.3"/>
    <row r="1480" s="10" customFormat="1" x14ac:dyDescent="0.3"/>
    <row r="1481" s="10" customFormat="1" x14ac:dyDescent="0.3"/>
    <row r="1482" s="10" customFormat="1" x14ac:dyDescent="0.3"/>
    <row r="1483" s="10" customFormat="1" x14ac:dyDescent="0.3"/>
    <row r="1484" s="10" customFormat="1" x14ac:dyDescent="0.3"/>
    <row r="1485" s="10" customFormat="1" x14ac:dyDescent="0.3"/>
    <row r="1486" s="10" customFormat="1" x14ac:dyDescent="0.3"/>
    <row r="1487" s="10" customFormat="1" x14ac:dyDescent="0.3"/>
    <row r="1488" s="10" customFormat="1" x14ac:dyDescent="0.3"/>
    <row r="1489" s="10" customFormat="1" x14ac:dyDescent="0.3"/>
    <row r="1490" s="10" customFormat="1" x14ac:dyDescent="0.3"/>
    <row r="1491" s="10" customFormat="1" x14ac:dyDescent="0.3"/>
    <row r="1492" s="10" customFormat="1" x14ac:dyDescent="0.3"/>
    <row r="1493" s="10" customFormat="1" x14ac:dyDescent="0.3"/>
    <row r="1494" s="10" customFormat="1" x14ac:dyDescent="0.3"/>
    <row r="1495" s="10" customFormat="1" x14ac:dyDescent="0.3"/>
    <row r="1496" s="10" customFormat="1" x14ac:dyDescent="0.3"/>
    <row r="1497" s="10" customFormat="1" x14ac:dyDescent="0.3"/>
    <row r="1498" s="10" customFormat="1" x14ac:dyDescent="0.3"/>
    <row r="1499" s="10" customFormat="1" x14ac:dyDescent="0.3"/>
    <row r="1500" s="10" customFormat="1" x14ac:dyDescent="0.3"/>
    <row r="1501" s="10" customFormat="1" x14ac:dyDescent="0.3"/>
    <row r="1502" s="10" customFormat="1" x14ac:dyDescent="0.3"/>
    <row r="1503" s="10" customFormat="1" x14ac:dyDescent="0.3"/>
    <row r="1504" s="10" customFormat="1" x14ac:dyDescent="0.3"/>
    <row r="1505" s="10" customFormat="1" x14ac:dyDescent="0.3"/>
    <row r="1506" s="10" customFormat="1" x14ac:dyDescent="0.3"/>
    <row r="1507" s="10" customFormat="1" x14ac:dyDescent="0.3"/>
    <row r="1508" s="10" customFormat="1" x14ac:dyDescent="0.3"/>
    <row r="1509" s="10" customFormat="1" x14ac:dyDescent="0.3"/>
    <row r="1510" s="10" customFormat="1" x14ac:dyDescent="0.3"/>
    <row r="1511" s="10" customFormat="1" x14ac:dyDescent="0.3"/>
    <row r="1512" s="10" customFormat="1" x14ac:dyDescent="0.3"/>
    <row r="1513" s="10" customFormat="1" x14ac:dyDescent="0.3"/>
    <row r="1514" s="10" customFormat="1" x14ac:dyDescent="0.3"/>
    <row r="1515" s="10" customFormat="1" x14ac:dyDescent="0.3"/>
    <row r="1516" s="10" customFormat="1" x14ac:dyDescent="0.3"/>
    <row r="1517" s="10" customFormat="1" x14ac:dyDescent="0.3"/>
    <row r="1518" s="10" customFormat="1" x14ac:dyDescent="0.3"/>
    <row r="1519" s="10" customFormat="1" x14ac:dyDescent="0.3"/>
    <row r="1520" s="10" customFormat="1" x14ac:dyDescent="0.3"/>
    <row r="1521" s="10" customFormat="1" x14ac:dyDescent="0.3"/>
    <row r="1522" s="10" customFormat="1" x14ac:dyDescent="0.3"/>
    <row r="1523" s="10" customFormat="1" x14ac:dyDescent="0.3"/>
    <row r="1524" s="10" customFormat="1" x14ac:dyDescent="0.3"/>
    <row r="1525" s="10" customFormat="1" x14ac:dyDescent="0.3"/>
    <row r="1526" s="10" customFormat="1" x14ac:dyDescent="0.3"/>
    <row r="1527" s="10" customFormat="1" x14ac:dyDescent="0.3"/>
    <row r="1528" s="10" customFormat="1" x14ac:dyDescent="0.3"/>
    <row r="1529" s="10" customFormat="1" x14ac:dyDescent="0.3"/>
    <row r="1530" s="10" customFormat="1" x14ac:dyDescent="0.3"/>
    <row r="1531" s="10" customFormat="1" x14ac:dyDescent="0.3"/>
    <row r="1532" s="10" customFormat="1" x14ac:dyDescent="0.3"/>
    <row r="1533" s="10" customFormat="1" x14ac:dyDescent="0.3"/>
    <row r="1534" s="10" customFormat="1" x14ac:dyDescent="0.3"/>
    <row r="1535" s="10" customFormat="1" x14ac:dyDescent="0.3"/>
    <row r="1536" s="10" customFormat="1" x14ac:dyDescent="0.3"/>
    <row r="1537" s="10" customFormat="1" x14ac:dyDescent="0.3"/>
    <row r="1538" s="10" customFormat="1" x14ac:dyDescent="0.3"/>
    <row r="1539" s="10" customFormat="1" x14ac:dyDescent="0.3"/>
    <row r="1540" s="10" customFormat="1" x14ac:dyDescent="0.3"/>
    <row r="1541" s="10" customFormat="1" x14ac:dyDescent="0.3"/>
    <row r="1542" s="10" customFormat="1" x14ac:dyDescent="0.3"/>
    <row r="1543" s="10" customFormat="1" x14ac:dyDescent="0.3"/>
    <row r="1544" s="10" customFormat="1" x14ac:dyDescent="0.3"/>
    <row r="1545" s="10" customFormat="1" x14ac:dyDescent="0.3"/>
    <row r="1546" s="10" customFormat="1" x14ac:dyDescent="0.3"/>
    <row r="1547" s="10" customFormat="1" x14ac:dyDescent="0.3"/>
    <row r="1548" s="10" customFormat="1" x14ac:dyDescent="0.3"/>
    <row r="1549" s="10" customFormat="1" x14ac:dyDescent="0.3"/>
    <row r="1550" s="10" customFormat="1" x14ac:dyDescent="0.3"/>
    <row r="1551" s="10" customFormat="1" x14ac:dyDescent="0.3"/>
    <row r="1552" s="10" customFormat="1" x14ac:dyDescent="0.3"/>
    <row r="1553" s="10" customFormat="1" x14ac:dyDescent="0.3"/>
    <row r="1554" s="10" customFormat="1" x14ac:dyDescent="0.3"/>
    <row r="1555" s="10" customFormat="1" x14ac:dyDescent="0.3"/>
    <row r="1556" s="10" customFormat="1" x14ac:dyDescent="0.3"/>
    <row r="1557" s="10" customFormat="1" x14ac:dyDescent="0.3"/>
    <row r="1558" s="10" customFormat="1" x14ac:dyDescent="0.3"/>
    <row r="1559" s="10" customFormat="1" x14ac:dyDescent="0.3"/>
    <row r="1560" s="10" customFormat="1" x14ac:dyDescent="0.3"/>
    <row r="1561" s="10" customFormat="1" x14ac:dyDescent="0.3"/>
    <row r="1562" s="10" customFormat="1" x14ac:dyDescent="0.3"/>
    <row r="1563" s="10" customFormat="1" x14ac:dyDescent="0.3"/>
    <row r="1564" s="10" customFormat="1" x14ac:dyDescent="0.3"/>
    <row r="1565" s="10" customFormat="1" x14ac:dyDescent="0.3"/>
    <row r="1566" s="10" customFormat="1" x14ac:dyDescent="0.3"/>
    <row r="1567" s="10" customFormat="1" x14ac:dyDescent="0.3"/>
    <row r="1568" s="10" customFormat="1" x14ac:dyDescent="0.3"/>
    <row r="1569" s="10" customFormat="1" x14ac:dyDescent="0.3"/>
    <row r="1570" s="10" customFormat="1" x14ac:dyDescent="0.3"/>
    <row r="1571" s="10" customFormat="1" x14ac:dyDescent="0.3"/>
    <row r="1572" s="10" customFormat="1" x14ac:dyDescent="0.3"/>
    <row r="1573" s="10" customFormat="1" x14ac:dyDescent="0.3"/>
    <row r="1574" s="10" customFormat="1" x14ac:dyDescent="0.3"/>
    <row r="1575" s="10" customFormat="1" x14ac:dyDescent="0.3"/>
    <row r="1576" s="10" customFormat="1" x14ac:dyDescent="0.3"/>
    <row r="1577" s="10" customFormat="1" x14ac:dyDescent="0.3"/>
    <row r="1578" s="10" customFormat="1" x14ac:dyDescent="0.3"/>
    <row r="1579" s="10" customFormat="1" x14ac:dyDescent="0.3"/>
    <row r="1580" s="10" customFormat="1" x14ac:dyDescent="0.3"/>
    <row r="1581" s="10" customFormat="1" x14ac:dyDescent="0.3"/>
    <row r="1582" s="10" customFormat="1" x14ac:dyDescent="0.3"/>
    <row r="1583" s="10" customFormat="1" x14ac:dyDescent="0.3"/>
    <row r="1584" s="10" customFormat="1" x14ac:dyDescent="0.3"/>
    <row r="1585" s="10" customFormat="1" x14ac:dyDescent="0.3"/>
    <row r="1586" s="10" customFormat="1" x14ac:dyDescent="0.3"/>
    <row r="1587" s="10" customFormat="1" x14ac:dyDescent="0.3"/>
    <row r="1588" s="10" customFormat="1" x14ac:dyDescent="0.3"/>
    <row r="1589" s="10" customFormat="1" x14ac:dyDescent="0.3"/>
    <row r="1590" s="10" customFormat="1" x14ac:dyDescent="0.3"/>
    <row r="1591" s="10" customFormat="1" x14ac:dyDescent="0.3"/>
    <row r="1592" s="10" customFormat="1" x14ac:dyDescent="0.3"/>
    <row r="1593" s="10" customFormat="1" x14ac:dyDescent="0.3"/>
    <row r="1594" s="10" customFormat="1" x14ac:dyDescent="0.3"/>
    <row r="1595" s="10" customFormat="1" x14ac:dyDescent="0.3"/>
    <row r="1596" s="10" customFormat="1" x14ac:dyDescent="0.3"/>
    <row r="1597" s="10" customFormat="1" x14ac:dyDescent="0.3"/>
    <row r="1598" s="10" customFormat="1" x14ac:dyDescent="0.3"/>
    <row r="1599" s="10" customFormat="1" x14ac:dyDescent="0.3"/>
    <row r="1600" s="10" customFormat="1" x14ac:dyDescent="0.3"/>
    <row r="1601" s="10" customFormat="1" x14ac:dyDescent="0.3"/>
    <row r="1602" s="10" customFormat="1" x14ac:dyDescent="0.3"/>
    <row r="1603" s="10" customFormat="1" x14ac:dyDescent="0.3"/>
    <row r="1604" s="10" customFormat="1" x14ac:dyDescent="0.3"/>
    <row r="1605" s="10" customFormat="1" x14ac:dyDescent="0.3"/>
    <row r="1606" s="10" customFormat="1" x14ac:dyDescent="0.3"/>
    <row r="1607" s="10" customFormat="1" x14ac:dyDescent="0.3"/>
    <row r="1608" s="10" customFormat="1" x14ac:dyDescent="0.3"/>
    <row r="1609" s="10" customFormat="1" x14ac:dyDescent="0.3"/>
    <row r="1610" s="10" customFormat="1" x14ac:dyDescent="0.3"/>
    <row r="1611" s="10" customFormat="1" x14ac:dyDescent="0.3"/>
    <row r="1612" s="10" customFormat="1" x14ac:dyDescent="0.3"/>
    <row r="1613" s="10" customFormat="1" x14ac:dyDescent="0.3"/>
    <row r="1614" s="10" customFormat="1" x14ac:dyDescent="0.3"/>
    <row r="1615" s="10" customFormat="1" x14ac:dyDescent="0.3"/>
    <row r="1616" s="10" customFormat="1" x14ac:dyDescent="0.3"/>
    <row r="1617" s="10" customFormat="1" x14ac:dyDescent="0.3"/>
    <row r="1618" s="10" customFormat="1" x14ac:dyDescent="0.3"/>
    <row r="1619" s="10" customFormat="1" x14ac:dyDescent="0.3"/>
    <row r="1620" s="10" customFormat="1" x14ac:dyDescent="0.3"/>
    <row r="1621" s="10" customFormat="1" x14ac:dyDescent="0.3"/>
    <row r="1622" s="10" customFormat="1" x14ac:dyDescent="0.3"/>
    <row r="1623" s="10" customFormat="1" x14ac:dyDescent="0.3"/>
    <row r="1624" s="10" customFormat="1" x14ac:dyDescent="0.3"/>
    <row r="1625" s="10" customFormat="1" x14ac:dyDescent="0.3"/>
    <row r="1626" s="10" customFormat="1" x14ac:dyDescent="0.3"/>
    <row r="1627" s="10" customFormat="1" x14ac:dyDescent="0.3"/>
    <row r="1628" s="10" customFormat="1" x14ac:dyDescent="0.3"/>
    <row r="1629" s="10" customFormat="1" x14ac:dyDescent="0.3"/>
    <row r="1630" s="10" customFormat="1" x14ac:dyDescent="0.3"/>
    <row r="1631" s="10" customFormat="1" x14ac:dyDescent="0.3"/>
    <row r="1632" s="10" customFormat="1" x14ac:dyDescent="0.3"/>
    <row r="1633" s="10" customFormat="1" x14ac:dyDescent="0.3"/>
    <row r="1634" s="10" customFormat="1" x14ac:dyDescent="0.3"/>
    <row r="1635" s="10" customFormat="1" x14ac:dyDescent="0.3"/>
    <row r="1636" s="10" customFormat="1" x14ac:dyDescent="0.3"/>
    <row r="1637" s="10" customFormat="1" x14ac:dyDescent="0.3"/>
    <row r="1638" s="10" customFormat="1" x14ac:dyDescent="0.3"/>
    <row r="1639" s="10" customFormat="1" x14ac:dyDescent="0.3"/>
    <row r="1640" s="10" customFormat="1" x14ac:dyDescent="0.3"/>
    <row r="1641" s="10" customFormat="1" x14ac:dyDescent="0.3"/>
    <row r="1642" s="10" customFormat="1" x14ac:dyDescent="0.3"/>
    <row r="1643" s="10" customFormat="1" x14ac:dyDescent="0.3"/>
    <row r="1644" s="10" customFormat="1" x14ac:dyDescent="0.3"/>
    <row r="1645" s="10" customFormat="1" x14ac:dyDescent="0.3"/>
    <row r="1646" s="10" customFormat="1" x14ac:dyDescent="0.3"/>
    <row r="1647" s="10" customFormat="1" x14ac:dyDescent="0.3"/>
    <row r="1648" s="10" customFormat="1" x14ac:dyDescent="0.3"/>
    <row r="1649" s="10" customFormat="1" x14ac:dyDescent="0.3"/>
    <row r="1650" s="10" customFormat="1" x14ac:dyDescent="0.3"/>
    <row r="1651" s="10" customFormat="1" x14ac:dyDescent="0.3"/>
    <row r="1652" s="10" customFormat="1" x14ac:dyDescent="0.3"/>
    <row r="1653" s="10" customFormat="1" x14ac:dyDescent="0.3"/>
    <row r="1654" s="10" customFormat="1" x14ac:dyDescent="0.3"/>
    <row r="1655" s="10" customFormat="1" x14ac:dyDescent="0.3"/>
    <row r="1656" s="10" customFormat="1" x14ac:dyDescent="0.3"/>
    <row r="1657" s="10" customFormat="1" x14ac:dyDescent="0.3"/>
    <row r="1658" s="10" customFormat="1" x14ac:dyDescent="0.3"/>
    <row r="1659" s="10" customFormat="1" x14ac:dyDescent="0.3"/>
    <row r="1660" s="10" customFormat="1" x14ac:dyDescent="0.3"/>
    <row r="1661" s="10" customFormat="1" x14ac:dyDescent="0.3"/>
    <row r="1662" s="10" customFormat="1" x14ac:dyDescent="0.3"/>
    <row r="1663" s="10" customFormat="1" x14ac:dyDescent="0.3"/>
    <row r="1664" s="10" customFormat="1" x14ac:dyDescent="0.3"/>
    <row r="1665" s="10" customFormat="1" x14ac:dyDescent="0.3"/>
    <row r="1666" s="10" customFormat="1" x14ac:dyDescent="0.3"/>
    <row r="1667" s="10" customFormat="1" x14ac:dyDescent="0.3"/>
    <row r="1668" s="10" customFormat="1" x14ac:dyDescent="0.3"/>
    <row r="1669" s="10" customFormat="1" x14ac:dyDescent="0.3"/>
    <row r="1670" s="10" customFormat="1" x14ac:dyDescent="0.3"/>
    <row r="1671" s="10" customFormat="1" x14ac:dyDescent="0.3"/>
    <row r="1672" s="10" customFormat="1" x14ac:dyDescent="0.3"/>
    <row r="1673" s="10" customFormat="1" x14ac:dyDescent="0.3"/>
    <row r="1674" s="10" customFormat="1" x14ac:dyDescent="0.3"/>
    <row r="1675" s="10" customFormat="1" x14ac:dyDescent="0.3"/>
    <row r="1676" s="10" customFormat="1" x14ac:dyDescent="0.3"/>
    <row r="1677" s="10" customFormat="1" x14ac:dyDescent="0.3"/>
    <row r="1678" s="10" customFormat="1" x14ac:dyDescent="0.3"/>
    <row r="1679" s="10" customFormat="1" x14ac:dyDescent="0.3"/>
    <row r="1680" s="10" customFormat="1" x14ac:dyDescent="0.3"/>
    <row r="1681" s="10" customFormat="1" x14ac:dyDescent="0.3"/>
    <row r="1682" s="10" customFormat="1" x14ac:dyDescent="0.3"/>
    <row r="1683" s="10" customFormat="1" x14ac:dyDescent="0.3"/>
    <row r="1684" s="10" customFormat="1" x14ac:dyDescent="0.3"/>
    <row r="1685" s="10" customFormat="1" x14ac:dyDescent="0.3"/>
    <row r="1686" s="10" customFormat="1" x14ac:dyDescent="0.3"/>
    <row r="1687" s="10" customFormat="1" x14ac:dyDescent="0.3"/>
    <row r="1688" s="10" customFormat="1" x14ac:dyDescent="0.3"/>
    <row r="1689" s="10" customFormat="1" x14ac:dyDescent="0.3"/>
    <row r="1690" s="10" customFormat="1" x14ac:dyDescent="0.3"/>
    <row r="1691" s="10" customFormat="1" x14ac:dyDescent="0.3"/>
    <row r="1692" s="10" customFormat="1" x14ac:dyDescent="0.3"/>
    <row r="1693" s="10" customFormat="1" x14ac:dyDescent="0.3"/>
    <row r="1694" s="10" customFormat="1" x14ac:dyDescent="0.3"/>
    <row r="1695" s="10" customFormat="1" x14ac:dyDescent="0.3"/>
    <row r="1696" s="10" customFormat="1" x14ac:dyDescent="0.3"/>
    <row r="1697" s="10" customFormat="1" x14ac:dyDescent="0.3"/>
    <row r="1698" s="10" customFormat="1" x14ac:dyDescent="0.3"/>
    <row r="1699" s="10" customFormat="1" x14ac:dyDescent="0.3"/>
    <row r="1700" s="10" customFormat="1" x14ac:dyDescent="0.3"/>
    <row r="1701" s="10" customFormat="1" x14ac:dyDescent="0.3"/>
    <row r="1702" s="10" customFormat="1" x14ac:dyDescent="0.3"/>
    <row r="1703" s="10" customFormat="1" x14ac:dyDescent="0.3"/>
    <row r="1704" s="10" customFormat="1" x14ac:dyDescent="0.3"/>
    <row r="1705" s="10" customFormat="1" x14ac:dyDescent="0.3"/>
    <row r="1706" s="10" customFormat="1" x14ac:dyDescent="0.3"/>
    <row r="1707" s="10" customFormat="1" x14ac:dyDescent="0.3"/>
    <row r="1708" s="10" customFormat="1" x14ac:dyDescent="0.3"/>
    <row r="1709" s="10" customFormat="1" x14ac:dyDescent="0.3"/>
    <row r="1710" s="10" customFormat="1" x14ac:dyDescent="0.3"/>
    <row r="1711" s="10" customFormat="1" x14ac:dyDescent="0.3"/>
    <row r="1712" s="10" customFormat="1" x14ac:dyDescent="0.3"/>
    <row r="1713" s="10" customFormat="1" x14ac:dyDescent="0.3"/>
    <row r="1714" s="10" customFormat="1" x14ac:dyDescent="0.3"/>
    <row r="1715" s="10" customFormat="1" x14ac:dyDescent="0.3"/>
    <row r="1716" s="10" customFormat="1" x14ac:dyDescent="0.3"/>
    <row r="1717" s="10" customFormat="1" x14ac:dyDescent="0.3"/>
    <row r="1718" s="10" customFormat="1" x14ac:dyDescent="0.3"/>
    <row r="1719" s="10" customFormat="1" x14ac:dyDescent="0.3"/>
    <row r="1720" s="10" customFormat="1" x14ac:dyDescent="0.3"/>
    <row r="1721" s="10" customFormat="1" x14ac:dyDescent="0.3"/>
    <row r="1722" s="10" customFormat="1" x14ac:dyDescent="0.3"/>
    <row r="1723" s="10" customFormat="1" x14ac:dyDescent="0.3"/>
    <row r="1724" s="10" customFormat="1" x14ac:dyDescent="0.3"/>
    <row r="1725" s="10" customFormat="1" x14ac:dyDescent="0.3"/>
    <row r="1726" s="10" customFormat="1" x14ac:dyDescent="0.3"/>
    <row r="1727" s="10" customFormat="1" x14ac:dyDescent="0.3"/>
    <row r="1728" s="10" customFormat="1" x14ac:dyDescent="0.3"/>
    <row r="1729" s="10" customFormat="1" x14ac:dyDescent="0.3"/>
    <row r="1730" s="10" customFormat="1" x14ac:dyDescent="0.3"/>
    <row r="1731" s="10" customFormat="1" x14ac:dyDescent="0.3"/>
    <row r="1732" s="10" customFormat="1" x14ac:dyDescent="0.3"/>
    <row r="1733" s="10" customFormat="1" x14ac:dyDescent="0.3"/>
    <row r="1734" s="10" customFormat="1" x14ac:dyDescent="0.3"/>
    <row r="1735" s="10" customFormat="1" x14ac:dyDescent="0.3"/>
    <row r="1736" s="10" customFormat="1" x14ac:dyDescent="0.3"/>
    <row r="1737" s="10" customFormat="1" x14ac:dyDescent="0.3"/>
    <row r="1738" s="10" customFormat="1" x14ac:dyDescent="0.3"/>
    <row r="1739" s="10" customFormat="1" x14ac:dyDescent="0.3"/>
    <row r="1740" s="10" customFormat="1" x14ac:dyDescent="0.3"/>
    <row r="1741" s="10" customFormat="1" x14ac:dyDescent="0.3"/>
    <row r="1742" s="10" customFormat="1" x14ac:dyDescent="0.3"/>
    <row r="1743" s="10" customFormat="1" x14ac:dyDescent="0.3"/>
    <row r="1744" s="10" customFormat="1" x14ac:dyDescent="0.3"/>
    <row r="1745" s="10" customFormat="1" x14ac:dyDescent="0.3"/>
    <row r="1746" s="10" customFormat="1" x14ac:dyDescent="0.3"/>
    <row r="1747" s="10" customFormat="1" x14ac:dyDescent="0.3"/>
    <row r="1748" s="10" customFormat="1" x14ac:dyDescent="0.3"/>
    <row r="1749" s="10" customFormat="1" x14ac:dyDescent="0.3"/>
    <row r="1750" s="10" customFormat="1" x14ac:dyDescent="0.3"/>
    <row r="1751" s="10" customFormat="1" x14ac:dyDescent="0.3"/>
    <row r="1752" s="10" customFormat="1" x14ac:dyDescent="0.3"/>
    <row r="1753" s="10" customFormat="1" x14ac:dyDescent="0.3"/>
    <row r="1754" s="10" customFormat="1" x14ac:dyDescent="0.3"/>
    <row r="1755" s="10" customFormat="1" x14ac:dyDescent="0.3"/>
    <row r="1756" s="10" customFormat="1" x14ac:dyDescent="0.3"/>
    <row r="1757" s="10" customFormat="1" x14ac:dyDescent="0.3"/>
    <row r="1758" s="10" customFormat="1" x14ac:dyDescent="0.3"/>
    <row r="1759" s="10" customFormat="1" x14ac:dyDescent="0.3"/>
    <row r="1760" s="10" customFormat="1" x14ac:dyDescent="0.3"/>
    <row r="1761" s="10" customFormat="1" x14ac:dyDescent="0.3"/>
    <row r="1762" s="10" customFormat="1" x14ac:dyDescent="0.3"/>
    <row r="1763" s="10" customFormat="1" x14ac:dyDescent="0.3"/>
    <row r="1764" s="10" customFormat="1" x14ac:dyDescent="0.3"/>
    <row r="1765" s="10" customFormat="1" x14ac:dyDescent="0.3"/>
    <row r="1766" s="10" customFormat="1" x14ac:dyDescent="0.3"/>
    <row r="1767" s="10" customFormat="1" x14ac:dyDescent="0.3"/>
    <row r="1768" s="10" customFormat="1" x14ac:dyDescent="0.3"/>
    <row r="1769" s="10" customFormat="1" x14ac:dyDescent="0.3"/>
    <row r="1770" s="10" customFormat="1" x14ac:dyDescent="0.3"/>
    <row r="1771" s="10" customFormat="1" x14ac:dyDescent="0.3"/>
    <row r="1772" s="10" customFormat="1" x14ac:dyDescent="0.3"/>
    <row r="1773" s="10" customFormat="1" x14ac:dyDescent="0.3"/>
    <row r="1774" s="10" customFormat="1" x14ac:dyDescent="0.3"/>
    <row r="1775" s="10" customFormat="1" x14ac:dyDescent="0.3"/>
    <row r="1776" s="10" customFormat="1" x14ac:dyDescent="0.3"/>
    <row r="1777" s="10" customFormat="1" x14ac:dyDescent="0.3"/>
    <row r="1778" s="10" customFormat="1" x14ac:dyDescent="0.3"/>
    <row r="1779" s="10" customFormat="1" x14ac:dyDescent="0.3"/>
    <row r="1780" s="10" customFormat="1" x14ac:dyDescent="0.3"/>
    <row r="1781" s="10" customFormat="1" x14ac:dyDescent="0.3"/>
    <row r="1782" s="10" customFormat="1" x14ac:dyDescent="0.3"/>
    <row r="1783" s="10" customFormat="1" x14ac:dyDescent="0.3"/>
    <row r="1784" s="10" customFormat="1" x14ac:dyDescent="0.3"/>
    <row r="1785" s="10" customFormat="1" x14ac:dyDescent="0.3"/>
    <row r="1786" s="10" customFormat="1" x14ac:dyDescent="0.3"/>
    <row r="1787" s="10" customFormat="1" x14ac:dyDescent="0.3"/>
    <row r="1788" s="10" customFormat="1" x14ac:dyDescent="0.3"/>
    <row r="1789" s="10" customFormat="1" x14ac:dyDescent="0.3"/>
    <row r="1790" s="10" customFormat="1" x14ac:dyDescent="0.3"/>
    <row r="1791" s="10" customFormat="1" x14ac:dyDescent="0.3"/>
    <row r="1792" s="10" customFormat="1" x14ac:dyDescent="0.3"/>
    <row r="1793" s="10" customFormat="1" x14ac:dyDescent="0.3"/>
    <row r="1794" s="10" customFormat="1" x14ac:dyDescent="0.3"/>
    <row r="1795" s="10" customFormat="1" x14ac:dyDescent="0.3"/>
    <row r="1796" s="10" customFormat="1" x14ac:dyDescent="0.3"/>
    <row r="1797" s="10" customFormat="1" x14ac:dyDescent="0.3"/>
    <row r="1798" s="10" customFormat="1" x14ac:dyDescent="0.3"/>
    <row r="1799" s="10" customFormat="1" x14ac:dyDescent="0.3"/>
    <row r="1800" s="10" customFormat="1" x14ac:dyDescent="0.3"/>
    <row r="1801" s="10" customFormat="1" x14ac:dyDescent="0.3"/>
    <row r="1802" s="10" customFormat="1" x14ac:dyDescent="0.3"/>
    <row r="1803" s="10" customFormat="1" x14ac:dyDescent="0.3"/>
    <row r="1804" s="10" customFormat="1" x14ac:dyDescent="0.3"/>
    <row r="1805" s="10" customFormat="1" x14ac:dyDescent="0.3"/>
    <row r="1806" s="10" customFormat="1" x14ac:dyDescent="0.3"/>
    <row r="1807" s="10" customFormat="1" x14ac:dyDescent="0.3"/>
    <row r="1808" s="10" customFormat="1" x14ac:dyDescent="0.3"/>
    <row r="1809" s="10" customFormat="1" x14ac:dyDescent="0.3"/>
    <row r="1810" s="10" customFormat="1" x14ac:dyDescent="0.3"/>
    <row r="1811" s="10" customFormat="1" x14ac:dyDescent="0.3"/>
    <row r="1812" s="10" customFormat="1" x14ac:dyDescent="0.3"/>
    <row r="1813" s="10" customFormat="1" x14ac:dyDescent="0.3"/>
    <row r="1814" s="10" customFormat="1" x14ac:dyDescent="0.3"/>
    <row r="1815" s="10" customFormat="1" x14ac:dyDescent="0.3"/>
    <row r="1816" s="10" customFormat="1" x14ac:dyDescent="0.3"/>
    <row r="1817" s="10" customFormat="1" x14ac:dyDescent="0.3"/>
    <row r="1818" s="10" customFormat="1" x14ac:dyDescent="0.3"/>
    <row r="1819" s="10" customFormat="1" x14ac:dyDescent="0.3"/>
    <row r="1820" s="10" customFormat="1" x14ac:dyDescent="0.3"/>
    <row r="1821" s="10" customFormat="1" x14ac:dyDescent="0.3"/>
    <row r="1822" s="10" customFormat="1" x14ac:dyDescent="0.3"/>
    <row r="1823" s="10" customFormat="1" x14ac:dyDescent="0.3"/>
    <row r="1824" s="10" customFormat="1" x14ac:dyDescent="0.3"/>
    <row r="1825" s="10" customFormat="1" x14ac:dyDescent="0.3"/>
    <row r="1826" s="10" customFormat="1" x14ac:dyDescent="0.3"/>
    <row r="1827" s="10" customFormat="1" x14ac:dyDescent="0.3"/>
    <row r="1828" s="10" customFormat="1" x14ac:dyDescent="0.3"/>
    <row r="1829" s="10" customFormat="1" x14ac:dyDescent="0.3"/>
    <row r="1830" s="10" customFormat="1" x14ac:dyDescent="0.3"/>
    <row r="1831" s="10" customFormat="1" x14ac:dyDescent="0.3"/>
    <row r="1832" s="10" customFormat="1" x14ac:dyDescent="0.3"/>
    <row r="1833" s="10" customFormat="1" x14ac:dyDescent="0.3"/>
    <row r="1834" s="10" customFormat="1" x14ac:dyDescent="0.3"/>
    <row r="1835" s="10" customFormat="1" x14ac:dyDescent="0.3"/>
    <row r="1836" s="10" customFormat="1" x14ac:dyDescent="0.3"/>
    <row r="1837" s="10" customFormat="1" x14ac:dyDescent="0.3"/>
    <row r="1838" s="10" customFormat="1" x14ac:dyDescent="0.3"/>
    <row r="1839" s="10" customFormat="1" x14ac:dyDescent="0.3"/>
    <row r="1840" s="10" customFormat="1" x14ac:dyDescent="0.3"/>
    <row r="1841" s="10" customFormat="1" x14ac:dyDescent="0.3"/>
    <row r="1842" s="10" customFormat="1" x14ac:dyDescent="0.3"/>
    <row r="1843" s="10" customFormat="1" x14ac:dyDescent="0.3"/>
    <row r="1844" s="10" customFormat="1" x14ac:dyDescent="0.3"/>
    <row r="1845" s="10" customFormat="1" x14ac:dyDescent="0.3"/>
    <row r="1846" s="10" customFormat="1" x14ac:dyDescent="0.3"/>
    <row r="1847" s="10" customFormat="1" x14ac:dyDescent="0.3"/>
    <row r="1848" s="10" customFormat="1" x14ac:dyDescent="0.3"/>
    <row r="1849" s="10" customFormat="1" x14ac:dyDescent="0.3"/>
    <row r="1850" s="10" customFormat="1" x14ac:dyDescent="0.3"/>
    <row r="1851" s="10" customFormat="1" x14ac:dyDescent="0.3"/>
    <row r="1852" s="10" customFormat="1" x14ac:dyDescent="0.3"/>
    <row r="1853" s="10" customFormat="1" x14ac:dyDescent="0.3"/>
    <row r="1854" s="10" customFormat="1" x14ac:dyDescent="0.3"/>
    <row r="1855" s="10" customFormat="1" x14ac:dyDescent="0.3"/>
    <row r="1856" s="10" customFormat="1" x14ac:dyDescent="0.3"/>
    <row r="1857" s="10" customFormat="1" x14ac:dyDescent="0.3"/>
    <row r="1858" s="10" customFormat="1" x14ac:dyDescent="0.3"/>
    <row r="1859" s="10" customFormat="1" x14ac:dyDescent="0.3"/>
    <row r="1860" s="10" customFormat="1" x14ac:dyDescent="0.3"/>
    <row r="1861" s="10" customFormat="1" x14ac:dyDescent="0.3"/>
    <row r="1862" s="10" customFormat="1" x14ac:dyDescent="0.3"/>
    <row r="1863" s="10" customFormat="1" x14ac:dyDescent="0.3"/>
    <row r="1864" s="10" customFormat="1" x14ac:dyDescent="0.3"/>
    <row r="1865" s="10" customFormat="1" x14ac:dyDescent="0.3"/>
    <row r="1866" s="10" customFormat="1" x14ac:dyDescent="0.3"/>
    <row r="1867" s="10" customFormat="1" x14ac:dyDescent="0.3"/>
    <row r="1868" s="10" customFormat="1" x14ac:dyDescent="0.3"/>
    <row r="1869" s="10" customFormat="1" x14ac:dyDescent="0.3"/>
    <row r="1870" s="10" customFormat="1" x14ac:dyDescent="0.3"/>
    <row r="1871" s="10" customFormat="1" x14ac:dyDescent="0.3"/>
    <row r="1872" s="10" customFormat="1" x14ac:dyDescent="0.3"/>
    <row r="1873" s="10" customFormat="1" x14ac:dyDescent="0.3"/>
    <row r="1874" s="10" customFormat="1" x14ac:dyDescent="0.3"/>
    <row r="1875" s="10" customFormat="1" x14ac:dyDescent="0.3"/>
    <row r="1876" s="10" customFormat="1" x14ac:dyDescent="0.3"/>
    <row r="1877" s="10" customFormat="1" x14ac:dyDescent="0.3"/>
    <row r="1878" s="10" customFormat="1" x14ac:dyDescent="0.3"/>
    <row r="1879" s="10" customFormat="1" x14ac:dyDescent="0.3"/>
    <row r="1880" s="10" customFormat="1" x14ac:dyDescent="0.3"/>
    <row r="1881" s="10" customFormat="1" x14ac:dyDescent="0.3"/>
    <row r="1882" s="10" customFormat="1" x14ac:dyDescent="0.3"/>
    <row r="1883" s="10" customFormat="1" x14ac:dyDescent="0.3"/>
    <row r="1884" s="10" customFormat="1" x14ac:dyDescent="0.3"/>
    <row r="1885" s="10" customFormat="1" x14ac:dyDescent="0.3"/>
    <row r="1886" s="10" customFormat="1" x14ac:dyDescent="0.3"/>
    <row r="1887" s="10" customFormat="1" x14ac:dyDescent="0.3"/>
    <row r="1888" s="10" customFormat="1" x14ac:dyDescent="0.3"/>
    <row r="1889" s="10" customFormat="1" x14ac:dyDescent="0.3"/>
    <row r="1890" s="10" customFormat="1" x14ac:dyDescent="0.3"/>
    <row r="1891" s="10" customFormat="1" x14ac:dyDescent="0.3"/>
    <row r="1892" s="10" customFormat="1" x14ac:dyDescent="0.3"/>
    <row r="1893" s="10" customFormat="1" x14ac:dyDescent="0.3"/>
    <row r="1894" s="10" customFormat="1" x14ac:dyDescent="0.3"/>
    <row r="1895" s="10" customFormat="1" x14ac:dyDescent="0.3"/>
    <row r="1896" s="10" customFormat="1" x14ac:dyDescent="0.3"/>
    <row r="1897" s="10" customFormat="1" x14ac:dyDescent="0.3"/>
    <row r="1898" s="10" customFormat="1" x14ac:dyDescent="0.3"/>
    <row r="1899" s="10" customFormat="1" x14ac:dyDescent="0.3"/>
    <row r="1900" s="10" customFormat="1" x14ac:dyDescent="0.3"/>
    <row r="1901" s="10" customFormat="1" x14ac:dyDescent="0.3"/>
    <row r="1902" s="10" customFormat="1" x14ac:dyDescent="0.3"/>
    <row r="1903" s="10" customFormat="1" x14ac:dyDescent="0.3"/>
    <row r="1904" s="10" customFormat="1" x14ac:dyDescent="0.3"/>
    <row r="1905" s="10" customFormat="1" x14ac:dyDescent="0.3"/>
    <row r="1906" s="10" customFormat="1" x14ac:dyDescent="0.3"/>
    <row r="1907" s="10" customFormat="1" x14ac:dyDescent="0.3"/>
    <row r="1908" s="10" customFormat="1" x14ac:dyDescent="0.3"/>
    <row r="1909" s="10" customFormat="1" x14ac:dyDescent="0.3"/>
    <row r="1910" s="10" customFormat="1" x14ac:dyDescent="0.3"/>
    <row r="1911" s="10" customFormat="1" x14ac:dyDescent="0.3"/>
    <row r="1912" s="10" customFormat="1" x14ac:dyDescent="0.3"/>
    <row r="1913" s="10" customFormat="1" x14ac:dyDescent="0.3"/>
    <row r="1914" s="10" customFormat="1" x14ac:dyDescent="0.3"/>
    <row r="1915" s="10" customFormat="1" x14ac:dyDescent="0.3"/>
    <row r="1916" s="10" customFormat="1" x14ac:dyDescent="0.3"/>
    <row r="1917" s="10" customFormat="1" x14ac:dyDescent="0.3"/>
    <row r="1918" s="10" customFormat="1" x14ac:dyDescent="0.3"/>
    <row r="1919" s="10" customFormat="1" x14ac:dyDescent="0.3"/>
    <row r="1920" s="10" customFormat="1" x14ac:dyDescent="0.3"/>
    <row r="1921" s="10" customFormat="1" x14ac:dyDescent="0.3"/>
    <row r="1922" s="10" customFormat="1" x14ac:dyDescent="0.3"/>
    <row r="1923" s="10" customFormat="1" x14ac:dyDescent="0.3"/>
    <row r="1924" s="10" customFormat="1" x14ac:dyDescent="0.3"/>
    <row r="1925" s="10" customFormat="1" x14ac:dyDescent="0.3"/>
    <row r="1926" s="10" customFormat="1" x14ac:dyDescent="0.3"/>
    <row r="1927" s="10" customFormat="1" x14ac:dyDescent="0.3"/>
    <row r="1928" s="10" customFormat="1" x14ac:dyDescent="0.3"/>
    <row r="1929" s="10" customFormat="1" x14ac:dyDescent="0.3"/>
    <row r="1930" s="10" customFormat="1" x14ac:dyDescent="0.3"/>
    <row r="1931" s="10" customFormat="1" x14ac:dyDescent="0.3"/>
    <row r="1932" s="10" customFormat="1" x14ac:dyDescent="0.3"/>
    <row r="1933" s="10" customFormat="1" x14ac:dyDescent="0.3"/>
    <row r="1934" s="10" customFormat="1" x14ac:dyDescent="0.3"/>
    <row r="1935" s="10" customFormat="1" x14ac:dyDescent="0.3"/>
    <row r="1936" s="10" customFormat="1" x14ac:dyDescent="0.3"/>
    <row r="1937" s="10" customFormat="1" x14ac:dyDescent="0.3"/>
    <row r="1938" s="10" customFormat="1" x14ac:dyDescent="0.3"/>
    <row r="1939" s="10" customFormat="1" x14ac:dyDescent="0.3"/>
    <row r="1940" s="10" customFormat="1" x14ac:dyDescent="0.3"/>
    <row r="1941" s="10" customFormat="1" x14ac:dyDescent="0.3"/>
    <row r="1942" s="10" customFormat="1" x14ac:dyDescent="0.3"/>
    <row r="1943" s="10" customFormat="1" x14ac:dyDescent="0.3"/>
    <row r="1944" s="10" customFormat="1" x14ac:dyDescent="0.3"/>
    <row r="1945" s="10" customFormat="1" x14ac:dyDescent="0.3"/>
    <row r="1946" s="10" customFormat="1" x14ac:dyDescent="0.3"/>
    <row r="1947" s="10" customFormat="1" x14ac:dyDescent="0.3"/>
    <row r="1948" s="10" customFormat="1" x14ac:dyDescent="0.3"/>
    <row r="1949" s="10" customFormat="1" x14ac:dyDescent="0.3"/>
    <row r="1950" s="10" customFormat="1" x14ac:dyDescent="0.3"/>
    <row r="1951" s="10" customFormat="1" x14ac:dyDescent="0.3"/>
    <row r="1952" s="10" customFormat="1" x14ac:dyDescent="0.3"/>
    <row r="1953" s="10" customFormat="1" x14ac:dyDescent="0.3"/>
    <row r="1954" s="10" customFormat="1" x14ac:dyDescent="0.3"/>
    <row r="1955" s="10" customFormat="1" x14ac:dyDescent="0.3"/>
    <row r="1956" s="10" customFormat="1" x14ac:dyDescent="0.3"/>
    <row r="1957" s="10" customFormat="1" x14ac:dyDescent="0.3"/>
    <row r="1958" s="10" customFormat="1" x14ac:dyDescent="0.3"/>
    <row r="1959" s="10" customFormat="1" x14ac:dyDescent="0.3"/>
    <row r="1960" s="10" customFormat="1" x14ac:dyDescent="0.3"/>
    <row r="1961" s="10" customFormat="1" x14ac:dyDescent="0.3"/>
    <row r="1962" s="10" customFormat="1" x14ac:dyDescent="0.3"/>
    <row r="1963" s="10" customFormat="1" x14ac:dyDescent="0.3"/>
    <row r="1964" s="10" customFormat="1" x14ac:dyDescent="0.3"/>
    <row r="1965" s="10" customFormat="1" x14ac:dyDescent="0.3"/>
    <row r="1966" s="10" customFormat="1" x14ac:dyDescent="0.3"/>
    <row r="1967" s="10" customFormat="1" x14ac:dyDescent="0.3"/>
    <row r="1968" s="10" customFormat="1" x14ac:dyDescent="0.3"/>
    <row r="1969" s="10" customFormat="1" x14ac:dyDescent="0.3"/>
    <row r="1970" s="10" customFormat="1" x14ac:dyDescent="0.3"/>
    <row r="1971" s="10" customFormat="1" x14ac:dyDescent="0.3"/>
    <row r="1972" s="10" customFormat="1" x14ac:dyDescent="0.3"/>
    <row r="1973" s="10" customFormat="1" x14ac:dyDescent="0.3"/>
    <row r="1974" s="10" customFormat="1" x14ac:dyDescent="0.3"/>
    <row r="1975" s="10" customFormat="1" x14ac:dyDescent="0.3"/>
    <row r="1976" s="10" customFormat="1" x14ac:dyDescent="0.3"/>
    <row r="1977" s="10" customFormat="1" x14ac:dyDescent="0.3"/>
    <row r="1978" s="10" customFormat="1" x14ac:dyDescent="0.3"/>
    <row r="1979" s="10" customFormat="1" x14ac:dyDescent="0.3"/>
    <row r="1980" s="10" customFormat="1" x14ac:dyDescent="0.3"/>
    <row r="1981" s="10" customFormat="1" x14ac:dyDescent="0.3"/>
    <row r="1982" s="10" customFormat="1" x14ac:dyDescent="0.3"/>
    <row r="1983" s="10" customFormat="1" x14ac:dyDescent="0.3"/>
    <row r="1984" s="10" customFormat="1" x14ac:dyDescent="0.3"/>
    <row r="1985" s="10" customFormat="1" x14ac:dyDescent="0.3"/>
    <row r="1986" s="10" customFormat="1" x14ac:dyDescent="0.3"/>
    <row r="1987" s="10" customFormat="1" x14ac:dyDescent="0.3"/>
    <row r="1988" s="10" customFormat="1" x14ac:dyDescent="0.3"/>
    <row r="1989" s="10" customFormat="1" x14ac:dyDescent="0.3"/>
    <row r="1990" s="10" customFormat="1" x14ac:dyDescent="0.3"/>
    <row r="1991" s="10" customFormat="1" x14ac:dyDescent="0.3"/>
    <row r="1992" s="10" customFormat="1" x14ac:dyDescent="0.3"/>
    <row r="1993" s="10" customFormat="1" x14ac:dyDescent="0.3"/>
    <row r="1994" s="10" customFormat="1" x14ac:dyDescent="0.3"/>
    <row r="1995" s="10" customFormat="1" x14ac:dyDescent="0.3"/>
    <row r="1996" s="10" customFormat="1" x14ac:dyDescent="0.3"/>
    <row r="1997" s="10" customFormat="1" x14ac:dyDescent="0.3"/>
    <row r="1998" s="10" customFormat="1" x14ac:dyDescent="0.3"/>
    <row r="1999" s="10" customFormat="1" x14ac:dyDescent="0.3"/>
    <row r="2000" s="10" customFormat="1" x14ac:dyDescent="0.3"/>
    <row r="2001" s="10" customFormat="1" x14ac:dyDescent="0.3"/>
    <row r="2002" s="10" customFormat="1" x14ac:dyDescent="0.3"/>
    <row r="2003" s="10" customFormat="1" x14ac:dyDescent="0.3"/>
    <row r="2004" s="10" customFormat="1" x14ac:dyDescent="0.3"/>
    <row r="2005" s="10" customFormat="1" x14ac:dyDescent="0.3"/>
    <row r="2006" s="10" customFormat="1" x14ac:dyDescent="0.3"/>
    <row r="2007" s="10" customFormat="1" x14ac:dyDescent="0.3"/>
    <row r="2008" s="10" customFormat="1" x14ac:dyDescent="0.3"/>
    <row r="2009" s="10" customFormat="1" x14ac:dyDescent="0.3"/>
    <row r="2010" s="10" customFormat="1" x14ac:dyDescent="0.3"/>
    <row r="2011" s="10" customFormat="1" x14ac:dyDescent="0.3"/>
    <row r="2012" s="10" customFormat="1" x14ac:dyDescent="0.3"/>
    <row r="2013" s="10" customFormat="1" x14ac:dyDescent="0.3"/>
    <row r="2014" s="10" customFormat="1" x14ac:dyDescent="0.3"/>
    <row r="2015" s="10" customFormat="1" x14ac:dyDescent="0.3"/>
    <row r="2016" s="10" customFormat="1" x14ac:dyDescent="0.3"/>
    <row r="2017" s="10" customFormat="1" x14ac:dyDescent="0.3"/>
    <row r="2018" s="10" customFormat="1" x14ac:dyDescent="0.3"/>
    <row r="2019" s="10" customFormat="1" x14ac:dyDescent="0.3"/>
    <row r="2020" s="10" customFormat="1" x14ac:dyDescent="0.3"/>
    <row r="2021" s="10" customFormat="1" x14ac:dyDescent="0.3"/>
    <row r="2022" s="10" customFormat="1" x14ac:dyDescent="0.3"/>
    <row r="2023" s="10" customFormat="1" x14ac:dyDescent="0.3"/>
    <row r="2024" s="10" customFormat="1" x14ac:dyDescent="0.3"/>
    <row r="2025" s="10" customFormat="1" x14ac:dyDescent="0.3"/>
    <row r="2026" s="10" customFormat="1" x14ac:dyDescent="0.3"/>
    <row r="2027" s="10" customFormat="1" x14ac:dyDescent="0.3"/>
    <row r="2028" s="10" customFormat="1" x14ac:dyDescent="0.3"/>
    <row r="2029" s="10" customFormat="1" x14ac:dyDescent="0.3"/>
    <row r="2030" s="10" customFormat="1" x14ac:dyDescent="0.3"/>
    <row r="2031" s="10" customFormat="1" x14ac:dyDescent="0.3"/>
    <row r="2032" s="10" customFormat="1" x14ac:dyDescent="0.3"/>
    <row r="2033" s="10" customFormat="1" x14ac:dyDescent="0.3"/>
    <row r="2034" s="10" customFormat="1" x14ac:dyDescent="0.3"/>
    <row r="2035" s="10" customFormat="1" x14ac:dyDescent="0.3"/>
    <row r="2036" s="10" customFormat="1" x14ac:dyDescent="0.3"/>
    <row r="2037" s="10" customFormat="1" x14ac:dyDescent="0.3"/>
    <row r="2038" s="10" customFormat="1" x14ac:dyDescent="0.3"/>
    <row r="2039" s="10" customFormat="1" x14ac:dyDescent="0.3"/>
    <row r="2040" s="10" customFormat="1" x14ac:dyDescent="0.3"/>
    <row r="2041" s="10" customFormat="1" x14ac:dyDescent="0.3"/>
    <row r="2042" s="10" customFormat="1" x14ac:dyDescent="0.3"/>
    <row r="2043" s="10" customFormat="1" x14ac:dyDescent="0.3"/>
    <row r="2044" s="10" customFormat="1" x14ac:dyDescent="0.3"/>
    <row r="2045" s="10" customFormat="1" x14ac:dyDescent="0.3"/>
    <row r="2046" s="10" customFormat="1" x14ac:dyDescent="0.3"/>
    <row r="2047" s="10" customFormat="1" x14ac:dyDescent="0.3"/>
    <row r="2048" s="10" customFormat="1" x14ac:dyDescent="0.3"/>
    <row r="2049" s="10" customFormat="1" x14ac:dyDescent="0.3"/>
    <row r="2050" s="10" customFormat="1" x14ac:dyDescent="0.3"/>
    <row r="2051" s="10" customFormat="1" x14ac:dyDescent="0.3"/>
    <row r="2052" s="10" customFormat="1" x14ac:dyDescent="0.3"/>
    <row r="2053" s="10" customFormat="1" x14ac:dyDescent="0.3"/>
    <row r="2054" s="10" customFormat="1" x14ac:dyDescent="0.3"/>
    <row r="2055" s="10" customFormat="1" x14ac:dyDescent="0.3"/>
    <row r="2056" s="10" customFormat="1" x14ac:dyDescent="0.3"/>
    <row r="2057" s="10" customFormat="1" x14ac:dyDescent="0.3"/>
    <row r="2058" s="10" customFormat="1" x14ac:dyDescent="0.3"/>
    <row r="2059" s="10" customFormat="1" x14ac:dyDescent="0.3"/>
    <row r="2060" s="10" customFormat="1" x14ac:dyDescent="0.3"/>
    <row r="2061" s="10" customFormat="1" x14ac:dyDescent="0.3"/>
    <row r="2062" s="10" customFormat="1" x14ac:dyDescent="0.3"/>
    <row r="2063" s="10" customFormat="1" x14ac:dyDescent="0.3"/>
    <row r="2064" s="10" customFormat="1" x14ac:dyDescent="0.3"/>
    <row r="2065" s="10" customFormat="1" x14ac:dyDescent="0.3"/>
    <row r="2066" s="10" customFormat="1" x14ac:dyDescent="0.3"/>
    <row r="2067" s="10" customFormat="1" x14ac:dyDescent="0.3"/>
    <row r="2068" s="10" customFormat="1" x14ac:dyDescent="0.3"/>
    <row r="2069" s="10" customFormat="1" x14ac:dyDescent="0.3"/>
    <row r="2070" s="10" customFormat="1" x14ac:dyDescent="0.3"/>
    <row r="2071" s="10" customFormat="1" x14ac:dyDescent="0.3"/>
    <row r="2072" s="10" customFormat="1" x14ac:dyDescent="0.3"/>
    <row r="2073" s="10" customFormat="1" x14ac:dyDescent="0.3"/>
    <row r="2074" s="10" customFormat="1" x14ac:dyDescent="0.3"/>
    <row r="2075" s="10" customFormat="1" x14ac:dyDescent="0.3"/>
    <row r="2076" s="10" customFormat="1" x14ac:dyDescent="0.3"/>
  </sheetData>
  <autoFilter ref="A5:BO410" xr:uid="{00000000-0001-0000-0400-000000000000}">
    <filterColumn colId="58">
      <customFilters>
        <customFilter operator="notEqual" val=" "/>
      </customFilters>
    </filterColumn>
  </autoFilter>
  <conditionalFormatting sqref="X5">
    <cfRule type="duplicateValues" dxfId="7" priority="11"/>
  </conditionalFormatting>
  <conditionalFormatting sqref="X5:X410">
    <cfRule type="duplicateValues" dxfId="6" priority="220"/>
  </conditionalFormatting>
  <conditionalFormatting sqref="X6:X410">
    <cfRule type="duplicateValues" dxfId="5" priority="222"/>
  </conditionalFormatting>
  <conditionalFormatting sqref="X203:X410 X5:X201">
    <cfRule type="duplicateValues" dxfId="4" priority="118"/>
    <cfRule type="duplicateValues" dxfId="3" priority="120"/>
    <cfRule type="duplicateValues" dxfId="2" priority="121"/>
    <cfRule type="duplicateValues" dxfId="1" priority="122"/>
  </conditionalFormatting>
  <conditionalFormatting sqref="X2214:X1048576 X1:X410">
    <cfRule type="duplicateValues" dxfId="0" priority="10"/>
  </conditionalFormatting>
  <dataValidations count="5">
    <dataValidation type="list" allowBlank="1" showInputMessage="1" showErrorMessage="1" sqref="BI6:BI410" xr:uid="{00000000-0002-0000-0400-000000000000}">
      <formula1>"Yes,No,NA"</formula1>
    </dataValidation>
    <dataValidation type="list" allowBlank="1" showInputMessage="1" showErrorMessage="1" sqref="BD6:BD410" xr:uid="{00000000-0002-0000-0400-000001000000}">
      <formula1>"Visited,Not Visited"</formula1>
    </dataValidation>
    <dataValidation type="list" allowBlank="1" showInputMessage="1" showErrorMessage="1" sqref="BE6:BE410" xr:uid="{00000000-0002-0000-0400-000002000000}">
      <formula1>"Borrower,Borrower Not Available,Borrower Migrated,Borrower Family Member"</formula1>
    </dataValidation>
    <dataValidation type="list" allowBlank="1" showInputMessage="1" showErrorMessage="1" sqref="BG6:BG410" xr:uid="{00000000-0002-0000-0400-000003000000}">
      <formula1>"Loan Card,Digital Payment,Cash Receipt,Borrower Written Statement,Deliquent Staff Written Statement,Center Meeting Register,Hand Written Receipt, Multiple Evidences"</formula1>
    </dataValidation>
    <dataValidation type="list" allowBlank="1" showInputMessage="1" showErrorMessage="1" sqref="BF6:BF410" xr:uid="{00000000-0002-0000-0400-000004000000}">
      <formula1>"Available,Not Available"</formula1>
    </dataValidation>
  </dataValidation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11"/>
  <sheetViews>
    <sheetView workbookViewId="0">
      <selection activeCell="A10" sqref="A10"/>
    </sheetView>
  </sheetViews>
  <sheetFormatPr defaultRowHeight="14.4" x14ac:dyDescent="0.3"/>
  <cols>
    <col min="1" max="1" width="40.44140625" customWidth="1"/>
  </cols>
  <sheetData>
    <row r="1" spans="1:1" ht="27.6" x14ac:dyDescent="0.3">
      <c r="A1" s="9" t="s">
        <v>89</v>
      </c>
    </row>
    <row r="2" spans="1:1" x14ac:dyDescent="0.3">
      <c r="A2" s="13" t="s">
        <v>91</v>
      </c>
    </row>
    <row r="3" spans="1:1" x14ac:dyDescent="0.3">
      <c r="A3" s="13" t="s">
        <v>92</v>
      </c>
    </row>
    <row r="4" spans="1:1" x14ac:dyDescent="0.3">
      <c r="A4" s="13" t="s">
        <v>98</v>
      </c>
    </row>
    <row r="5" spans="1:1" x14ac:dyDescent="0.3">
      <c r="A5" s="13" t="s">
        <v>99</v>
      </c>
    </row>
    <row r="6" spans="1:1" x14ac:dyDescent="0.3">
      <c r="A6" s="13" t="s">
        <v>93</v>
      </c>
    </row>
    <row r="7" spans="1:1" x14ac:dyDescent="0.3">
      <c r="A7" s="13" t="s">
        <v>94</v>
      </c>
    </row>
    <row r="8" spans="1:1" x14ac:dyDescent="0.3">
      <c r="A8" s="13" t="s">
        <v>95</v>
      </c>
    </row>
    <row r="9" spans="1:1" x14ac:dyDescent="0.3">
      <c r="A9" s="13" t="s">
        <v>96</v>
      </c>
    </row>
    <row r="10" spans="1:1" x14ac:dyDescent="0.3">
      <c r="A10" s="13" t="s">
        <v>97</v>
      </c>
    </row>
    <row r="11" spans="1:1" x14ac:dyDescent="0.3">
      <c r="A11" s="13" t="s">
        <v>90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Fraud Investigation Report</vt:lpstr>
      <vt:lpstr>Physical Cash</vt:lpstr>
      <vt:lpstr>Staff Cash Embezzlement</vt:lpstr>
      <vt:lpstr>Borrower Wise Details</vt:lpstr>
      <vt:lpstr>Loan Outstanding ReportDetailed</vt:lpstr>
      <vt:lpstr>Bakup sheet</vt:lpstr>
      <vt:lpstr>'Physical Cash'!Print_Area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Vivek Shukla</dc:creator>
  <cp:lastModifiedBy>Om Prakash Sharma</cp:lastModifiedBy>
  <cp:lastPrinted>2024-09-02T03:33:46Z</cp:lastPrinted>
  <dcterms:created xsi:type="dcterms:W3CDTF">2023-04-07T11:05:50Z</dcterms:created>
  <dcterms:modified xsi:type="dcterms:W3CDTF">2025-05-01T03:33:10Z</dcterms:modified>
</cp:coreProperties>
</file>