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72\"/>
    </mc:Choice>
  </mc:AlternateContent>
  <xr:revisionPtr revIDLastSave="0" documentId="13_ncr:1_{E8ADDC1B-9BB0-4486-BB3E-DC29E1BC6E6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 l="1"/>
  <c r="G6" i="20"/>
  <c r="D7" i="20"/>
  <c r="D8" i="20"/>
  <c r="D9" i="20"/>
  <c r="D10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H7" i="20"/>
  <c r="H6" i="20"/>
  <c r="G7" i="20"/>
  <c r="F7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9" i="20" s="1"/>
  <c r="B5" i="20"/>
  <c r="B11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7" i="20" l="1"/>
  <c r="C36" i="20"/>
  <c r="C39" i="20"/>
  <c r="C18" i="20"/>
  <c r="C40" i="20"/>
  <c r="C38" i="20"/>
  <c r="C50" i="20"/>
  <c r="C47" i="20"/>
  <c r="C49" i="20"/>
  <c r="C46" i="20"/>
  <c r="C48" i="20"/>
  <c r="B44" i="20"/>
  <c r="B43" i="20"/>
  <c r="B39" i="20"/>
  <c r="B38" i="20"/>
  <c r="B37" i="20"/>
  <c r="B36" i="20"/>
  <c r="B50" i="20"/>
  <c r="B31" i="20"/>
  <c r="B49" i="20"/>
  <c r="B30" i="20"/>
  <c r="B48" i="20"/>
  <c r="B29" i="20"/>
  <c r="B47" i="20"/>
  <c r="B28" i="20"/>
  <c r="C45" i="20"/>
  <c r="B46" i="20"/>
  <c r="B27" i="20"/>
  <c r="C44" i="20"/>
  <c r="B45" i="20"/>
  <c r="C41" i="20"/>
  <c r="B42" i="20"/>
  <c r="B23" i="20"/>
  <c r="B41" i="20"/>
  <c r="C43" i="20"/>
  <c r="B40" i="20"/>
  <c r="C42" i="20"/>
  <c r="B22" i="20"/>
  <c r="B16" i="20"/>
  <c r="B15" i="20"/>
  <c r="B32" i="20"/>
  <c r="C17" i="20"/>
  <c r="C16" i="20"/>
  <c r="C33" i="20"/>
  <c r="C31" i="20"/>
  <c r="C30" i="20"/>
  <c r="C29" i="20"/>
  <c r="C11" i="20"/>
  <c r="C15" i="20"/>
  <c r="C13" i="20"/>
  <c r="C28" i="20"/>
  <c r="C26" i="20"/>
  <c r="C27" i="20"/>
  <c r="C24" i="20"/>
  <c r="C22" i="20"/>
  <c r="C25" i="20"/>
  <c r="B21" i="20"/>
  <c r="B35" i="20"/>
  <c r="B20" i="20"/>
  <c r="C23" i="20"/>
  <c r="B34" i="20"/>
  <c r="B19" i="20"/>
  <c r="C35" i="20"/>
  <c r="B33" i="20"/>
  <c r="B18" i="20"/>
  <c r="C34" i="20"/>
  <c r="C21" i="20"/>
  <c r="B17" i="20"/>
  <c r="B13" i="20"/>
  <c r="B26" i="20"/>
  <c r="B25" i="20"/>
  <c r="B12" i="20"/>
  <c r="B24" i="20"/>
  <c r="C32" i="20"/>
  <c r="C20" i="20"/>
  <c r="C19" i="20"/>
  <c r="C10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<sst xmlns="http://schemas.openxmlformats.org/spreadsheetml/2006/main" count="308" uniqueCount="275">
  <si>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</si>
  <si>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</si>
  <si>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</si>
  <si>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</si>
  <si>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</si>
  <si>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</si>
  <si>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</si>
  <si>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</si>
  <si>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</si>
  <si>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</si>
  <si>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</si>
  <si>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</si>
  <si>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</si>
  <si>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</si>
  <si>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</si>
  <si>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</si>
  <si>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</si>
  <si>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</si>
  <si>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</si>
  <si>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</si>
  <si>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</si>
  <si>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</si>
  <si>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</si>
  <si>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</si>
  <si>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</si>
  <si>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</si>
  <si>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</si>
  <si>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</si>
  <si>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</si>
  <si>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</si>
  <si>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</si>
  <si>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</si>
  <si>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</si>
  <si>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</si>
  <si>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</si>
  <si>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</si>
  <si>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</si>
  <si>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</si>
  <si>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</si>
  <si>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</si>
  <si>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</si>
  <si>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</si>
  <si>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</si>
  <si>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</si>
  <si>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</si>
  <si>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</si>
  <si>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</si>
  <si>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</si>
  <si>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</si>
  <si>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</si>
  <si>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</si>
  <si>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</si>
  <si>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</si>
  <si>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</si>
  <si>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</si>
  <si>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</si>
  <si>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</si>
  <si>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</si>
  <si>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</si>
  <si>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</si>
  <si>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</si>
  <si>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</si>
  <si>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</si>
  <si>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</si>
  <si>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</si>
  <si>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</si>
  <si>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</si>
  <si>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</si>
  <si>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</si>
  <si>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</si>
  <si>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</si>
  <si>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</si>
  <si>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</si>
  <si>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</si>
  <si>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</si>
  <si>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</si>
  <si>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</si>
  <si>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</si>
  <si>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</si>
  <si>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</si>
  <si>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</si>
  <si>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</si>
  <si>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</si>
  <si>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</si>
  <si>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</si>
  <si>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</si>
  <si>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</si>
  <si>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</si>
  <si>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</si>
  <si>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</si>
  <si>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</si>
  <si>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</si>
  <si>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</si>
  <si>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</si>
  <si>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</si>
  <si>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</si>
  <si>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</si>
  <si>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</si>
  <si>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</si>
  <si>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</si>
  <si>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</si>
  <si>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</si>
  <si>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</si>
  <si>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</si>
  <si>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</si>
  <si>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</si>
  <si>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</si>
  <si>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</si>
  <si>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</si>
  <si>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</si>
  <si>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</si>
  <si>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</si>
  <si>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</si>
  <si>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</si>
  <si>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</si>
  <si>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</si>
  <si>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</si>
  <si>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</si>
  <si>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</si>
  <si>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</si>
  <si>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</si>
  <si>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</si>
  <si>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</si>
  <si>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</si>
  <si>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</si>
  <si>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</si>
  <si>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</si>
  <si>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</si>
  <si>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</si>
  <si>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</si>
  <si>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</si>
  <si>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</si>
  <si>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</si>
  <si>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</si>
  <si>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</si>
  <si>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</si>
  <si>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</si>
  <si>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</si>
  <si>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</si>
  <si>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</si>
  <si>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</si>
  <si>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</si>
  <si>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</si>
  <si>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</si>
  <si>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</si>
  <si>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</si>
  <si>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</si>
  <si>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</si>
  <si>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</si>
  <si>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</si>
  <si>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</si>
  <si>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</si>
  <si>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</si>
  <si>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</si>
  <si>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</si>
  <si>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</si>
  <si>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</si>
  <si>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</si>
  <si>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</si>
  <si>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</si>
  <si>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</si>
  <si>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</si>
  <si>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</si>
  <si>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</si>
  <si>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</si>
  <si>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</si>
  <si>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</si>
  <si>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</si>
  <si>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</si>
  <si>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</si>
  <si>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</si>
  <si>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</si>
  <si>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</si>
  <si>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</si>
  <si>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</si>
  <si>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</si>
  <si>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</si>
  <si>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</si>
  <si>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</si>
  <si>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</si>
  <si>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</si>
  <si>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</si>
  <si>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</si>
  <si>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</si>
  <si>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</si>
  <si>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</si>
  <si>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</si>
  <si>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</si>
  <si>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</si>
  <si>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</si>
  <si>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</si>
  <si>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</si>
  <si>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</si>
  <si>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</si>
  <si>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</si>
  <si>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</si>
  <si>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</si>
  <si>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</si>
  <si>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</si>
  <si>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</si>
  <si>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</si>
  <si>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</si>
  <si>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</si>
  <si>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</si>
  <si>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</si>
  <si>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</si>
  <si>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</si>
  <si>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</si>
  <si>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</si>
  <si>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</si>
  <si>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</si>
  <si>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</si>
  <si>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</si>
  <si>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</si>
  <si>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</si>
  <si>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</si>
  <si>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</si>
  <si>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</si>
  <si>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</si>
  <si>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</si>
  <si>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</si>
  <si>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</si>
  <si>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</si>
  <si>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</si>
  <si>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</si>
  <si>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</si>
  <si>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</si>
  <si>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</si>
  <si>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</si>
  <si>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</si>
  <si>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</si>
  <si>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</si>
  <si>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</si>
  <si>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</si>
  <si>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</si>
  <si>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</si>
  <si>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</si>
  <si>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</si>
  <si>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</si>
  <si>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</si>
  <si>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</si>
  <si>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</si>
  <si>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</si>
  <si>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</si>
  <si>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</si>
  <si>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</si>
  <si>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</si>
  <si>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</si>
  <si>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Business</t>
  </si>
  <si>
    <t>Completed-Report Submitted</t>
  </si>
  <si>
    <t>Jeypore</t>
  </si>
  <si>
    <t>Malkangiri</t>
  </si>
  <si>
    <t>OR2939</t>
  </si>
  <si>
    <t>Nandapur</t>
  </si>
  <si>
    <t>BM</t>
  </si>
  <si>
    <t>9am</t>
  </si>
  <si>
    <t>Dual Staff</t>
  </si>
  <si>
    <t>Available &amp; Updated</t>
  </si>
  <si>
    <t>Yudhistir Jhodia</t>
  </si>
  <si>
    <t>Ratan Kumar</t>
  </si>
  <si>
    <t>SF006655</t>
  </si>
  <si>
    <t>SF0090682</t>
  </si>
  <si>
    <t>SLO</t>
  </si>
  <si>
    <t>Opening Balance on Ddt-11-03-2026 As per FIMO Rs-1,06,197/-
Physical Cash Available at Branch rs-56,197/-
Shortage Cash Rs-50,000/-</t>
  </si>
  <si>
    <t>As Per Area Head (Danial Lima/SF0030926) Explanation ,BM Tofan Rath/SF0056921 Has fraud of Rs-95756/ On Dtd 28-1-2026 .But BM tofan Father Has Deposited Rs-25000/- on Dtd -01-02-2026,Deposited Rs-20000/- on dtd-28-02-26, Deposited Rs-756/- on 05-03-2026 and Rest Rs 50000/- is Left.</t>
  </si>
  <si>
    <t>Tofan Rath</t>
  </si>
  <si>
    <t>SF0056921</t>
  </si>
  <si>
    <t>FN25-26-03572</t>
  </si>
  <si>
    <t>Absconding</t>
  </si>
  <si>
    <t>Danial Lima/SF0030926</t>
  </si>
  <si>
    <t>Sanjaya kumar Sahoo/SF0070624</t>
  </si>
  <si>
    <t>Complaint Lodged</t>
  </si>
  <si>
    <t>Ranjan kumar Nayak/SF0083372</t>
  </si>
  <si>
    <t xml:space="preserve">After Verification his Denomination register,Deposit Slip,Father Undertaking and Movement register it was identified that he left from here on 28th-01-26 with Rs-95,756/- ,BM Tofan Rath/SF0056921 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</si>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</sst>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rgb="FF242424"/>
      <name val="Consolas"/>
      <family val="3"/>
    </font>
    <font>
      <sz val="9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2" fontId="6" fillId="0" borderId="1" xfId="2" applyNumberFormat="1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5" fillId="0" borderId="1" xfId="0" applyFont="1" applyBorder="1" applyAlignment="1" applyProtection="1">
      <alignment horizontal="left" vertical="center"/>
      <protection locked="0"/>
    </xf>
    <xf numFmtId="2" fontId="0" fillId="0" borderId="15" xfId="2" applyNumberFormat="1" applyFont="1" applyBorder="1" applyAlignment="1" applyProtection="1">
      <alignment horizontal="center" vertical="center" wrapText="1"/>
      <protection locked="0"/>
    </xf>
    <xf numFmtId="2" fontId="36" fillId="0" borderId="1" xfId="2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8" xfId="17" applyFont="1" applyFill="1" applyBorder="1" applyAlignment="1" applyProtection="1">
      <alignment horizontal="left" vertical="top" wrapText="1"/>
      <protection locked="0"/>
    </xf>
    <xf numFmtId="0" fontId="11" fillId="2" borderId="9" xfId="17" applyFont="1" applyFill="1" applyBorder="1" applyAlignment="1" applyProtection="1">
      <alignment horizontal="left" vertical="top" wrapText="1"/>
      <protection locked="0"/>
    </xf>
    <xf numFmtId="0" fontId="11" fillId="2" borderId="10" xfId="17" applyFont="1" applyFill="1" applyBorder="1" applyAlignment="1" applyProtection="1">
      <alignment horizontal="left" vertical="top" wrapText="1"/>
      <protection locked="0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B5" sqref="AB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8" thickBot="1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thickBo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Nandapur</v>
      </c>
      <c r="D5" s="63" t="str">
        <f>IF('Physical Cash at Safe'!D28="Yes", 'Physical Cash at Safe'!A4, 'Borrower Wise Details'!C5)</f>
        <v>OR2939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Jeypore</v>
      </c>
      <c r="G5" s="61">
        <v>46081</v>
      </c>
      <c r="H5" s="107" t="s">
        <v>248</v>
      </c>
      <c r="I5" s="61">
        <v>46081</v>
      </c>
      <c r="J5" s="74" t="str">
        <f>IF('Physical Cash at Safe'!D28="Yes",'Physical Cash at Safe'!E28,IF('Borrower Wise Details'!D5&lt;&gt;"",'Borrower Wise Details'!D5,""))</f>
        <v>FN25-26-03572</v>
      </c>
      <c r="K5" s="81">
        <v>0</v>
      </c>
      <c r="L5" s="82">
        <v>95756</v>
      </c>
      <c r="M5" s="82">
        <v>45756</v>
      </c>
      <c r="N5" s="134" t="s">
        <v>246</v>
      </c>
      <c r="O5" s="135" t="s">
        <v>269</v>
      </c>
      <c r="P5" s="131" t="s">
        <v>272</v>
      </c>
      <c r="Q5" s="131" t="s">
        <v>270</v>
      </c>
      <c r="R5" s="75" t="str">
        <f>IF('Physical Cash at Safe'!$D$28="Yes", 'Physical Cash at Safe'!$A$28, IF('Borrower Wise Details'!F5&lt;&gt;"", 'Borrower Wise Details'!F5, ""))</f>
        <v>Tofan Rath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SF0056921</v>
      </c>
      <c r="U5" s="77" t="s">
        <v>268</v>
      </c>
      <c r="V5" s="61">
        <v>46050</v>
      </c>
      <c r="W5" s="109" t="str">
        <f>IF('Physical Cash at Safe'!$D$28="Yes",
    "Safe Locker Cash Siphoned Off",
    IF('Borrower Wise Details'!$P$5&lt;&gt;"",'Borrower Wise Details'!$P$5,"")
)</f>
        <v>Safe Locker Cash Siphoned Off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46090</v>
      </c>
      <c r="AA5" s="61">
        <v>46093</v>
      </c>
      <c r="AB5" s="94">
        <v>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95756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45756</v>
      </c>
      <c r="AE5" s="126">
        <f>IF(AND(AC5="", AD5=""), "", IF(AD5="", AC5, AC5 - IF(ISNUMBER(AD5), AD5, 0)))</f>
        <v>50000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0</v>
      </c>
      <c r="AG5" s="61">
        <v>46097</v>
      </c>
      <c r="AH5" s="70" t="s">
        <v>273</v>
      </c>
    </row>
    <row r="6" spans="1:34" ht="30" customHeight="1" x14ac:dyDescent="0.3"/>
  </sheetData>
  <sheetProtection algorithmName="SHA-512" hashValue="c+I+sQri3FqEAemM3sI+1jUpOvUVGmNun+WW4Nk/yMRorVT7O3YMUeXzV3fkXZ89gbsh00Ih4qSn83PF96ocPw==" saltValue="/Yb28aj+komDKQ60HEn2bw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V5" sqref="V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Nandapur</v>
      </c>
      <c r="C5" s="50" t="str">
        <f>IF('Fraud Investigation Report'!D5="", "", 'Fraud Investigation Report'!D5)</f>
        <v>OR2939</v>
      </c>
      <c r="D5" s="68" t="str">
        <f>IF(OR('Fraud Investigation Report'!R5="", 'Fraud Investigation Report'!R5=0), "", 'Fraud Investigation Report'!R5)</f>
        <v>Tofan Rath</v>
      </c>
      <c r="E5" s="68" t="str">
        <f>IF(OR('Fraud Investigation Report'!T5="", 'Fraud Investigation Report'!T5=0), "", 'Fraud Investigation Report'!T5)</f>
        <v>SF0056921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FN25-26-03572</v>
      </c>
      <c r="H5" s="69">
        <f>IF(OR(ISNUMBER(SEARCH("Safe Locker Cash Siphoned Off",'Fraud Investigation Report'!W5)), ISNUMBER(SEARCH("Safe Locker Cash Siphoned Off",'Fraud Investigation Report'!X5))), 'Physical Cash at Safe'!$A$30, "")</f>
        <v>95756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95756</v>
      </c>
      <c r="O5" s="69">
        <f>IF('Fraud Investigation Report'!AD5="", "", 'Fraud Investigation Report'!AD5)</f>
        <v>45756</v>
      </c>
      <c r="P5" s="126">
        <f>IF(AND(N5="", O5=""), "", IF(O5="", N5, N5 - IF(ISNUMBER(O5), O5, 0)))</f>
        <v>50000</v>
      </c>
      <c r="Q5" s="49"/>
      <c r="R5" s="84" t="s">
        <v>271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6" t="s">
        <v>2</v>
      </c>
      <c r="B1" s="157"/>
      <c r="C1" s="157"/>
      <c r="D1" s="157"/>
      <c r="E1" s="158"/>
    </row>
    <row r="2" spans="1:5" ht="18" x14ac:dyDescent="0.35">
      <c r="A2" s="14"/>
      <c r="B2" s="159" t="s">
        <v>3</v>
      </c>
      <c r="C2" s="159"/>
      <c r="D2" s="15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46092</v>
      </c>
      <c r="C6" s="18">
        <v>46091</v>
      </c>
      <c r="D6" s="18">
        <v>46092</v>
      </c>
      <c r="E6" s="19" t="s">
        <v>255</v>
      </c>
    </row>
    <row r="7" spans="1:5" ht="15.6" x14ac:dyDescent="0.3">
      <c r="A7" s="160" t="s">
        <v>70</v>
      </c>
      <c r="B7" s="161"/>
      <c r="C7" s="161"/>
      <c r="D7" s="161"/>
      <c r="E7" s="161"/>
    </row>
    <row r="8" spans="1:5" ht="15" customHeight="1" x14ac:dyDescent="0.3">
      <c r="A8" s="162" t="s">
        <v>71</v>
      </c>
      <c r="B8" s="164" t="s">
        <v>92</v>
      </c>
      <c r="C8" s="165"/>
      <c r="D8" s="166" t="s">
        <v>72</v>
      </c>
      <c r="E8" s="167"/>
    </row>
    <row r="9" spans="1:5" ht="14.4" x14ac:dyDescent="0.3">
      <c r="A9" s="16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200</v>
      </c>
      <c r="C11" s="23">
        <f>B11*A11</f>
        <v>100000</v>
      </c>
      <c r="D11" s="25">
        <v>104</v>
      </c>
      <c r="E11" s="23">
        <f t="shared" ref="E11:E17" si="0">D11*A11</f>
        <v>52000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11</v>
      </c>
      <c r="E12" s="23">
        <f t="shared" si="0"/>
        <v>2200</v>
      </c>
    </row>
    <row r="13" spans="1:5" ht="14.4" x14ac:dyDescent="0.3">
      <c r="A13" s="24">
        <v>100</v>
      </c>
      <c r="B13" s="25">
        <v>61</v>
      </c>
      <c r="C13" s="23">
        <f t="shared" ref="C13:C17" si="1">B13*A13</f>
        <v>6100</v>
      </c>
      <c r="D13" s="25">
        <v>18</v>
      </c>
      <c r="E13" s="23">
        <f t="shared" si="0"/>
        <v>1800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106197</v>
      </c>
      <c r="D19" s="30" t="s">
        <v>76</v>
      </c>
      <c r="E19" s="31">
        <f>SUM(E10:E18)</f>
        <v>56197</v>
      </c>
    </row>
    <row r="20" spans="1:5" ht="30" customHeight="1" x14ac:dyDescent="0.3">
      <c r="A20" s="168" t="s">
        <v>97</v>
      </c>
      <c r="B20" s="169"/>
      <c r="C20" s="32">
        <v>56197</v>
      </c>
      <c r="D20" s="33" t="s">
        <v>91</v>
      </c>
      <c r="E20" s="34"/>
    </row>
    <row r="21" spans="1:5" ht="30" customHeight="1" x14ac:dyDescent="0.3">
      <c r="A21" s="170" t="s">
        <v>88</v>
      </c>
      <c r="B21" s="171"/>
      <c r="C21" s="34"/>
      <c r="D21" s="33" t="s">
        <v>89</v>
      </c>
      <c r="E21" s="34"/>
    </row>
    <row r="22" spans="1:5" ht="30" customHeight="1" x14ac:dyDescent="0.3">
      <c r="A22" s="170" t="s">
        <v>77</v>
      </c>
      <c r="B22" s="171"/>
      <c r="C22" s="34"/>
      <c r="D22" s="35" t="s">
        <v>78</v>
      </c>
      <c r="E22" s="34"/>
    </row>
    <row r="23" spans="1:5" ht="30" customHeight="1" x14ac:dyDescent="0.3">
      <c r="A23" s="170" t="s">
        <v>79</v>
      </c>
      <c r="B23" s="171"/>
      <c r="C23" s="52">
        <f>(C19+C21)-(E20+E21)-E19</f>
        <v>50000</v>
      </c>
      <c r="D23" s="53" t="s">
        <v>215</v>
      </c>
      <c r="E23" s="34"/>
    </row>
    <row r="24" spans="1:5" ht="82.5" customHeight="1" x14ac:dyDescent="0.3">
      <c r="A24" s="33" t="s">
        <v>80</v>
      </c>
      <c r="B24" s="155" t="s">
        <v>263</v>
      </c>
      <c r="C24" s="155"/>
      <c r="D24" s="155"/>
      <c r="E24" s="155"/>
    </row>
    <row r="25" spans="1:5" ht="57.75" customHeight="1" x14ac:dyDescent="0.3">
      <c r="A25" s="36" t="s">
        <v>81</v>
      </c>
      <c r="B25" s="137" t="s">
        <v>264</v>
      </c>
      <c r="C25" s="138"/>
      <c r="D25" s="138"/>
      <c r="E25" s="139"/>
    </row>
    <row r="26" spans="1:5" ht="20.100000000000001" customHeight="1" x14ac:dyDescent="0.3">
      <c r="A26" s="149" t="s">
        <v>189</v>
      </c>
      <c r="B26" s="149"/>
      <c r="C26" s="149"/>
      <c r="D26" s="149"/>
      <c r="E26" s="14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29" t="s">
        <v>265</v>
      </c>
      <c r="B28" s="41" t="s">
        <v>266</v>
      </c>
      <c r="C28" s="43" t="s">
        <v>254</v>
      </c>
      <c r="D28" s="43" t="s">
        <v>244</v>
      </c>
      <c r="E28" s="79" t="s">
        <v>267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7" t="s">
        <v>218</v>
      </c>
      <c r="E29" s="148"/>
    </row>
    <row r="30" spans="1:5" ht="40.049999999999997" customHeight="1" x14ac:dyDescent="0.3">
      <c r="A30" s="127">
        <v>95756</v>
      </c>
      <c r="B30" s="127">
        <v>45756</v>
      </c>
      <c r="C30" s="128"/>
      <c r="D30" s="150" t="s">
        <v>191</v>
      </c>
      <c r="E30" s="151"/>
    </row>
    <row r="31" spans="1:5" ht="15" customHeight="1" x14ac:dyDescent="0.3">
      <c r="A31" s="152"/>
      <c r="B31" s="153"/>
      <c r="C31" s="153"/>
      <c r="D31" s="153"/>
      <c r="E31" s="154"/>
    </row>
    <row r="32" spans="1:5" ht="24.75" customHeight="1" x14ac:dyDescent="0.3">
      <c r="A32" s="37" t="s">
        <v>219</v>
      </c>
      <c r="B32" s="38" t="s">
        <v>256</v>
      </c>
      <c r="C32" s="37" t="s">
        <v>82</v>
      </c>
      <c r="D32" s="145" t="s">
        <v>257</v>
      </c>
      <c r="E32" s="146"/>
    </row>
    <row r="33" spans="1:5" ht="18" customHeight="1" x14ac:dyDescent="0.3">
      <c r="A33" s="37" t="s">
        <v>83</v>
      </c>
      <c r="B33" s="106">
        <v>61</v>
      </c>
      <c r="C33" s="39" t="s">
        <v>84</v>
      </c>
      <c r="D33" s="140">
        <v>62</v>
      </c>
      <c r="E33" s="141"/>
    </row>
    <row r="34" spans="1:5" ht="27.6" x14ac:dyDescent="0.3">
      <c r="A34" s="39" t="s">
        <v>220</v>
      </c>
      <c r="B34" s="133" t="s">
        <v>258</v>
      </c>
      <c r="C34" s="39" t="s">
        <v>221</v>
      </c>
      <c r="D34" s="142" t="s">
        <v>259</v>
      </c>
      <c r="E34" s="143"/>
    </row>
    <row r="35" spans="1:5" ht="27.6" x14ac:dyDescent="0.3">
      <c r="A35" s="39" t="s">
        <v>222</v>
      </c>
      <c r="B35" s="38" t="s">
        <v>260</v>
      </c>
      <c r="C35" s="39" t="s">
        <v>224</v>
      </c>
      <c r="D35" s="142" t="s">
        <v>261</v>
      </c>
      <c r="E35" s="143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44" t="s">
        <v>262</v>
      </c>
      <c r="E36" s="144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33:E33"/>
    <mergeCell ref="D34:E34"/>
    <mergeCell ref="D35:E35"/>
    <mergeCell ref="D36:E36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L5" sqref="L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9" t="str">
        <f>IF('Loan Outstanding Report'!$H$5="", "", 'Loan Outstanding Report'!$H$5)</f>
        <v/>
      </c>
      <c r="D5" s="129"/>
      <c r="E5" s="65"/>
      <c r="F5" s="132"/>
      <c r="G5" s="130"/>
      <c r="H5" s="49"/>
      <c r="I5" s="120"/>
      <c r="J5" s="120">
        <v>0</v>
      </c>
      <c r="K5" s="120"/>
      <c r="L5" s="11" t="s">
        <v>274</v>
      </c>
      <c r="M5" s="65"/>
      <c r="N5" s="124"/>
      <c r="O5" s="124"/>
      <c r="P5" s="121"/>
      <c r="Q5" s="80"/>
      <c r="R5" s="124"/>
      <c r="S5" s="124"/>
      <c r="T5" s="124"/>
      <c r="U5" s="125" t="str">
        <f t="shared" ref="U5" si="0">IF(AND(ISBLANK(R5),ISBLANK(S5),ISBLANK(T5)),"",R5-(S5+T5))</f>
        <v/>
      </c>
      <c r="V5" s="117"/>
      <c r="W5" s="122"/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 t="shared" ref="G6:G70" si="2">IF(J6&lt;&gt;"", $G$5, "")</f>
        <v/>
      </c>
      <c r="H6" s="49" t="str">
        <f t="shared" ref="H6:H70" si="3"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4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5">IF(J7&lt;&gt;"", $B$5, "")</f>
        <v/>
      </c>
      <c r="C7" s="119" t="str">
        <f t="shared" ref="C7:C70" si="6">IF(J7&lt;&gt;"", $C$5, "")</f>
        <v/>
      </c>
      <c r="D7" s="41" t="str">
        <f t="shared" ref="D7:D70" si="7">IF(J7&lt;&gt;"", $D$5, "")</f>
        <v/>
      </c>
      <c r="E7" s="65"/>
      <c r="F7" s="38" t="str">
        <f t="shared" si="1"/>
        <v/>
      </c>
      <c r="G7" s="49" t="str">
        <f t="shared" si="2"/>
        <v/>
      </c>
      <c r="H7" s="49" t="str">
        <f t="shared" si="3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4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5"/>
        <v/>
      </c>
      <c r="C8" s="119" t="str">
        <f t="shared" si="6"/>
        <v/>
      </c>
      <c r="D8" s="41" t="str">
        <f t="shared" si="7"/>
        <v/>
      </c>
      <c r="E8" s="65"/>
      <c r="F8" s="38" t="str">
        <f t="shared" si="1"/>
        <v/>
      </c>
      <c r="G8" s="49" t="str">
        <f t="shared" si="2"/>
        <v/>
      </c>
      <c r="H8" s="49" t="str">
        <f t="shared" si="3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4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5"/>
        <v/>
      </c>
      <c r="C9" s="119" t="str">
        <f t="shared" si="6"/>
        <v/>
      </c>
      <c r="D9" s="41" t="str">
        <f t="shared" si="7"/>
        <v/>
      </c>
      <c r="E9" s="65"/>
      <c r="F9" s="38" t="str">
        <f t="shared" si="1"/>
        <v/>
      </c>
      <c r="G9" s="49" t="str">
        <f t="shared" si="2"/>
        <v/>
      </c>
      <c r="H9" s="49" t="str">
        <f t="shared" si="3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4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5"/>
        <v/>
      </c>
      <c r="C10" s="119" t="str">
        <f t="shared" si="6"/>
        <v/>
      </c>
      <c r="D10" s="41" t="str">
        <f t="shared" si="7"/>
        <v/>
      </c>
      <c r="E10" s="65"/>
      <c r="F10" s="38" t="str">
        <f t="shared" si="1"/>
        <v/>
      </c>
      <c r="G10" s="49" t="str">
        <f t="shared" si="2"/>
        <v/>
      </c>
      <c r="H10" s="49" t="str">
        <f t="shared" si="3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4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5"/>
        <v/>
      </c>
      <c r="C11" s="119" t="str">
        <f t="shared" si="6"/>
        <v/>
      </c>
      <c r="D11" s="41" t="str">
        <f t="shared" si="7"/>
        <v/>
      </c>
      <c r="E11" s="65"/>
      <c r="F11" s="38" t="str">
        <f t="shared" si="1"/>
        <v/>
      </c>
      <c r="G11" s="49" t="str">
        <f t="shared" si="2"/>
        <v/>
      </c>
      <c r="H11" s="49" t="str">
        <f t="shared" si="3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4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5"/>
        <v/>
      </c>
      <c r="C12" s="119" t="str">
        <f t="shared" si="6"/>
        <v/>
      </c>
      <c r="D12" s="41" t="str">
        <f t="shared" si="7"/>
        <v/>
      </c>
      <c r="E12" s="65"/>
      <c r="F12" s="38" t="str">
        <f t="shared" si="1"/>
        <v/>
      </c>
      <c r="G12" s="49" t="str">
        <f t="shared" si="2"/>
        <v/>
      </c>
      <c r="H12" s="49" t="str">
        <f t="shared" si="3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4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5"/>
        <v/>
      </c>
      <c r="C13" s="119" t="str">
        <f t="shared" si="6"/>
        <v/>
      </c>
      <c r="D13" s="41" t="str">
        <f t="shared" si="7"/>
        <v/>
      </c>
      <c r="E13" s="65"/>
      <c r="F13" s="38" t="str">
        <f t="shared" si="1"/>
        <v/>
      </c>
      <c r="G13" s="49" t="str">
        <f t="shared" si="2"/>
        <v/>
      </c>
      <c r="H13" s="49" t="str">
        <f t="shared" si="3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4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5"/>
        <v/>
      </c>
      <c r="C14" s="119" t="str">
        <f t="shared" si="6"/>
        <v/>
      </c>
      <c r="D14" s="41" t="str">
        <f t="shared" si="7"/>
        <v/>
      </c>
      <c r="E14" s="65"/>
      <c r="F14" s="38" t="str">
        <f t="shared" si="1"/>
        <v/>
      </c>
      <c r="G14" s="49" t="str">
        <f t="shared" si="2"/>
        <v/>
      </c>
      <c r="H14" s="49" t="str">
        <f t="shared" si="3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4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5"/>
        <v/>
      </c>
      <c r="C15" s="119" t="str">
        <f t="shared" si="6"/>
        <v/>
      </c>
      <c r="D15" s="41" t="str">
        <f t="shared" si="7"/>
        <v/>
      </c>
      <c r="E15" s="65"/>
      <c r="F15" s="38" t="str">
        <f t="shared" si="1"/>
        <v/>
      </c>
      <c r="G15" s="49" t="str">
        <f t="shared" si="2"/>
        <v/>
      </c>
      <c r="H15" s="49" t="str">
        <f t="shared" si="3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4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5"/>
        <v/>
      </c>
      <c r="C16" s="119" t="str">
        <f t="shared" si="6"/>
        <v/>
      </c>
      <c r="D16" s="41" t="str">
        <f t="shared" si="7"/>
        <v/>
      </c>
      <c r="E16" s="65"/>
      <c r="F16" s="38" t="str">
        <f t="shared" si="1"/>
        <v/>
      </c>
      <c r="G16" s="49" t="str">
        <f t="shared" si="2"/>
        <v/>
      </c>
      <c r="H16" s="49" t="str">
        <f t="shared" si="3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4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5"/>
        <v/>
      </c>
      <c r="C17" s="119" t="str">
        <f t="shared" si="6"/>
        <v/>
      </c>
      <c r="D17" s="41" t="str">
        <f t="shared" si="7"/>
        <v/>
      </c>
      <c r="E17" s="65"/>
      <c r="F17" s="38" t="str">
        <f t="shared" si="1"/>
        <v/>
      </c>
      <c r="G17" s="49" t="str">
        <f t="shared" si="2"/>
        <v/>
      </c>
      <c r="H17" s="49" t="str">
        <f t="shared" si="3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4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5"/>
        <v/>
      </c>
      <c r="C18" s="119" t="str">
        <f t="shared" si="6"/>
        <v/>
      </c>
      <c r="D18" s="41" t="str">
        <f t="shared" si="7"/>
        <v/>
      </c>
      <c r="E18" s="65"/>
      <c r="F18" s="38" t="str">
        <f t="shared" si="1"/>
        <v/>
      </c>
      <c r="G18" s="49" t="str">
        <f t="shared" si="2"/>
        <v/>
      </c>
      <c r="H18" s="49" t="str">
        <f t="shared" si="3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4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5"/>
        <v/>
      </c>
      <c r="C19" s="119" t="str">
        <f t="shared" si="6"/>
        <v/>
      </c>
      <c r="D19" s="41" t="str">
        <f t="shared" si="7"/>
        <v/>
      </c>
      <c r="E19" s="65"/>
      <c r="F19" s="38" t="str">
        <f t="shared" si="1"/>
        <v/>
      </c>
      <c r="G19" s="49" t="str">
        <f t="shared" si="2"/>
        <v/>
      </c>
      <c r="H19" s="49" t="str">
        <f t="shared" si="3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4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5"/>
        <v/>
      </c>
      <c r="C20" s="119" t="str">
        <f t="shared" si="6"/>
        <v/>
      </c>
      <c r="D20" s="41" t="str">
        <f t="shared" si="7"/>
        <v/>
      </c>
      <c r="E20" s="65"/>
      <c r="F20" s="38" t="str">
        <f t="shared" si="1"/>
        <v/>
      </c>
      <c r="G20" s="49" t="str">
        <f t="shared" si="2"/>
        <v/>
      </c>
      <c r="H20" s="49" t="str">
        <f t="shared" si="3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4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5"/>
        <v/>
      </c>
      <c r="C21" s="119" t="str">
        <f t="shared" si="6"/>
        <v/>
      </c>
      <c r="D21" s="41" t="str">
        <f t="shared" si="7"/>
        <v/>
      </c>
      <c r="E21" s="65"/>
      <c r="F21" s="38" t="str">
        <f t="shared" si="1"/>
        <v/>
      </c>
      <c r="G21" s="49" t="str">
        <f t="shared" si="2"/>
        <v/>
      </c>
      <c r="H21" s="49" t="str">
        <f t="shared" si="3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4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5"/>
        <v/>
      </c>
      <c r="C22" s="119" t="str">
        <f t="shared" si="6"/>
        <v/>
      </c>
      <c r="D22" s="41" t="str">
        <f t="shared" si="7"/>
        <v/>
      </c>
      <c r="E22" s="65"/>
      <c r="F22" s="38" t="str">
        <f t="shared" si="1"/>
        <v/>
      </c>
      <c r="G22" s="49" t="str">
        <f t="shared" si="2"/>
        <v/>
      </c>
      <c r="H22" s="49" t="str">
        <f t="shared" si="3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4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5"/>
        <v/>
      </c>
      <c r="C23" s="119" t="str">
        <f t="shared" si="6"/>
        <v/>
      </c>
      <c r="D23" s="41" t="str">
        <f t="shared" si="7"/>
        <v/>
      </c>
      <c r="E23" s="65"/>
      <c r="F23" s="38" t="str">
        <f t="shared" si="1"/>
        <v/>
      </c>
      <c r="G23" s="49" t="str">
        <f t="shared" si="2"/>
        <v/>
      </c>
      <c r="H23" s="49" t="str">
        <f t="shared" si="3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4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5"/>
        <v/>
      </c>
      <c r="C24" s="119" t="str">
        <f t="shared" si="6"/>
        <v/>
      </c>
      <c r="D24" s="41" t="str">
        <f t="shared" si="7"/>
        <v/>
      </c>
      <c r="E24" s="65"/>
      <c r="F24" s="38" t="str">
        <f t="shared" si="1"/>
        <v/>
      </c>
      <c r="G24" s="49" t="str">
        <f t="shared" si="2"/>
        <v/>
      </c>
      <c r="H24" s="49" t="str">
        <f t="shared" si="3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4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5"/>
        <v/>
      </c>
      <c r="C25" s="119" t="str">
        <f t="shared" si="6"/>
        <v/>
      </c>
      <c r="D25" s="41" t="str">
        <f t="shared" si="7"/>
        <v/>
      </c>
      <c r="E25" s="65"/>
      <c r="F25" s="38" t="str">
        <f t="shared" si="1"/>
        <v/>
      </c>
      <c r="G25" s="49" t="str">
        <f t="shared" si="2"/>
        <v/>
      </c>
      <c r="H25" s="49" t="str">
        <f t="shared" si="3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4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5"/>
        <v/>
      </c>
      <c r="C26" s="119" t="str">
        <f t="shared" si="6"/>
        <v/>
      </c>
      <c r="D26" s="41" t="str">
        <f t="shared" si="7"/>
        <v/>
      </c>
      <c r="E26" s="65"/>
      <c r="F26" s="38" t="str">
        <f t="shared" si="1"/>
        <v/>
      </c>
      <c r="G26" s="49" t="str">
        <f t="shared" si="2"/>
        <v/>
      </c>
      <c r="H26" s="49" t="str">
        <f t="shared" si="3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4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5"/>
        <v/>
      </c>
      <c r="C27" s="119" t="str">
        <f t="shared" si="6"/>
        <v/>
      </c>
      <c r="D27" s="41" t="str">
        <f t="shared" si="7"/>
        <v/>
      </c>
      <c r="E27" s="65"/>
      <c r="F27" s="38" t="str">
        <f t="shared" si="1"/>
        <v/>
      </c>
      <c r="G27" s="49" t="str">
        <f t="shared" si="2"/>
        <v/>
      </c>
      <c r="H27" s="49" t="str">
        <f t="shared" si="3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4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5"/>
        <v/>
      </c>
      <c r="C28" s="119" t="str">
        <f t="shared" si="6"/>
        <v/>
      </c>
      <c r="D28" s="41" t="str">
        <f t="shared" si="7"/>
        <v/>
      </c>
      <c r="E28" s="65"/>
      <c r="F28" s="38" t="str">
        <f t="shared" si="1"/>
        <v/>
      </c>
      <c r="G28" s="49" t="str">
        <f t="shared" si="2"/>
        <v/>
      </c>
      <c r="H28" s="49" t="str">
        <f t="shared" si="3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4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5"/>
        <v/>
      </c>
      <c r="C29" s="119" t="str">
        <f t="shared" si="6"/>
        <v/>
      </c>
      <c r="D29" s="41" t="str">
        <f t="shared" si="7"/>
        <v/>
      </c>
      <c r="E29" s="65"/>
      <c r="F29" s="38" t="str">
        <f t="shared" si="1"/>
        <v/>
      </c>
      <c r="G29" s="49" t="str">
        <f t="shared" si="2"/>
        <v/>
      </c>
      <c r="H29" s="49" t="str">
        <f t="shared" si="3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4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5"/>
        <v/>
      </c>
      <c r="C30" s="119" t="str">
        <f t="shared" si="6"/>
        <v/>
      </c>
      <c r="D30" s="41" t="str">
        <f t="shared" si="7"/>
        <v/>
      </c>
      <c r="E30" s="65"/>
      <c r="F30" s="38" t="str">
        <f t="shared" si="1"/>
        <v/>
      </c>
      <c r="G30" s="49" t="str">
        <f t="shared" si="2"/>
        <v/>
      </c>
      <c r="H30" s="49" t="str">
        <f t="shared" si="3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4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5"/>
        <v/>
      </c>
      <c r="C31" s="119" t="str">
        <f t="shared" si="6"/>
        <v/>
      </c>
      <c r="D31" s="41" t="str">
        <f t="shared" si="7"/>
        <v/>
      </c>
      <c r="E31" s="65"/>
      <c r="F31" s="38" t="str">
        <f t="shared" si="1"/>
        <v/>
      </c>
      <c r="G31" s="49" t="str">
        <f t="shared" si="2"/>
        <v/>
      </c>
      <c r="H31" s="49" t="str">
        <f t="shared" si="3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4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5"/>
        <v/>
      </c>
      <c r="C32" s="119" t="str">
        <f t="shared" si="6"/>
        <v/>
      </c>
      <c r="D32" s="41" t="str">
        <f t="shared" si="7"/>
        <v/>
      </c>
      <c r="E32" s="65"/>
      <c r="F32" s="38" t="str">
        <f t="shared" si="1"/>
        <v/>
      </c>
      <c r="G32" s="49" t="str">
        <f t="shared" si="2"/>
        <v/>
      </c>
      <c r="H32" s="49" t="str">
        <f t="shared" si="3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4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5"/>
        <v/>
      </c>
      <c r="C33" s="119" t="str">
        <f t="shared" si="6"/>
        <v/>
      </c>
      <c r="D33" s="41" t="str">
        <f t="shared" si="7"/>
        <v/>
      </c>
      <c r="E33" s="65"/>
      <c r="F33" s="38" t="str">
        <f t="shared" si="1"/>
        <v/>
      </c>
      <c r="G33" s="49" t="str">
        <f t="shared" si="2"/>
        <v/>
      </c>
      <c r="H33" s="49" t="str">
        <f t="shared" si="3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4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5"/>
        <v/>
      </c>
      <c r="C34" s="119" t="str">
        <f t="shared" si="6"/>
        <v/>
      </c>
      <c r="D34" s="41" t="str">
        <f t="shared" si="7"/>
        <v/>
      </c>
      <c r="E34" s="65"/>
      <c r="F34" s="38" t="str">
        <f t="shared" si="1"/>
        <v/>
      </c>
      <c r="G34" s="49" t="str">
        <f t="shared" si="2"/>
        <v/>
      </c>
      <c r="H34" s="49" t="str">
        <f t="shared" si="3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4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5"/>
        <v/>
      </c>
      <c r="C35" s="119" t="str">
        <f t="shared" si="6"/>
        <v/>
      </c>
      <c r="D35" s="41" t="str">
        <f t="shared" si="7"/>
        <v/>
      </c>
      <c r="E35" s="65"/>
      <c r="F35" s="38" t="str">
        <f t="shared" si="1"/>
        <v/>
      </c>
      <c r="G35" s="49" t="str">
        <f t="shared" si="2"/>
        <v/>
      </c>
      <c r="H35" s="49" t="str">
        <f t="shared" si="3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4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5"/>
        <v/>
      </c>
      <c r="C36" s="119" t="str">
        <f t="shared" si="6"/>
        <v/>
      </c>
      <c r="D36" s="41" t="str">
        <f t="shared" si="7"/>
        <v/>
      </c>
      <c r="E36" s="65"/>
      <c r="F36" s="38" t="str">
        <f t="shared" si="1"/>
        <v/>
      </c>
      <c r="G36" s="49" t="str">
        <f t="shared" si="2"/>
        <v/>
      </c>
      <c r="H36" s="49" t="str">
        <f t="shared" si="3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4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5"/>
        <v/>
      </c>
      <c r="C37" s="119" t="str">
        <f t="shared" si="6"/>
        <v/>
      </c>
      <c r="D37" s="41" t="str">
        <f t="shared" si="7"/>
        <v/>
      </c>
      <c r="E37" s="65"/>
      <c r="F37" s="38" t="str">
        <f t="shared" si="1"/>
        <v/>
      </c>
      <c r="G37" s="49" t="str">
        <f t="shared" si="2"/>
        <v/>
      </c>
      <c r="H37" s="49" t="str">
        <f t="shared" si="3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4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5"/>
        <v/>
      </c>
      <c r="C38" s="119" t="str">
        <f t="shared" si="6"/>
        <v/>
      </c>
      <c r="D38" s="41" t="str">
        <f t="shared" si="7"/>
        <v/>
      </c>
      <c r="E38" s="65"/>
      <c r="F38" s="38" t="str">
        <f t="shared" si="1"/>
        <v/>
      </c>
      <c r="G38" s="49" t="str">
        <f t="shared" si="2"/>
        <v/>
      </c>
      <c r="H38" s="49" t="str">
        <f t="shared" si="3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4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5"/>
        <v/>
      </c>
      <c r="C39" s="119" t="str">
        <f t="shared" si="6"/>
        <v/>
      </c>
      <c r="D39" s="41" t="str">
        <f t="shared" si="7"/>
        <v/>
      </c>
      <c r="E39" s="65"/>
      <c r="F39" s="38" t="str">
        <f t="shared" si="1"/>
        <v/>
      </c>
      <c r="G39" s="49" t="str">
        <f t="shared" si="2"/>
        <v/>
      </c>
      <c r="H39" s="49" t="str">
        <f t="shared" si="3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4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5"/>
        <v/>
      </c>
      <c r="C40" s="119" t="str">
        <f t="shared" si="6"/>
        <v/>
      </c>
      <c r="D40" s="41" t="str">
        <f t="shared" si="7"/>
        <v/>
      </c>
      <c r="E40" s="65"/>
      <c r="F40" s="38" t="str">
        <f t="shared" si="1"/>
        <v/>
      </c>
      <c r="G40" s="49" t="str">
        <f t="shared" si="2"/>
        <v/>
      </c>
      <c r="H40" s="49" t="str">
        <f t="shared" si="3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4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5"/>
        <v/>
      </c>
      <c r="C41" s="119" t="str">
        <f t="shared" si="6"/>
        <v/>
      </c>
      <c r="D41" s="41" t="str">
        <f t="shared" si="7"/>
        <v/>
      </c>
      <c r="E41" s="65"/>
      <c r="F41" s="38" t="str">
        <f t="shared" si="1"/>
        <v/>
      </c>
      <c r="G41" s="49" t="str">
        <f t="shared" si="2"/>
        <v/>
      </c>
      <c r="H41" s="49" t="str">
        <f t="shared" si="3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4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5"/>
        <v/>
      </c>
      <c r="C42" s="119" t="str">
        <f t="shared" si="6"/>
        <v/>
      </c>
      <c r="D42" s="41" t="str">
        <f t="shared" si="7"/>
        <v/>
      </c>
      <c r="E42" s="65"/>
      <c r="F42" s="38" t="str">
        <f t="shared" si="1"/>
        <v/>
      </c>
      <c r="G42" s="49" t="str">
        <f t="shared" si="2"/>
        <v/>
      </c>
      <c r="H42" s="49" t="str">
        <f t="shared" si="3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4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5"/>
        <v/>
      </c>
      <c r="C43" s="119" t="str">
        <f t="shared" si="6"/>
        <v/>
      </c>
      <c r="D43" s="41" t="str">
        <f t="shared" si="7"/>
        <v/>
      </c>
      <c r="E43" s="65"/>
      <c r="F43" s="38" t="str">
        <f t="shared" si="1"/>
        <v/>
      </c>
      <c r="G43" s="49" t="str">
        <f t="shared" si="2"/>
        <v/>
      </c>
      <c r="H43" s="49" t="str">
        <f t="shared" si="3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4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5"/>
        <v/>
      </c>
      <c r="C44" s="119" t="str">
        <f t="shared" si="6"/>
        <v/>
      </c>
      <c r="D44" s="41" t="str">
        <f t="shared" si="7"/>
        <v/>
      </c>
      <c r="E44" s="65"/>
      <c r="F44" s="38" t="str">
        <f t="shared" si="1"/>
        <v/>
      </c>
      <c r="G44" s="49" t="str">
        <f t="shared" si="2"/>
        <v/>
      </c>
      <c r="H44" s="49" t="str">
        <f t="shared" si="3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4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5"/>
        <v/>
      </c>
      <c r="C45" s="119" t="str">
        <f t="shared" si="6"/>
        <v/>
      </c>
      <c r="D45" s="41" t="str">
        <f t="shared" si="7"/>
        <v/>
      </c>
      <c r="E45" s="65"/>
      <c r="F45" s="38" t="str">
        <f t="shared" si="1"/>
        <v/>
      </c>
      <c r="G45" s="49" t="str">
        <f t="shared" si="2"/>
        <v/>
      </c>
      <c r="H45" s="49" t="str">
        <f t="shared" si="3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4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5"/>
        <v/>
      </c>
      <c r="C46" s="119" t="str">
        <f t="shared" si="6"/>
        <v/>
      </c>
      <c r="D46" s="41" t="str">
        <f t="shared" si="7"/>
        <v/>
      </c>
      <c r="E46" s="65"/>
      <c r="F46" s="38" t="str">
        <f t="shared" si="1"/>
        <v/>
      </c>
      <c r="G46" s="49" t="str">
        <f t="shared" si="2"/>
        <v/>
      </c>
      <c r="H46" s="49" t="str">
        <f t="shared" si="3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4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5"/>
        <v/>
      </c>
      <c r="C47" s="119" t="str">
        <f t="shared" si="6"/>
        <v/>
      </c>
      <c r="D47" s="41" t="str">
        <f t="shared" si="7"/>
        <v/>
      </c>
      <c r="E47" s="65"/>
      <c r="F47" s="38" t="str">
        <f t="shared" si="1"/>
        <v/>
      </c>
      <c r="G47" s="49" t="str">
        <f t="shared" si="2"/>
        <v/>
      </c>
      <c r="H47" s="49" t="str">
        <f t="shared" si="3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4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5"/>
        <v/>
      </c>
      <c r="C48" s="119" t="str">
        <f t="shared" si="6"/>
        <v/>
      </c>
      <c r="D48" s="41" t="str">
        <f t="shared" si="7"/>
        <v/>
      </c>
      <c r="E48" s="65"/>
      <c r="F48" s="38" t="str">
        <f t="shared" si="1"/>
        <v/>
      </c>
      <c r="G48" s="49" t="str">
        <f t="shared" si="2"/>
        <v/>
      </c>
      <c r="H48" s="49" t="str">
        <f t="shared" si="3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4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5"/>
        <v/>
      </c>
      <c r="C49" s="119" t="str">
        <f t="shared" si="6"/>
        <v/>
      </c>
      <c r="D49" s="41" t="str">
        <f t="shared" si="7"/>
        <v/>
      </c>
      <c r="E49" s="65"/>
      <c r="F49" s="38" t="str">
        <f t="shared" si="1"/>
        <v/>
      </c>
      <c r="G49" s="49" t="str">
        <f t="shared" si="2"/>
        <v/>
      </c>
      <c r="H49" s="49" t="str">
        <f t="shared" si="3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4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5"/>
        <v/>
      </c>
      <c r="C50" s="119" t="str">
        <f t="shared" si="6"/>
        <v/>
      </c>
      <c r="D50" s="41" t="str">
        <f t="shared" si="7"/>
        <v/>
      </c>
      <c r="E50" s="65"/>
      <c r="F50" s="38" t="str">
        <f t="shared" si="1"/>
        <v/>
      </c>
      <c r="G50" s="49" t="str">
        <f t="shared" si="2"/>
        <v/>
      </c>
      <c r="H50" s="49" t="str">
        <f t="shared" si="3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4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5"/>
        <v/>
      </c>
      <c r="C51" s="119" t="str">
        <f t="shared" si="6"/>
        <v/>
      </c>
      <c r="D51" s="41" t="str">
        <f t="shared" si="7"/>
        <v/>
      </c>
      <c r="E51" s="65"/>
      <c r="F51" s="38" t="str">
        <f t="shared" si="1"/>
        <v/>
      </c>
      <c r="G51" s="49" t="str">
        <f t="shared" si="2"/>
        <v/>
      </c>
      <c r="H51" s="49" t="str">
        <f t="shared" si="3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4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5"/>
        <v/>
      </c>
      <c r="C52" s="119" t="str">
        <f t="shared" si="6"/>
        <v/>
      </c>
      <c r="D52" s="41" t="str">
        <f t="shared" si="7"/>
        <v/>
      </c>
      <c r="E52" s="65"/>
      <c r="F52" s="38" t="str">
        <f t="shared" si="1"/>
        <v/>
      </c>
      <c r="G52" s="49" t="str">
        <f t="shared" si="2"/>
        <v/>
      </c>
      <c r="H52" s="49" t="str">
        <f t="shared" si="3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4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5"/>
        <v/>
      </c>
      <c r="C53" s="119" t="str">
        <f t="shared" si="6"/>
        <v/>
      </c>
      <c r="D53" s="41" t="str">
        <f t="shared" si="7"/>
        <v/>
      </c>
      <c r="E53" s="65"/>
      <c r="F53" s="38" t="str">
        <f t="shared" si="1"/>
        <v/>
      </c>
      <c r="G53" s="49" t="str">
        <f t="shared" si="2"/>
        <v/>
      </c>
      <c r="H53" s="49" t="str">
        <f t="shared" si="3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4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5"/>
        <v/>
      </c>
      <c r="C54" s="119" t="str">
        <f t="shared" si="6"/>
        <v/>
      </c>
      <c r="D54" s="41" t="str">
        <f t="shared" si="7"/>
        <v/>
      </c>
      <c r="E54" s="65"/>
      <c r="F54" s="38" t="str">
        <f t="shared" si="1"/>
        <v/>
      </c>
      <c r="G54" s="49" t="str">
        <f t="shared" si="2"/>
        <v/>
      </c>
      <c r="H54" s="49" t="str">
        <f t="shared" si="3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4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5"/>
        <v/>
      </c>
      <c r="C55" s="119" t="str">
        <f t="shared" si="6"/>
        <v/>
      </c>
      <c r="D55" s="41" t="str">
        <f t="shared" si="7"/>
        <v/>
      </c>
      <c r="E55" s="65"/>
      <c r="F55" s="38" t="str">
        <f t="shared" si="1"/>
        <v/>
      </c>
      <c r="G55" s="49" t="str">
        <f t="shared" si="2"/>
        <v/>
      </c>
      <c r="H55" s="49" t="str">
        <f t="shared" si="3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4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5"/>
        <v/>
      </c>
      <c r="C56" s="119" t="str">
        <f t="shared" si="6"/>
        <v/>
      </c>
      <c r="D56" s="41" t="str">
        <f t="shared" si="7"/>
        <v/>
      </c>
      <c r="E56" s="65"/>
      <c r="F56" s="38" t="str">
        <f t="shared" si="1"/>
        <v/>
      </c>
      <c r="G56" s="49" t="str">
        <f t="shared" si="2"/>
        <v/>
      </c>
      <c r="H56" s="49" t="str">
        <f t="shared" si="3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4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5"/>
        <v/>
      </c>
      <c r="C57" s="119" t="str">
        <f t="shared" si="6"/>
        <v/>
      </c>
      <c r="D57" s="41" t="str">
        <f t="shared" si="7"/>
        <v/>
      </c>
      <c r="E57" s="65"/>
      <c r="F57" s="38" t="str">
        <f t="shared" si="1"/>
        <v/>
      </c>
      <c r="G57" s="49" t="str">
        <f t="shared" si="2"/>
        <v/>
      </c>
      <c r="H57" s="49" t="str">
        <f t="shared" si="3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4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5"/>
        <v/>
      </c>
      <c r="C58" s="119" t="str">
        <f t="shared" si="6"/>
        <v/>
      </c>
      <c r="D58" s="41" t="str">
        <f t="shared" si="7"/>
        <v/>
      </c>
      <c r="E58" s="65"/>
      <c r="F58" s="38" t="str">
        <f t="shared" si="1"/>
        <v/>
      </c>
      <c r="G58" s="49" t="str">
        <f t="shared" si="2"/>
        <v/>
      </c>
      <c r="H58" s="49" t="str">
        <f t="shared" si="3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4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5"/>
        <v/>
      </c>
      <c r="C59" s="119" t="str">
        <f t="shared" si="6"/>
        <v/>
      </c>
      <c r="D59" s="41" t="str">
        <f t="shared" si="7"/>
        <v/>
      </c>
      <c r="E59" s="65"/>
      <c r="F59" s="38" t="str">
        <f t="shared" si="1"/>
        <v/>
      </c>
      <c r="G59" s="49" t="str">
        <f t="shared" si="2"/>
        <v/>
      </c>
      <c r="H59" s="49" t="str">
        <f t="shared" si="3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4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5"/>
        <v/>
      </c>
      <c r="C60" s="119" t="str">
        <f t="shared" si="6"/>
        <v/>
      </c>
      <c r="D60" s="41" t="str">
        <f t="shared" si="7"/>
        <v/>
      </c>
      <c r="E60" s="65"/>
      <c r="F60" s="38" t="str">
        <f t="shared" si="1"/>
        <v/>
      </c>
      <c r="G60" s="49" t="str">
        <f t="shared" si="2"/>
        <v/>
      </c>
      <c r="H60" s="49" t="str">
        <f t="shared" si="3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4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5"/>
        <v/>
      </c>
      <c r="C61" s="119" t="str">
        <f t="shared" si="6"/>
        <v/>
      </c>
      <c r="D61" s="41" t="str">
        <f t="shared" si="7"/>
        <v/>
      </c>
      <c r="E61" s="65"/>
      <c r="F61" s="38" t="str">
        <f t="shared" si="1"/>
        <v/>
      </c>
      <c r="G61" s="49" t="str">
        <f t="shared" si="2"/>
        <v/>
      </c>
      <c r="H61" s="49" t="str">
        <f t="shared" si="3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4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5"/>
        <v/>
      </c>
      <c r="C62" s="119" t="str">
        <f t="shared" si="6"/>
        <v/>
      </c>
      <c r="D62" s="41" t="str">
        <f t="shared" si="7"/>
        <v/>
      </c>
      <c r="E62" s="65"/>
      <c r="F62" s="38" t="str">
        <f t="shared" si="1"/>
        <v/>
      </c>
      <c r="G62" s="49" t="str">
        <f t="shared" si="2"/>
        <v/>
      </c>
      <c r="H62" s="49" t="str">
        <f t="shared" si="3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4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5"/>
        <v/>
      </c>
      <c r="C63" s="119" t="str">
        <f t="shared" si="6"/>
        <v/>
      </c>
      <c r="D63" s="41" t="str">
        <f t="shared" si="7"/>
        <v/>
      </c>
      <c r="E63" s="65"/>
      <c r="F63" s="38" t="str">
        <f t="shared" si="1"/>
        <v/>
      </c>
      <c r="G63" s="49" t="str">
        <f t="shared" si="2"/>
        <v/>
      </c>
      <c r="H63" s="49" t="str">
        <f t="shared" si="3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4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5"/>
        <v/>
      </c>
      <c r="C64" s="119" t="str">
        <f t="shared" si="6"/>
        <v/>
      </c>
      <c r="D64" s="41" t="str">
        <f t="shared" si="7"/>
        <v/>
      </c>
      <c r="E64" s="65"/>
      <c r="F64" s="38" t="str">
        <f t="shared" si="1"/>
        <v/>
      </c>
      <c r="G64" s="49" t="str">
        <f t="shared" si="2"/>
        <v/>
      </c>
      <c r="H64" s="49" t="str">
        <f t="shared" si="3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4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5"/>
        <v/>
      </c>
      <c r="C65" s="119" t="str">
        <f t="shared" si="6"/>
        <v/>
      </c>
      <c r="D65" s="41" t="str">
        <f t="shared" si="7"/>
        <v/>
      </c>
      <c r="E65" s="65"/>
      <c r="F65" s="38" t="str">
        <f t="shared" si="1"/>
        <v/>
      </c>
      <c r="G65" s="49" t="str">
        <f t="shared" si="2"/>
        <v/>
      </c>
      <c r="H65" s="49" t="str">
        <f t="shared" si="3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4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5"/>
        <v/>
      </c>
      <c r="C66" s="119" t="str">
        <f t="shared" si="6"/>
        <v/>
      </c>
      <c r="D66" s="41" t="str">
        <f t="shared" si="7"/>
        <v/>
      </c>
      <c r="E66" s="65"/>
      <c r="F66" s="38" t="str">
        <f t="shared" si="1"/>
        <v/>
      </c>
      <c r="G66" s="49" t="str">
        <f t="shared" si="2"/>
        <v/>
      </c>
      <c r="H66" s="49" t="str">
        <f t="shared" si="3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4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5"/>
        <v/>
      </c>
      <c r="C67" s="119" t="str">
        <f t="shared" si="6"/>
        <v/>
      </c>
      <c r="D67" s="41" t="str">
        <f t="shared" si="7"/>
        <v/>
      </c>
      <c r="E67" s="65"/>
      <c r="F67" s="38" t="str">
        <f t="shared" si="1"/>
        <v/>
      </c>
      <c r="G67" s="49" t="str">
        <f t="shared" si="2"/>
        <v/>
      </c>
      <c r="H67" s="49" t="str">
        <f t="shared" si="3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4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5"/>
        <v/>
      </c>
      <c r="C68" s="119" t="str">
        <f t="shared" si="6"/>
        <v/>
      </c>
      <c r="D68" s="41" t="str">
        <f t="shared" si="7"/>
        <v/>
      </c>
      <c r="E68" s="65"/>
      <c r="F68" s="38" t="str">
        <f t="shared" si="1"/>
        <v/>
      </c>
      <c r="G68" s="49" t="str">
        <f t="shared" si="2"/>
        <v/>
      </c>
      <c r="H68" s="49" t="str">
        <f t="shared" si="3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4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5"/>
        <v/>
      </c>
      <c r="C69" s="119" t="str">
        <f t="shared" si="6"/>
        <v/>
      </c>
      <c r="D69" s="41" t="str">
        <f t="shared" si="7"/>
        <v/>
      </c>
      <c r="E69" s="65"/>
      <c r="F69" s="38" t="str">
        <f t="shared" si="1"/>
        <v/>
      </c>
      <c r="G69" s="49" t="str">
        <f t="shared" si="2"/>
        <v/>
      </c>
      <c r="H69" s="49" t="str">
        <f t="shared" si="3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4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5"/>
        <v/>
      </c>
      <c r="C70" s="119" t="str">
        <f t="shared" si="6"/>
        <v/>
      </c>
      <c r="D70" s="41" t="str">
        <f t="shared" si="7"/>
        <v/>
      </c>
      <c r="E70" s="65"/>
      <c r="F70" s="38" t="str">
        <f t="shared" si="1"/>
        <v/>
      </c>
      <c r="G70" s="49" t="str">
        <f t="shared" si="2"/>
        <v/>
      </c>
      <c r="H70" s="49" t="str">
        <f t="shared" si="3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F1" zoomScaleNormal="100" workbookViewId="0">
      <selection activeCell="S5" sqref="S5"/>
    </sheetView>
  </sheetViews>
  <sheetFormatPr defaultColWidth="0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8"/>
      <c r="AB5" s="84"/>
      <c r="AC5" s="108"/>
      <c r="AD5" s="84"/>
      <c r="AE5" s="84"/>
      <c r="AF5" s="84"/>
      <c r="AG5" s="108"/>
      <c r="AH5" s="84"/>
      <c r="AI5" s="108"/>
      <c r="AJ5" s="84"/>
      <c r="AK5" s="84"/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/>
      <c r="BC5" s="84"/>
      <c r="BD5" s="108"/>
      <c r="BE5" s="84"/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2026-03-16T11:57:12Z</dcterms:modified>
</cp:coreProperties>
</file>