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591\"/>
    </mc:Choice>
  </mc:AlternateContent>
  <xr:revisionPtr revIDLastSave="0" documentId="13_ncr:1_{297063ED-C7AB-417A-94B9-97CE15B9B5B2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<sst xmlns="http://schemas.openxmlformats.org/spreadsheetml/2006/main" count="468" uniqueCount="296">
  <si>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</si>
  <si>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</si>
  <si>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</si>
  <si>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</si>
  <si>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</si>
  <si>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</si>
  <si>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</si>
  <si>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</si>
  <si>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</si>
  <si>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</si>
  <si>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</si>
  <si>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</si>
  <si>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</si>
  <si>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</si>
  <si>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</si>
  <si>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</si>
  <si>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</si>
  <si>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</si>
  <si>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</si>
  <si>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</si>
  <si>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</si>
  <si>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</si>
  <si>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</si>
  <si>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</si>
  <si>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</si>
  <si>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</si>
  <si>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</si>
  <si>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</si>
  <si>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</si>
  <si>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</si>
  <si>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</si>
  <si>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</si>
  <si>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</si>
  <si>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</si>
  <si>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</si>
  <si>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</si>
  <si>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</si>
  <si>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</si>
  <si>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</si>
  <si>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</si>
  <si>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</si>
  <si>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</si>
  <si>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</si>
  <si>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</si>
  <si>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</si>
  <si>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</si>
  <si>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</si>
  <si>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</si>
  <si>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</si>
  <si>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</si>
  <si>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</si>
  <si>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</si>
  <si>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</si>
  <si>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</si>
  <si>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</si>
  <si>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</si>
  <si>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</si>
  <si>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</si>
  <si>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</si>
  <si>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</si>
  <si>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</si>
  <si>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</si>
  <si>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</si>
  <si>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</si>
  <si>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</si>
  <si>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</si>
  <si>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</si>
  <si>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</si>
  <si>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</si>
  <si>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</si>
  <si>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</si>
  <si>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</si>
  <si>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</si>
  <si>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</si>
  <si>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</si>
  <si>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</si>
  <si>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</si>
  <si>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</si>
  <si>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</si>
  <si>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</si>
  <si>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</si>
  <si>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</si>
  <si>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</si>
  <si>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</si>
  <si>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</si>
  <si>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</si>
  <si>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</si>
  <si>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</si>
  <si>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</si>
  <si>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</si>
  <si>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</si>
  <si>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</si>
  <si>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</si>
  <si>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</si>
  <si>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</si>
  <si>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</si>
  <si>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</si>
  <si>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</si>
  <si>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</si>
  <si>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</si>
  <si>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</si>
  <si>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</si>
  <si>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</si>
  <si>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</si>
  <si>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</si>
  <si>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</si>
  <si>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</si>
  <si>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</si>
  <si>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</si>
  <si>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</si>
  <si>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</si>
  <si>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</si>
  <si>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</si>
  <si>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</si>
  <si>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</si>
  <si>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</si>
  <si>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</si>
  <si>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</si>
  <si>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</si>
  <si>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</si>
  <si>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</si>
  <si>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</si>
  <si>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</si>
  <si>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</si>
  <si>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</si>
  <si>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</si>
  <si>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</si>
  <si>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</si>
  <si>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</si>
  <si>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</si>
  <si>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</si>
  <si>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</si>
  <si>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</si>
  <si>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</si>
  <si>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</si>
  <si>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</si>
  <si>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</si>
  <si>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</si>
  <si>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</si>
  <si>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</si>
  <si>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</si>
  <si>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</si>
  <si>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</si>
  <si>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</si>
  <si>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</si>
  <si>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</si>
  <si>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</si>
  <si>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</si>
  <si>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</si>
  <si>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</si>
  <si>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</si>
  <si>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</si>
  <si>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</si>
  <si>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</si>
  <si>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</si>
  <si>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</si>
  <si>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</si>
  <si>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</si>
  <si>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</si>
  <si>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</si>
  <si>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</si>
  <si>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</si>
  <si>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</si>
  <si>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</si>
  <si>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</si>
  <si>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</si>
  <si>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</si>
  <si>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</si>
  <si>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</si>
  <si>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</si>
  <si>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</si>
  <si>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</si>
  <si>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</si>
  <si>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</si>
  <si>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</si>
  <si>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</si>
  <si>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</si>
  <si>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</si>
  <si>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</si>
  <si>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</si>
  <si>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</si>
  <si>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</si>
  <si>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</si>
  <si>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</si>
  <si>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</si>
  <si>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</si>
  <si>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</si>
  <si>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</si>
  <si>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</si>
  <si>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</si>
  <si>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</si>
  <si>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</si>
  <si>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</si>
  <si>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</si>
  <si>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</si>
  <si>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</si>
  <si>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</si>
  <si>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</si>
  <si>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</si>
  <si>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</si>
  <si>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</si>
  <si>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</si>
  <si>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</si>
  <si>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</si>
  <si>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</si>
  <si>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</si>
  <si>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 xml:space="preserve">Reporting Time : 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</si>
  <si>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</si>
  <si>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</si>
  <si>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</si>
  <si>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</si>
  <si>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</si>
  <si>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</si>
  <si>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</si>
  <si>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</si>
  <si>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</si>
  <si>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</si>
  <si>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</si>
  <si>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</si>
  <si>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</si>
  <si>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</si>
  <si>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</si>
  <si>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</si>
  <si>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</si>
  <si>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</si>
  <si>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</si>
  <si>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</si>
  <si>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</si>
  <si>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</si>
  <si>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</si>
  <si>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</si>
  <si>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</si>
  <si>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</si>
  <si>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</si>
  <si>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</si>
  <si>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</si>
  <si>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</si>
  <si>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</si>
  <si>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</si>
  <si>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</si>
  <si>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</si>
  <si>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</si>
  <si>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</si>
  <si>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</si>
  <si>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</si>
  <si>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</si>
  <si>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</si>
  <si>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Form Date : 08-Mar-2024</t>
  </si>
  <si>
    <t>To Date :08-Mar-2024</t>
  </si>
  <si>
    <t>East</t>
  </si>
  <si>
    <t>West Bengal</t>
  </si>
  <si>
    <t>Siliguri</t>
  </si>
  <si>
    <t>Jalpaiguri</t>
  </si>
  <si>
    <t>WB3721</t>
  </si>
  <si>
    <t>Malbazar</t>
  </si>
  <si>
    <t>Rajadanga</t>
  </si>
  <si>
    <t>SF0098929</t>
  </si>
  <si>
    <t>Raktim Talukdar</t>
  </si>
  <si>
    <t>KATHAMBARI C2</t>
  </si>
  <si>
    <t>KATHAMBARI  C2 G1</t>
  </si>
  <si>
    <t>Chetana Weekly</t>
  </si>
  <si>
    <t>SSF5825298</t>
  </si>
  <si>
    <t>OBC</t>
  </si>
  <si>
    <t>MUSLIM</t>
  </si>
  <si>
    <t>Agriculture &amp; Farming</t>
  </si>
  <si>
    <t>JYOTSNA BEGUM</t>
  </si>
  <si>
    <t>30-Jun-2025</t>
  </si>
  <si>
    <t>FRI</t>
  </si>
  <si>
    <t>GL-2</t>
  </si>
  <si>
    <t>1.86 Yrs</t>
  </si>
  <si>
    <t>16 Mar 2024</t>
  </si>
  <si>
    <t>&lt;= 2 Years</t>
  </si>
  <si>
    <t>11-Jul-2025</t>
  </si>
  <si>
    <t>12-Sep-2025</t>
  </si>
  <si>
    <t>Open</t>
  </si>
  <si>
    <t>SSF5921358</t>
  </si>
  <si>
    <t>ST</t>
  </si>
  <si>
    <t>HINDU</t>
  </si>
  <si>
    <t>HARKEMAYA CHHETRI</t>
  </si>
  <si>
    <t>03-Jul-2025</t>
  </si>
  <si>
    <t>1.82 Yrs</t>
  </si>
  <si>
    <t>30 Mar 2024</t>
  </si>
  <si>
    <t>16-Jan-2026</t>
  </si>
  <si>
    <t>12-01-2026</t>
  </si>
  <si>
    <t xml:space="preserve">As per the Cash Receipt &amp; Customer statement LO-Kaushik Barman/SF0087946, Advance Amount amount of Rs. 6000 was collected from HARKEMAYA CHHETRI on 04.07. 2025 </t>
  </si>
  <si>
    <t>As per the Cash Receipt &amp; Customer statement LO-Kaushik Barman/SF0087946, pre close amount of Rs. 20000 was collected from Jyotsna Begum on 01.07. 2025 but only 8100 posted in FIMO from 11-07-2025 to 12-09-2025</t>
  </si>
  <si>
    <t>Kaushik Barman</t>
  </si>
  <si>
    <t>SF0087946</t>
  </si>
  <si>
    <t>Loan Officer</t>
  </si>
  <si>
    <t>Aditya Kumar Rai/SF0070686</t>
  </si>
  <si>
    <t>No Action Taken</t>
  </si>
  <si>
    <t>During field verification, it was observed that Loan officer Kaushik Brmn/SF0087946 had embezzled Rs.26000 /- from 2 borrowers' total installment and out of that Rs. 8100 accounted in FIMO and the rest amount of Rs.17900 not reported.</t>
  </si>
  <si>
    <t>FN25-26-03591</t>
  </si>
  <si>
    <t>Completed-Report Submitted</t>
  </si>
  <si>
    <t>CSS</t>
  </si>
  <si>
    <t>Terminated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</si>
</sst>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2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184</v>
      </c>
      <c r="G1" s="85" t="s">
        <v>192</v>
      </c>
      <c r="H1" s="85" t="s">
        <v>195</v>
      </c>
      <c r="I1" s="100" t="s">
        <v>94</v>
      </c>
    </row>
    <row r="2" spans="1:11" x14ac:dyDescent="0.3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235</v>
      </c>
      <c r="K2" s="101"/>
    </row>
    <row r="3" spans="1:11" x14ac:dyDescent="0.3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236</v>
      </c>
      <c r="K3" s="101"/>
    </row>
    <row r="4" spans="1:11" x14ac:dyDescent="0.3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237</v>
      </c>
      <c r="K4" s="101"/>
    </row>
    <row r="5" spans="1:11" x14ac:dyDescent="0.3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101"/>
    </row>
    <row r="6" spans="1:11" x14ac:dyDescent="0.3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101"/>
    </row>
    <row r="7" spans="1:11" x14ac:dyDescent="0.3">
      <c r="C7" s="54" t="s">
        <v>122</v>
      </c>
      <c r="E7" t="s">
        <v>112</v>
      </c>
      <c r="I7" t="s">
        <v>201</v>
      </c>
      <c r="K7" s="101"/>
    </row>
    <row r="8" spans="1:11" x14ac:dyDescent="0.3">
      <c r="C8" s="54" t="s">
        <v>123</v>
      </c>
      <c r="E8" t="s">
        <v>111</v>
      </c>
      <c r="I8" t="s">
        <v>202</v>
      </c>
      <c r="K8" s="101"/>
    </row>
    <row r="9" spans="1:11" x14ac:dyDescent="0.3">
      <c r="C9" s="54" t="s">
        <v>124</v>
      </c>
      <c r="I9" t="s">
        <v>198</v>
      </c>
      <c r="K9" s="101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8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70" t="s">
        <v>238</v>
      </c>
    </row>
    <row r="3" spans="1:34" ht="15.6" x14ac:dyDescent="0.3">
      <c r="A3" s="71" t="s">
        <v>239</v>
      </c>
      <c r="H3" s="113"/>
    </row>
    <row r="4" spans="1:34" ht="55.2" x14ac:dyDescent="0.3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234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245</v>
      </c>
    </row>
    <row r="5" spans="1:34" ht="30" customHeight="1" x14ac:dyDescent="0.3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WB3721</v>
      </c>
      <c r="D5" s="64" t="str">
        <f>IF('Physical Cash at Safe'!D28="Yes", 'Physical Cash at Safe'!A4, 'Borrower Wise Details'!C5)</f>
        <v>Malbazar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West Bengal</v>
      </c>
      <c r="G5" s="61">
        <v>46031</v>
      </c>
      <c r="H5" s="62" t="s">
        <v>294</v>
      </c>
      <c r="I5" s="61">
        <v>46053</v>
      </c>
      <c r="J5" s="79" t="str">
        <f>IF('Physical Cash at Safe'!D28="Yes",'Physical Cash at Safe'!E28,IF('Borrower Wise Details'!D5&lt;&gt;"",'Borrower Wise Details'!D5,""))</f>
        <v>FN25-26-03591</v>
      </c>
      <c r="K5" s="90">
        <v>2</v>
      </c>
      <c r="L5" s="91">
        <v>26000</v>
      </c>
      <c r="M5" s="91">
        <v>0</v>
      </c>
      <c r="N5" s="91"/>
      <c r="O5" s="91"/>
      <c r="P5" s="91"/>
      <c r="Q5" s="91"/>
      <c r="R5" s="80" t="str">
        <f>IF('Physical Cash at Safe'!$D$28="Yes", 'Physical Cash at Safe'!$A$28, IF('Borrower Wise Details'!F5&lt;&gt;"", 'Borrower Wise Details'!F5, ""))</f>
        <v>Kaushik Barman</v>
      </c>
      <c r="S5" s="79" t="str">
        <f>IF('Physical Cash at Safe'!$D$28="Yes", 'Physical Cash at Safe'!$C$28, IF('Borrower Wise Details'!H5&lt;&gt;"", 'Borrower Wise Details'!H5, ""))</f>
        <v>Loan Officer</v>
      </c>
      <c r="T5" s="79" t="str">
        <f>IF('Physical Cash at Safe'!$D$28="Yes", 'Physical Cash at Safe'!$B$28, IF('Borrower Wise Details'!G5&lt;&gt;"", 'Borrower Wise Details'!G5, ""))</f>
        <v>SF0087946</v>
      </c>
      <c r="U5" s="84" t="s">
        <v>295</v>
      </c>
      <c r="V5" s="61"/>
      <c r="W5" s="79" t="str">
        <f>IF('Physical Cash at Safe'!$D$28="Yes",
    "Safe Locker Cash Siphoned Off",
    IF('Borrower Wise Details'!$P$5&lt;&gt;"",'Borrower Wise Details'!$P$5,"")
)</f>
        <v>Advance 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293</v>
      </c>
      <c r="Z5" s="61">
        <v>46034</v>
      </c>
      <c r="AA5" s="61">
        <v>46036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26000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8100</v>
      </c>
      <c r="AE5" s="81">
        <f>IF(AND(AC5="", AD5=""), "", IF(AD5="", AC5, AC5 - IF(ISNUMBER(AD5), AD5, 0)))</f>
        <v>17900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2</v>
      </c>
      <c r="AG5" s="61">
        <v>46125</v>
      </c>
      <c r="AH5" s="75" t="s">
        <v>291</v>
      </c>
    </row>
    <row r="6" spans="1:34" ht="30" customHeight="1" x14ac:dyDescent="0.3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5" sqref="F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238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84</v>
      </c>
      <c r="B3" s="47"/>
      <c r="C3" s="47"/>
      <c r="D3" s="47"/>
      <c r="E3" s="47"/>
      <c r="F3" s="47"/>
      <c r="G3" s="47"/>
      <c r="H3" s="128" t="s">
        <v>85</v>
      </c>
      <c r="I3" s="128"/>
      <c r="J3" s="128"/>
      <c r="K3" s="128"/>
      <c r="L3" s="128"/>
      <c r="M3" s="128"/>
      <c r="N3" s="57"/>
      <c r="O3" s="57"/>
      <c r="P3" s="57"/>
      <c r="Q3" s="57"/>
      <c r="R3" s="76"/>
    </row>
    <row r="4" spans="1:18" ht="41.4" x14ac:dyDescent="0.3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WB3721</v>
      </c>
      <c r="C5" s="50" t="str">
        <f>IF('Fraud Investigation Report'!D5="", "", 'Fraud Investigation Report'!D5)</f>
        <v>Malbazar</v>
      </c>
      <c r="D5" s="73" t="str">
        <f>IF(OR('Fraud Investigation Report'!R5="", 'Fraud Investigation Report'!R5=0), "", 'Fraud Investigation Report'!R5)</f>
        <v>Kaushik Barman</v>
      </c>
      <c r="E5" s="73" t="str">
        <f>IF(OR('Fraud Investigation Report'!T5="", 'Fraud Investigation Report'!T5=0), "", 'Fraud Investigation Report'!T5)</f>
        <v>SF0087946</v>
      </c>
      <c r="F5" s="73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FN25-26-03591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>26000</v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26000</v>
      </c>
      <c r="O5" s="107">
        <f>IF('Fraud Investigation Report'!AD5="", "", 'Fraud Investigation Report'!AD5)</f>
        <v>8100</v>
      </c>
      <c r="P5" s="106">
        <f>IF(AND(N5="", O5=""), "", IF(O5="", N5, N5 - IF(ISNUMBER(O5), O5, 0)))</f>
        <v>17900</v>
      </c>
      <c r="Q5" s="49"/>
      <c r="R5" s="95" t="s">
        <v>290</v>
      </c>
    </row>
    <row r="6" spans="1:18" ht="30" customHeight="1" x14ac:dyDescent="0.3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6" t="s">
        <v>2</v>
      </c>
      <c r="B1" s="147"/>
      <c r="C1" s="147"/>
      <c r="D1" s="147"/>
      <c r="E1" s="148"/>
    </row>
    <row r="2" spans="1:5" ht="18" x14ac:dyDescent="0.35">
      <c r="A2" s="14"/>
      <c r="B2" s="149" t="s">
        <v>238</v>
      </c>
      <c r="C2" s="149"/>
      <c r="D2" s="149"/>
      <c r="E2" s="15"/>
    </row>
    <row r="3" spans="1:5" ht="14.4" x14ac:dyDescent="0.3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4</v>
      </c>
      <c r="B5" s="17" t="s">
        <v>97</v>
      </c>
      <c r="C5" s="17" t="s">
        <v>208</v>
      </c>
      <c r="D5" s="17" t="s">
        <v>98</v>
      </c>
      <c r="E5" s="17" t="s">
        <v>67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0" t="s">
        <v>68</v>
      </c>
      <c r="B7" s="151"/>
      <c r="C7" s="151"/>
      <c r="D7" s="151"/>
      <c r="E7" s="151"/>
    </row>
    <row r="8" spans="1:5" ht="15" customHeight="1" x14ac:dyDescent="0.3">
      <c r="A8" s="152" t="s">
        <v>69</v>
      </c>
      <c r="B8" s="154" t="s">
        <v>90</v>
      </c>
      <c r="C8" s="155"/>
      <c r="D8" s="156" t="s">
        <v>70</v>
      </c>
      <c r="E8" s="157"/>
    </row>
    <row r="9" spans="1:5" ht="14.4" x14ac:dyDescent="0.3">
      <c r="A9" s="153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4" x14ac:dyDescent="0.3">
      <c r="A10" s="22">
        <v>2000</v>
      </c>
      <c r="B10" s="108"/>
      <c r="C10" s="23"/>
      <c r="D10" s="108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">
      <c r="A20" s="158" t="s">
        <v>95</v>
      </c>
      <c r="B20" s="159"/>
      <c r="C20" s="32"/>
      <c r="D20" s="33" t="s">
        <v>89</v>
      </c>
      <c r="E20" s="34"/>
    </row>
    <row r="21" spans="1:5" ht="30" customHeight="1" x14ac:dyDescent="0.3">
      <c r="A21" s="160" t="s">
        <v>86</v>
      </c>
      <c r="B21" s="161"/>
      <c r="C21" s="34"/>
      <c r="D21" s="33" t="s">
        <v>87</v>
      </c>
      <c r="E21" s="34"/>
    </row>
    <row r="22" spans="1:5" ht="30" customHeight="1" x14ac:dyDescent="0.3">
      <c r="A22" s="160" t="s">
        <v>75</v>
      </c>
      <c r="B22" s="161"/>
      <c r="C22" s="34"/>
      <c r="D22" s="35" t="s">
        <v>76</v>
      </c>
      <c r="E22" s="34"/>
    </row>
    <row r="23" spans="1:5" ht="30" customHeight="1" x14ac:dyDescent="0.3">
      <c r="A23" s="160" t="s">
        <v>77</v>
      </c>
      <c r="B23" s="161"/>
      <c r="C23" s="52">
        <f>(C19+C21)-(E20+E21)-E19</f>
        <v>0</v>
      </c>
      <c r="D23" s="53" t="s">
        <v>207</v>
      </c>
      <c r="E23" s="34"/>
    </row>
    <row r="24" spans="1:5" ht="82.5" customHeight="1" x14ac:dyDescent="0.3">
      <c r="A24" s="33" t="s">
        <v>244</v>
      </c>
      <c r="B24" s="145"/>
      <c r="C24" s="145"/>
      <c r="D24" s="145"/>
      <c r="E24" s="145"/>
    </row>
    <row r="25" spans="1:5" ht="57.75" customHeight="1" x14ac:dyDescent="0.3">
      <c r="A25" s="36" t="s">
        <v>78</v>
      </c>
      <c r="B25" s="134"/>
      <c r="C25" s="134"/>
      <c r="D25" s="134"/>
      <c r="E25" s="134"/>
    </row>
    <row r="26" spans="1:5" ht="20.100000000000001" customHeight="1" x14ac:dyDescent="0.3">
      <c r="A26" s="139" t="s">
        <v>183</v>
      </c>
      <c r="B26" s="139"/>
      <c r="C26" s="139"/>
      <c r="D26" s="139"/>
      <c r="E26" s="139"/>
    </row>
    <row r="27" spans="1:5" ht="27.75" customHeight="1" x14ac:dyDescent="0.3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">
      <c r="A28" s="41"/>
      <c r="B28" s="41"/>
      <c r="C28" s="43"/>
      <c r="D28" s="43"/>
      <c r="E28" s="88"/>
    </row>
    <row r="29" spans="1:5" ht="30" customHeight="1" x14ac:dyDescent="0.3">
      <c r="A29" s="77" t="s">
        <v>182</v>
      </c>
      <c r="B29" s="78" t="s">
        <v>181</v>
      </c>
      <c r="C29" s="77" t="s">
        <v>209</v>
      </c>
      <c r="D29" s="137" t="s">
        <v>210</v>
      </c>
      <c r="E29" s="138"/>
    </row>
    <row r="30" spans="1:5" ht="40.049999999999997" customHeight="1" x14ac:dyDescent="0.3">
      <c r="A30" s="86"/>
      <c r="B30" s="86"/>
      <c r="C30" s="87" t="str">
        <f>IF(AND(A30="",B30=""),"",A30-B30)</f>
        <v/>
      </c>
      <c r="D30" s="140"/>
      <c r="E30" s="141"/>
    </row>
    <row r="31" spans="1:5" ht="15" customHeight="1" x14ac:dyDescent="0.3">
      <c r="A31" s="142"/>
      <c r="B31" s="143"/>
      <c r="C31" s="143"/>
      <c r="D31" s="143"/>
      <c r="E31" s="144"/>
    </row>
    <row r="32" spans="1:5" ht="24.75" customHeight="1" x14ac:dyDescent="0.3">
      <c r="A32" s="37" t="s">
        <v>211</v>
      </c>
      <c r="B32" s="38"/>
      <c r="C32" s="37" t="s">
        <v>79</v>
      </c>
      <c r="D32" s="135"/>
      <c r="E32" s="136"/>
    </row>
    <row r="33" spans="1:5" ht="18" customHeight="1" x14ac:dyDescent="0.3">
      <c r="A33" s="37" t="s">
        <v>80</v>
      </c>
      <c r="B33" s="38"/>
      <c r="C33" s="39" t="s">
        <v>81</v>
      </c>
      <c r="D33" s="129" t="s">
        <v>82</v>
      </c>
      <c r="E33" s="130"/>
    </row>
    <row r="34" spans="1:5" ht="27.6" x14ac:dyDescent="0.3">
      <c r="A34" s="39" t="s">
        <v>212</v>
      </c>
      <c r="B34" s="38"/>
      <c r="C34" s="39" t="s">
        <v>213</v>
      </c>
      <c r="D34" s="131"/>
      <c r="E34" s="132"/>
    </row>
    <row r="35" spans="1:5" ht="27.6" x14ac:dyDescent="0.3">
      <c r="A35" s="39" t="s">
        <v>214</v>
      </c>
      <c r="B35" s="38"/>
      <c r="C35" s="39" t="s">
        <v>216</v>
      </c>
      <c r="D35" s="131"/>
      <c r="E35" s="132"/>
    </row>
    <row r="36" spans="1:5" ht="25.5" customHeight="1" x14ac:dyDescent="0.3">
      <c r="A36" s="39" t="s">
        <v>215</v>
      </c>
      <c r="B36" s="38"/>
      <c r="C36" s="39" t="s">
        <v>217</v>
      </c>
      <c r="D36" s="133"/>
      <c r="E36" s="133"/>
    </row>
    <row r="37" spans="1:5" ht="30" customHeight="1" x14ac:dyDescent="0.3"/>
    <row r="1048576" ht="21" hidden="1" customHeight="1" x14ac:dyDescent="0.3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B6" sqref="B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19.5546875" style="13" customWidth="1"/>
    <col min="7" max="8" width="20.77734375" style="13" customWidth="1"/>
    <col min="9" max="10" width="16" style="13" customWidth="1"/>
    <col min="11" max="11" width="14.7773437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28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70" t="s">
        <v>238</v>
      </c>
    </row>
    <row r="3" spans="1:23" ht="15.6" x14ac:dyDescent="0.3">
      <c r="A3" s="71" t="s">
        <v>240</v>
      </c>
      <c r="E3" s="114" t="s">
        <v>231</v>
      </c>
      <c r="F3" s="114" t="s">
        <v>232</v>
      </c>
      <c r="U3" s="114" t="s">
        <v>231</v>
      </c>
      <c r="V3" s="114" t="s">
        <v>232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246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">
      <c r="A5" s="65">
        <v>1</v>
      </c>
      <c r="B5" s="60" t="str">
        <f>IF('Loan Outstanding Report'!$G$5="", "", 'Loan Outstanding Report'!$G$5)</f>
        <v>WB3721</v>
      </c>
      <c r="C5" s="60" t="str">
        <f>IF('Loan Outstanding Report'!$H$5="", "", 'Loan Outstanding Report'!$H$5)</f>
        <v>Malbazar</v>
      </c>
      <c r="D5" s="41" t="s">
        <v>292</v>
      </c>
      <c r="E5" s="66" t="s">
        <v>283</v>
      </c>
      <c r="F5" s="93" t="s">
        <v>286</v>
      </c>
      <c r="G5" s="49" t="s">
        <v>287</v>
      </c>
      <c r="H5" s="49" t="s">
        <v>288</v>
      </c>
      <c r="I5" s="49" t="s">
        <v>258</v>
      </c>
      <c r="J5" s="49" t="s">
        <v>261</v>
      </c>
      <c r="K5" s="49" t="s">
        <v>265</v>
      </c>
      <c r="L5" s="11">
        <v>359353644</v>
      </c>
      <c r="M5" s="67" t="s">
        <v>266</v>
      </c>
      <c r="N5" s="49">
        <v>65000</v>
      </c>
      <c r="O5" s="49">
        <v>810</v>
      </c>
      <c r="P5" s="67" t="s">
        <v>135</v>
      </c>
      <c r="Q5" s="89">
        <v>45842</v>
      </c>
      <c r="R5" s="49">
        <v>6000</v>
      </c>
      <c r="S5" s="49">
        <v>0</v>
      </c>
      <c r="T5" s="49">
        <v>0</v>
      </c>
      <c r="U5" s="68">
        <f t="shared" ref="U5:U69" si="0">IF(AND(ISBLANK(R5),ISBLANK(S5),ISBLANK(T5)),"",R5-(S5+T5))</f>
        <v>6000</v>
      </c>
      <c r="V5" s="42" t="s">
        <v>197</v>
      </c>
      <c r="W5" s="69" t="s">
        <v>284</v>
      </c>
    </row>
    <row r="6" spans="1:23" ht="30" customHeight="1" x14ac:dyDescent="0.3">
      <c r="A6" s="65">
        <v>2</v>
      </c>
      <c r="B6" s="60" t="str">
        <f>IF(J6&lt;&gt;"", $B$5, "")</f>
        <v>WB3721</v>
      </c>
      <c r="C6" s="50" t="str">
        <f>IF(J6&lt;&gt;"", $C$5, "")</f>
        <v>Malbazar</v>
      </c>
      <c r="D6" s="50" t="str">
        <f>IF(J6&lt;&gt;"", $D$5, "")</f>
        <v>FN25-26-03591</v>
      </c>
      <c r="E6" s="66" t="s">
        <v>283</v>
      </c>
      <c r="F6" s="50" t="str">
        <f>IF(J6&lt;&gt;"", $F$5, "")</f>
        <v>Kaushik Barman</v>
      </c>
      <c r="G6" s="50" t="str">
        <f>IF(J6&lt;&gt;"", $G$5, "")</f>
        <v>SF0087946</v>
      </c>
      <c r="H6" s="50" t="str">
        <f>IF(J6&lt;&gt;"", $H$5, "")</f>
        <v>Loan Officer</v>
      </c>
      <c r="I6" s="49" t="s">
        <v>258</v>
      </c>
      <c r="J6" s="49" t="s">
        <v>275</v>
      </c>
      <c r="K6" s="49" t="s">
        <v>278</v>
      </c>
      <c r="L6" s="11">
        <v>359388109</v>
      </c>
      <c r="M6" s="67" t="s">
        <v>279</v>
      </c>
      <c r="N6" s="49">
        <v>65000</v>
      </c>
      <c r="O6" s="49">
        <v>810</v>
      </c>
      <c r="P6" s="67" t="s">
        <v>135</v>
      </c>
      <c r="Q6" s="67">
        <v>45839</v>
      </c>
      <c r="R6" s="49">
        <v>20000</v>
      </c>
      <c r="S6" s="49">
        <v>8100</v>
      </c>
      <c r="T6" s="49">
        <v>0</v>
      </c>
      <c r="U6" s="68">
        <f t="shared" si="0"/>
        <v>11900</v>
      </c>
      <c r="V6" s="42" t="s">
        <v>197</v>
      </c>
      <c r="W6" s="69" t="s">
        <v>285</v>
      </c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L1" zoomScale="90" zoomScaleNormal="90" workbookViewId="0">
      <pane ySplit="4" topLeftCell="A5" activePane="bottomLeft" state="frozen"/>
      <selection pane="bottomLeft" activeCell="BR5" sqref="BR5"/>
    </sheetView>
  </sheetViews>
  <sheetFormatPr defaultColWidth="0" defaultRowHeight="14.4" zeroHeight="1" x14ac:dyDescent="0.3"/>
  <cols>
    <col min="1" max="1" width="8.5546875" style="116" customWidth="1"/>
    <col min="2" max="50" width="8.77734375" style="116" customWidth="1"/>
    <col min="51" max="51" width="13.109375" style="116" customWidth="1"/>
    <col min="52" max="52" width="10.44140625" style="116" customWidth="1"/>
    <col min="53" max="53" width="12.6640625" style="116" customWidth="1"/>
    <col min="54" max="54" width="13.77734375" style="116" customWidth="1"/>
    <col min="55" max="58" width="8.77734375" style="116" customWidth="1"/>
    <col min="59" max="59" width="18.21875" style="116" customWidth="1"/>
    <col min="60" max="60" width="24.21875" style="116" customWidth="1"/>
    <col min="61" max="61" width="19.44140625" style="116" customWidth="1"/>
    <col min="62" max="62" width="24.21875" style="116" customWidth="1"/>
    <col min="63" max="63" width="23.5546875" style="117" customWidth="1"/>
    <col min="64" max="64" width="21.44140625" style="117" bestFit="1" customWidth="1"/>
    <col min="65" max="65" width="23" style="118" bestFit="1" customWidth="1"/>
    <col min="66" max="66" width="27.44140625" style="119" customWidth="1"/>
    <col min="67" max="67" width="18.5546875" style="120" customWidth="1"/>
    <col min="68" max="68" width="12.21875" style="116" customWidth="1"/>
    <col min="69" max="69" width="27" style="121" customWidth="1"/>
    <col min="70" max="70" width="78.77734375" style="116" customWidth="1"/>
    <col min="71" max="71" width="8.77734375" style="116" customWidth="1"/>
    <col min="72" max="16384" width="8.77734375" style="116" hidden="1"/>
  </cols>
  <sheetData>
    <row r="1" spans="1:70" x14ac:dyDescent="0.3">
      <c r="A1" s="105" t="s">
        <v>247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">
      <c r="A2" s="105" t="s">
        <v>248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">
      <c r="A3" s="105" t="s">
        <v>206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231</v>
      </c>
      <c r="BH3" s="115" t="s">
        <v>233</v>
      </c>
      <c r="BI3" s="102"/>
      <c r="BJ3" s="102"/>
      <c r="BK3" s="102"/>
      <c r="BL3" s="103"/>
      <c r="BM3" s="104"/>
      <c r="BN3" s="102"/>
      <c r="BO3" s="102"/>
      <c r="BP3" s="102"/>
      <c r="BQ3" s="115" t="s">
        <v>231</v>
      </c>
      <c r="BR3" s="115" t="s">
        <v>233</v>
      </c>
    </row>
    <row r="4" spans="1:70" ht="55.2" x14ac:dyDescent="0.3">
      <c r="A4" s="109" t="s">
        <v>218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219</v>
      </c>
      <c r="I4" s="109" t="s">
        <v>21</v>
      </c>
      <c r="J4" s="109" t="s">
        <v>220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221</v>
      </c>
      <c r="T4" s="109" t="s">
        <v>222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223</v>
      </c>
      <c r="AG4" s="109" t="s">
        <v>224</v>
      </c>
      <c r="AH4" s="109" t="s">
        <v>225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226</v>
      </c>
      <c r="AN4" s="109" t="s">
        <v>44</v>
      </c>
      <c r="AO4" s="109" t="s">
        <v>45</v>
      </c>
      <c r="AP4" s="109" t="s">
        <v>227</v>
      </c>
      <c r="AQ4" s="109" t="s">
        <v>228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229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230</v>
      </c>
      <c r="BG4" s="55" t="s">
        <v>130</v>
      </c>
      <c r="BH4" s="12" t="s">
        <v>241</v>
      </c>
      <c r="BI4" s="12" t="s">
        <v>242</v>
      </c>
      <c r="BJ4" s="12" t="s">
        <v>243</v>
      </c>
      <c r="BK4" s="12" t="s">
        <v>108</v>
      </c>
      <c r="BL4" s="94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30" customHeight="1" x14ac:dyDescent="0.3">
      <c r="A5" s="95">
        <v>1</v>
      </c>
      <c r="B5" s="95" t="s">
        <v>249</v>
      </c>
      <c r="C5" s="95" t="s">
        <v>250</v>
      </c>
      <c r="D5" s="95" t="s">
        <v>251</v>
      </c>
      <c r="E5" s="95" t="s">
        <v>252</v>
      </c>
      <c r="F5" s="95" t="s">
        <v>252</v>
      </c>
      <c r="G5" s="95" t="s">
        <v>253</v>
      </c>
      <c r="H5" s="95" t="s">
        <v>254</v>
      </c>
      <c r="I5" s="95">
        <v>225645</v>
      </c>
      <c r="J5" s="95" t="s">
        <v>255</v>
      </c>
      <c r="K5" s="95">
        <v>225645</v>
      </c>
      <c r="L5" s="95" t="s">
        <v>256</v>
      </c>
      <c r="M5" s="95" t="s">
        <v>257</v>
      </c>
      <c r="N5" s="95">
        <v>541642</v>
      </c>
      <c r="O5" s="95" t="s">
        <v>258</v>
      </c>
      <c r="P5" s="95">
        <v>901060</v>
      </c>
      <c r="Q5" s="95" t="s">
        <v>259</v>
      </c>
      <c r="R5" s="95" t="s">
        <v>260</v>
      </c>
      <c r="S5" s="95" t="s">
        <v>261</v>
      </c>
      <c r="T5" s="95" t="s">
        <v>261</v>
      </c>
      <c r="U5" s="95" t="s">
        <v>262</v>
      </c>
      <c r="V5" s="95" t="s">
        <v>263</v>
      </c>
      <c r="W5" s="95">
        <v>0</v>
      </c>
      <c r="X5" s="95" t="s">
        <v>264</v>
      </c>
      <c r="Y5" s="95">
        <v>359353644</v>
      </c>
      <c r="Z5" s="95" t="s">
        <v>265</v>
      </c>
      <c r="AA5" s="95" t="s">
        <v>266</v>
      </c>
      <c r="AB5" s="95">
        <v>65000</v>
      </c>
      <c r="AC5" s="95" t="s">
        <v>267</v>
      </c>
      <c r="AD5" s="95">
        <v>102</v>
      </c>
      <c r="AE5" s="95" t="s">
        <v>268</v>
      </c>
      <c r="AF5" s="95" t="s">
        <v>269</v>
      </c>
      <c r="AG5" s="95" t="s">
        <v>270</v>
      </c>
      <c r="AH5" s="95" t="s">
        <v>271</v>
      </c>
      <c r="AI5" s="95" t="s">
        <v>272</v>
      </c>
      <c r="AJ5" s="95">
        <v>810</v>
      </c>
      <c r="AK5" s="95">
        <v>810</v>
      </c>
      <c r="AL5" s="95" t="s">
        <v>273</v>
      </c>
      <c r="AM5" s="95">
        <v>4939.22</v>
      </c>
      <c r="AN5" s="95">
        <v>3160.78</v>
      </c>
      <c r="AO5" s="95">
        <v>8100</v>
      </c>
      <c r="AP5" s="95">
        <v>60060.78</v>
      </c>
      <c r="AQ5" s="95">
        <v>14142.22</v>
      </c>
      <c r="AR5" s="95">
        <v>74203</v>
      </c>
      <c r="AS5" s="95">
        <v>10411.15</v>
      </c>
      <c r="AT5" s="95">
        <v>4978.8500000000004</v>
      </c>
      <c r="AU5" s="95">
        <v>15390</v>
      </c>
      <c r="AV5" s="95">
        <v>29</v>
      </c>
      <c r="AW5" s="95"/>
      <c r="AX5" s="95"/>
      <c r="AY5" s="127"/>
      <c r="AZ5" s="95"/>
      <c r="BA5" s="95"/>
      <c r="BB5" s="95" t="s">
        <v>274</v>
      </c>
      <c r="BC5" s="95"/>
      <c r="BD5" s="95"/>
      <c r="BE5" s="95"/>
      <c r="BF5" s="95"/>
      <c r="BG5" s="95"/>
      <c r="BH5" s="97" t="s">
        <v>289</v>
      </c>
      <c r="BI5" s="95" t="s">
        <v>105</v>
      </c>
      <c r="BJ5" s="97" t="s">
        <v>283</v>
      </c>
      <c r="BK5" s="95"/>
      <c r="BL5" s="95" t="s">
        <v>109</v>
      </c>
      <c r="BM5" s="98" t="s">
        <v>114</v>
      </c>
      <c r="BN5" s="99" t="s">
        <v>194</v>
      </c>
      <c r="BO5" s="95" t="s">
        <v>235</v>
      </c>
      <c r="BP5" s="122">
        <v>6000</v>
      </c>
      <c r="BQ5" s="42" t="s">
        <v>197</v>
      </c>
      <c r="BR5" s="96" t="s">
        <v>284</v>
      </c>
    </row>
    <row r="6" spans="1:70" ht="30" customHeight="1" x14ac:dyDescent="0.3">
      <c r="A6" s="95">
        <v>2</v>
      </c>
      <c r="B6" s="95" t="s">
        <v>249</v>
      </c>
      <c r="C6" s="95" t="s">
        <v>250</v>
      </c>
      <c r="D6" s="95" t="s">
        <v>251</v>
      </c>
      <c r="E6" s="95" t="s">
        <v>252</v>
      </c>
      <c r="F6" s="95" t="s">
        <v>252</v>
      </c>
      <c r="G6" s="95" t="s">
        <v>253</v>
      </c>
      <c r="H6" s="95" t="s">
        <v>254</v>
      </c>
      <c r="I6" s="95">
        <v>225645</v>
      </c>
      <c r="J6" s="95" t="s">
        <v>255</v>
      </c>
      <c r="K6" s="95">
        <v>225645</v>
      </c>
      <c r="L6" s="95" t="s">
        <v>256</v>
      </c>
      <c r="M6" s="95" t="s">
        <v>257</v>
      </c>
      <c r="N6" s="95">
        <v>541642</v>
      </c>
      <c r="O6" s="95" t="s">
        <v>258</v>
      </c>
      <c r="P6" s="95">
        <v>901060</v>
      </c>
      <c r="Q6" s="95" t="s">
        <v>259</v>
      </c>
      <c r="R6" s="95" t="s">
        <v>260</v>
      </c>
      <c r="S6" s="95" t="s">
        <v>275</v>
      </c>
      <c r="T6" s="95" t="s">
        <v>275</v>
      </c>
      <c r="U6" s="95" t="s">
        <v>276</v>
      </c>
      <c r="V6" s="95" t="s">
        <v>277</v>
      </c>
      <c r="W6" s="95">
        <v>0</v>
      </c>
      <c r="X6" s="95" t="s">
        <v>264</v>
      </c>
      <c r="Y6" s="95">
        <v>359388109</v>
      </c>
      <c r="Z6" s="95" t="s">
        <v>278</v>
      </c>
      <c r="AA6" s="95" t="s">
        <v>279</v>
      </c>
      <c r="AB6" s="95">
        <v>65000</v>
      </c>
      <c r="AC6" s="95" t="s">
        <v>267</v>
      </c>
      <c r="AD6" s="95">
        <v>102</v>
      </c>
      <c r="AE6" s="95" t="s">
        <v>268</v>
      </c>
      <c r="AF6" s="95" t="s">
        <v>280</v>
      </c>
      <c r="AG6" s="95" t="s">
        <v>281</v>
      </c>
      <c r="AH6" s="95" t="s">
        <v>271</v>
      </c>
      <c r="AI6" s="95" t="s">
        <v>272</v>
      </c>
      <c r="AJ6" s="95">
        <v>810</v>
      </c>
      <c r="AK6" s="95">
        <v>810</v>
      </c>
      <c r="AL6" s="95" t="s">
        <v>282</v>
      </c>
      <c r="AM6" s="95">
        <v>14929.01</v>
      </c>
      <c r="AN6" s="95">
        <v>7750.99</v>
      </c>
      <c r="AO6" s="95">
        <v>22680</v>
      </c>
      <c r="AP6" s="95">
        <v>50070.99</v>
      </c>
      <c r="AQ6" s="95">
        <v>9339.01</v>
      </c>
      <c r="AR6" s="95">
        <v>59410</v>
      </c>
      <c r="AS6" s="95">
        <v>572.33000000000004</v>
      </c>
      <c r="AT6" s="95">
        <v>237.67</v>
      </c>
      <c r="AU6" s="95">
        <v>810</v>
      </c>
      <c r="AV6" s="95">
        <v>29</v>
      </c>
      <c r="AW6" s="95"/>
      <c r="AX6" s="95"/>
      <c r="AY6" s="95"/>
      <c r="AZ6" s="95"/>
      <c r="BA6" s="95"/>
      <c r="BB6" s="95" t="s">
        <v>274</v>
      </c>
      <c r="BC6" s="95"/>
      <c r="BD6" s="95"/>
      <c r="BE6" s="95"/>
      <c r="BF6" s="95"/>
      <c r="BG6" s="95"/>
      <c r="BH6" s="97" t="s">
        <v>289</v>
      </c>
      <c r="BI6" s="95" t="s">
        <v>105</v>
      </c>
      <c r="BJ6" s="97" t="s">
        <v>283</v>
      </c>
      <c r="BK6" s="95"/>
      <c r="BL6" s="95" t="s">
        <v>109</v>
      </c>
      <c r="BM6" s="98" t="s">
        <v>114</v>
      </c>
      <c r="BN6" s="99" t="s">
        <v>194</v>
      </c>
      <c r="BO6" s="95" t="s">
        <v>235</v>
      </c>
      <c r="BP6" s="123">
        <v>20000</v>
      </c>
      <c r="BQ6" s="42" t="s">
        <v>197</v>
      </c>
      <c r="BR6" s="96" t="s">
        <v>285</v>
      </c>
    </row>
    <row r="7" spans="1:70" ht="30" customHeight="1" x14ac:dyDescent="0.3">
      <c r="A7" s="95">
        <v>3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7" t="s">
        <v>139</v>
      </c>
      <c r="BI7" s="95"/>
      <c r="BJ7" s="97"/>
      <c r="BK7" s="95"/>
      <c r="BL7" s="95"/>
      <c r="BM7" s="98"/>
      <c r="BN7" s="99"/>
      <c r="BO7" s="95"/>
      <c r="BP7" s="123"/>
      <c r="BQ7" s="42"/>
      <c r="BR7" s="96"/>
    </row>
    <row r="8" spans="1:70" ht="30" customHeight="1" x14ac:dyDescent="0.3">
      <c r="A8" s="95">
        <v>4</v>
      </c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95"/>
      <c r="T8" s="124"/>
      <c r="U8" s="124"/>
      <c r="V8" s="124"/>
      <c r="W8" s="124"/>
      <c r="X8" s="124"/>
      <c r="Y8" s="124"/>
      <c r="Z8" s="124"/>
      <c r="AA8" s="125"/>
      <c r="AB8" s="124"/>
      <c r="AC8" s="124"/>
      <c r="AD8" s="124"/>
      <c r="AE8" s="124"/>
      <c r="AF8" s="125"/>
      <c r="AG8" s="125"/>
      <c r="AH8" s="124"/>
      <c r="AI8" s="125"/>
      <c r="AJ8" s="125"/>
      <c r="AK8" s="125"/>
      <c r="AL8" s="125"/>
      <c r="AM8" s="125"/>
      <c r="AN8" s="125"/>
      <c r="AO8" s="125"/>
      <c r="AP8" s="125"/>
      <c r="AQ8" s="125"/>
      <c r="AR8" s="124"/>
      <c r="AS8" s="124"/>
      <c r="AT8" s="124"/>
      <c r="AU8" s="124"/>
      <c r="AV8" s="124"/>
      <c r="AW8" s="124"/>
      <c r="AX8" s="124"/>
      <c r="AY8" s="124"/>
      <c r="AZ8" s="124"/>
      <c r="BA8" s="125"/>
      <c r="BB8" s="125"/>
      <c r="BC8" s="125"/>
      <c r="BD8" s="125"/>
      <c r="BE8" s="125"/>
      <c r="BF8" s="125"/>
      <c r="BG8" s="95"/>
      <c r="BH8" s="97" t="s">
        <v>139</v>
      </c>
      <c r="BI8" s="95"/>
      <c r="BJ8" s="97"/>
      <c r="BK8" s="95"/>
      <c r="BL8" s="95"/>
      <c r="BM8" s="98"/>
      <c r="BN8" s="99"/>
      <c r="BO8" s="95"/>
      <c r="BP8" s="123"/>
      <c r="BQ8" s="42"/>
      <c r="BR8" s="96"/>
    </row>
    <row r="9" spans="1:70" ht="30" customHeight="1" x14ac:dyDescent="0.3">
      <c r="A9" s="95">
        <v>5</v>
      </c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5"/>
      <c r="AB9" s="124"/>
      <c r="AC9" s="124"/>
      <c r="AD9" s="124"/>
      <c r="AE9" s="124"/>
      <c r="AF9" s="125"/>
      <c r="AG9" s="125"/>
      <c r="AH9" s="124"/>
      <c r="AI9" s="125"/>
      <c r="AJ9" s="125"/>
      <c r="AK9" s="125"/>
      <c r="AL9" s="125"/>
      <c r="AM9" s="125"/>
      <c r="AN9" s="125"/>
      <c r="AO9" s="125"/>
      <c r="AP9" s="125"/>
      <c r="AQ9" s="125"/>
      <c r="AR9" s="124"/>
      <c r="AS9" s="124"/>
      <c r="AT9" s="124"/>
      <c r="AU9" s="124"/>
      <c r="AV9" s="124"/>
      <c r="AW9" s="124"/>
      <c r="AX9" s="124"/>
      <c r="AY9" s="124"/>
      <c r="AZ9" s="124"/>
      <c r="BA9" s="125"/>
      <c r="BB9" s="125"/>
      <c r="BC9" s="125"/>
      <c r="BD9" s="125"/>
      <c r="BE9" s="125"/>
      <c r="BF9" s="125"/>
      <c r="BG9" s="95"/>
      <c r="BH9" s="97" t="s">
        <v>139</v>
      </c>
      <c r="BI9" s="95"/>
      <c r="BJ9" s="97"/>
      <c r="BK9" s="95"/>
      <c r="BL9" s="95"/>
      <c r="BM9" s="98"/>
      <c r="BN9" s="99"/>
      <c r="BO9" s="95"/>
      <c r="BP9" s="123"/>
      <c r="BQ9" s="42"/>
      <c r="BR9" s="96"/>
    </row>
    <row r="10" spans="1:70" ht="30" customHeight="1" x14ac:dyDescent="0.3">
      <c r="A10" s="95">
        <v>6</v>
      </c>
      <c r="B10" s="124"/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5"/>
      <c r="AB10" s="124"/>
      <c r="AC10" s="124"/>
      <c r="AD10" s="124"/>
      <c r="AE10" s="124"/>
      <c r="AF10" s="125"/>
      <c r="AG10" s="125"/>
      <c r="AH10" s="124"/>
      <c r="AI10" s="125"/>
      <c r="AJ10" s="125"/>
      <c r="AK10" s="125"/>
      <c r="AL10" s="125"/>
      <c r="AM10" s="125"/>
      <c r="AN10" s="125"/>
      <c r="AO10" s="125"/>
      <c r="AP10" s="125"/>
      <c r="AQ10" s="125"/>
      <c r="AR10" s="124"/>
      <c r="AS10" s="124"/>
      <c r="AT10" s="124"/>
      <c r="AU10" s="124"/>
      <c r="AV10" s="124"/>
      <c r="AW10" s="124"/>
      <c r="AX10" s="124"/>
      <c r="AY10" s="124"/>
      <c r="AZ10" s="124"/>
      <c r="BA10" s="125"/>
      <c r="BB10" s="125"/>
      <c r="BC10" s="125"/>
      <c r="BD10" s="125"/>
      <c r="BE10" s="125"/>
      <c r="BF10" s="125"/>
      <c r="BG10" s="95"/>
      <c r="BH10" s="97" t="s">
        <v>139</v>
      </c>
      <c r="BI10" s="95"/>
      <c r="BJ10" s="97"/>
      <c r="BK10" s="95"/>
      <c r="BL10" s="95"/>
      <c r="BM10" s="98"/>
      <c r="BN10" s="99"/>
      <c r="BO10" s="95"/>
      <c r="BP10" s="123"/>
      <c r="BQ10" s="42"/>
      <c r="BR10" s="96"/>
    </row>
    <row r="11" spans="1:70" ht="30" customHeight="1" x14ac:dyDescent="0.3">
      <c r="A11" s="95">
        <v>7</v>
      </c>
      <c r="B11" s="124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5"/>
      <c r="AB11" s="124"/>
      <c r="AC11" s="124"/>
      <c r="AD11" s="124"/>
      <c r="AE11" s="124"/>
      <c r="AF11" s="125"/>
      <c r="AG11" s="125"/>
      <c r="AH11" s="124"/>
      <c r="AI11" s="125"/>
      <c r="AJ11" s="125"/>
      <c r="AK11" s="125"/>
      <c r="AL11" s="125"/>
      <c r="AM11" s="125"/>
      <c r="AN11" s="125"/>
      <c r="AO11" s="125"/>
      <c r="AP11" s="125"/>
      <c r="AQ11" s="125"/>
      <c r="AR11" s="124"/>
      <c r="AS11" s="124"/>
      <c r="AT11" s="124"/>
      <c r="AU11" s="124"/>
      <c r="AV11" s="124"/>
      <c r="AW11" s="124"/>
      <c r="AX11" s="124"/>
      <c r="AY11" s="124"/>
      <c r="AZ11" s="124"/>
      <c r="BA11" s="125"/>
      <c r="BB11" s="125"/>
      <c r="BC11" s="125"/>
      <c r="BD11" s="125"/>
      <c r="BE11" s="125"/>
      <c r="BF11" s="125"/>
      <c r="BG11" s="95"/>
      <c r="BH11" s="97" t="s">
        <v>139</v>
      </c>
      <c r="BI11" s="95"/>
      <c r="BJ11" s="97"/>
      <c r="BK11" s="95"/>
      <c r="BL11" s="95"/>
      <c r="BM11" s="98"/>
      <c r="BN11" s="99"/>
      <c r="BO11" s="95"/>
      <c r="BP11" s="123"/>
      <c r="BQ11" s="42"/>
      <c r="BR11" s="96"/>
    </row>
    <row r="12" spans="1:70" ht="30" customHeight="1" x14ac:dyDescent="0.3">
      <c r="A12" s="95">
        <v>8</v>
      </c>
      <c r="B12" s="124"/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5"/>
      <c r="AB12" s="124"/>
      <c r="AC12" s="124"/>
      <c r="AD12" s="124"/>
      <c r="AE12" s="124"/>
      <c r="AF12" s="125"/>
      <c r="AG12" s="125"/>
      <c r="AH12" s="124"/>
      <c r="AI12" s="125"/>
      <c r="AJ12" s="125"/>
      <c r="AK12" s="125"/>
      <c r="AL12" s="125"/>
      <c r="AM12" s="125"/>
      <c r="AN12" s="125"/>
      <c r="AO12" s="125"/>
      <c r="AP12" s="125"/>
      <c r="AQ12" s="125"/>
      <c r="AR12" s="124"/>
      <c r="AS12" s="124"/>
      <c r="AT12" s="124"/>
      <c r="AU12" s="124"/>
      <c r="AV12" s="124"/>
      <c r="AW12" s="124"/>
      <c r="AX12" s="124"/>
      <c r="AY12" s="124"/>
      <c r="AZ12" s="124"/>
      <c r="BA12" s="125"/>
      <c r="BB12" s="125"/>
      <c r="BC12" s="125"/>
      <c r="BD12" s="125"/>
      <c r="BE12" s="125"/>
      <c r="BF12" s="125"/>
      <c r="BG12" s="95"/>
      <c r="BH12" s="97" t="s">
        <v>139</v>
      </c>
      <c r="BI12" s="95"/>
      <c r="BJ12" s="97"/>
      <c r="BK12" s="95"/>
      <c r="BL12" s="95"/>
      <c r="BM12" s="98"/>
      <c r="BN12" s="99"/>
      <c r="BO12" s="95"/>
      <c r="BP12" s="123"/>
      <c r="BQ12" s="42"/>
      <c r="BR12" s="96"/>
    </row>
    <row r="13" spans="1:70" ht="30" customHeight="1" x14ac:dyDescent="0.3">
      <c r="A13" s="95">
        <v>9</v>
      </c>
      <c r="B13" s="124"/>
      <c r="C13" s="124"/>
      <c r="D13" s="124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5"/>
      <c r="AB13" s="124"/>
      <c r="AC13" s="124"/>
      <c r="AD13" s="124"/>
      <c r="AE13" s="124"/>
      <c r="AF13" s="125"/>
      <c r="AG13" s="125"/>
      <c r="AH13" s="124"/>
      <c r="AI13" s="125"/>
      <c r="AJ13" s="125"/>
      <c r="AK13" s="125"/>
      <c r="AL13" s="125"/>
      <c r="AM13" s="125"/>
      <c r="AN13" s="125"/>
      <c r="AO13" s="125"/>
      <c r="AP13" s="125"/>
      <c r="AQ13" s="125"/>
      <c r="AR13" s="124"/>
      <c r="AS13" s="124"/>
      <c r="AT13" s="124"/>
      <c r="AU13" s="124"/>
      <c r="AV13" s="124"/>
      <c r="AW13" s="124"/>
      <c r="AX13" s="124"/>
      <c r="AY13" s="124"/>
      <c r="AZ13" s="124"/>
      <c r="BA13" s="125"/>
      <c r="BB13" s="125"/>
      <c r="BC13" s="125"/>
      <c r="BD13" s="125"/>
      <c r="BE13" s="125"/>
      <c r="BF13" s="125"/>
      <c r="BG13" s="95"/>
      <c r="BH13" s="97" t="s">
        <v>139</v>
      </c>
      <c r="BI13" s="95"/>
      <c r="BJ13" s="97"/>
      <c r="BK13" s="95"/>
      <c r="BL13" s="95"/>
      <c r="BM13" s="98"/>
      <c r="BN13" s="99"/>
      <c r="BO13" s="95"/>
      <c r="BP13" s="123"/>
      <c r="BQ13" s="42"/>
      <c r="BR13" s="96"/>
    </row>
    <row r="14" spans="1:70" ht="30" customHeight="1" x14ac:dyDescent="0.3">
      <c r="A14" s="95">
        <v>10</v>
      </c>
      <c r="B14" s="124"/>
      <c r="C14" s="124"/>
      <c r="D14" s="124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5"/>
      <c r="AB14" s="124"/>
      <c r="AC14" s="124"/>
      <c r="AD14" s="124"/>
      <c r="AE14" s="124"/>
      <c r="AF14" s="125"/>
      <c r="AG14" s="125"/>
      <c r="AH14" s="124"/>
      <c r="AI14" s="125"/>
      <c r="AJ14" s="125"/>
      <c r="AK14" s="125"/>
      <c r="AL14" s="125"/>
      <c r="AM14" s="125"/>
      <c r="AN14" s="125"/>
      <c r="AO14" s="125"/>
      <c r="AP14" s="125"/>
      <c r="AQ14" s="125"/>
      <c r="AR14" s="124"/>
      <c r="AS14" s="124"/>
      <c r="AT14" s="124"/>
      <c r="AU14" s="124"/>
      <c r="AV14" s="124"/>
      <c r="AW14" s="124"/>
      <c r="AX14" s="124"/>
      <c r="AY14" s="124"/>
      <c r="AZ14" s="124"/>
      <c r="BA14" s="125"/>
      <c r="BB14" s="125"/>
      <c r="BC14" s="125"/>
      <c r="BD14" s="125"/>
      <c r="BE14" s="125"/>
      <c r="BF14" s="125"/>
      <c r="BG14" s="95"/>
      <c r="BH14" s="97" t="s">
        <v>139</v>
      </c>
      <c r="BI14" s="95"/>
      <c r="BJ14" s="97"/>
      <c r="BK14" s="95"/>
      <c r="BL14" s="95"/>
      <c r="BM14" s="98"/>
      <c r="BN14" s="99"/>
      <c r="BO14" s="95"/>
      <c r="BP14" s="123"/>
      <c r="BQ14" s="42"/>
      <c r="BR14" s="96"/>
    </row>
    <row r="15" spans="1:70" ht="30" customHeight="1" x14ac:dyDescent="0.3">
      <c r="A15" s="95">
        <v>11</v>
      </c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5"/>
      <c r="AB15" s="124"/>
      <c r="AC15" s="124"/>
      <c r="AD15" s="124"/>
      <c r="AE15" s="124"/>
      <c r="AF15" s="125"/>
      <c r="AG15" s="125"/>
      <c r="AH15" s="124"/>
      <c r="AI15" s="125"/>
      <c r="AJ15" s="125"/>
      <c r="AK15" s="125"/>
      <c r="AL15" s="125"/>
      <c r="AM15" s="125"/>
      <c r="AN15" s="125"/>
      <c r="AO15" s="125"/>
      <c r="AP15" s="125"/>
      <c r="AQ15" s="125"/>
      <c r="AR15" s="124"/>
      <c r="AS15" s="124"/>
      <c r="AT15" s="124"/>
      <c r="AU15" s="124"/>
      <c r="AV15" s="124"/>
      <c r="AW15" s="124"/>
      <c r="AX15" s="124"/>
      <c r="AY15" s="124"/>
      <c r="AZ15" s="124"/>
      <c r="BA15" s="125"/>
      <c r="BB15" s="125"/>
      <c r="BC15" s="125"/>
      <c r="BD15" s="125"/>
      <c r="BE15" s="125"/>
      <c r="BF15" s="125"/>
      <c r="BG15" s="123"/>
      <c r="BH15" s="123" t="s">
        <v>139</v>
      </c>
      <c r="BI15" s="95"/>
      <c r="BJ15" s="123"/>
      <c r="BK15" s="95"/>
      <c r="BL15" s="95"/>
      <c r="BM15" s="98"/>
      <c r="BN15" s="99"/>
      <c r="BO15" s="123"/>
      <c r="BP15" s="123"/>
      <c r="BQ15" s="42"/>
      <c r="BR15" s="96"/>
    </row>
    <row r="16" spans="1:70" ht="30" customHeight="1" x14ac:dyDescent="0.3">
      <c r="A16" s="95">
        <v>12</v>
      </c>
      <c r="B16" s="124"/>
      <c r="C16" s="124"/>
      <c r="D16" s="124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5"/>
      <c r="AB16" s="124"/>
      <c r="AC16" s="124"/>
      <c r="AD16" s="124"/>
      <c r="AE16" s="124"/>
      <c r="AF16" s="125"/>
      <c r="AG16" s="125"/>
      <c r="AH16" s="124"/>
      <c r="AI16" s="125"/>
      <c r="AJ16" s="125"/>
      <c r="AK16" s="125"/>
      <c r="AL16" s="125"/>
      <c r="AM16" s="125"/>
      <c r="AN16" s="125"/>
      <c r="AO16" s="125"/>
      <c r="AP16" s="125"/>
      <c r="AQ16" s="125"/>
      <c r="AR16" s="124"/>
      <c r="AS16" s="124"/>
      <c r="AT16" s="124"/>
      <c r="AU16" s="124"/>
      <c r="AV16" s="124"/>
      <c r="AW16" s="124"/>
      <c r="AX16" s="124"/>
      <c r="AY16" s="124"/>
      <c r="AZ16" s="124"/>
      <c r="BA16" s="125"/>
      <c r="BB16" s="125"/>
      <c r="BC16" s="125"/>
      <c r="BD16" s="125"/>
      <c r="BE16" s="125"/>
      <c r="BF16" s="125"/>
      <c r="BG16" s="123"/>
      <c r="BH16" s="123" t="s">
        <v>139</v>
      </c>
      <c r="BI16" s="95"/>
      <c r="BJ16" s="123"/>
      <c r="BK16" s="95"/>
      <c r="BL16" s="95"/>
      <c r="BM16" s="98"/>
      <c r="BN16" s="99"/>
      <c r="BO16" s="123"/>
      <c r="BP16" s="123"/>
      <c r="BQ16" s="42"/>
      <c r="BR16" s="96"/>
    </row>
    <row r="17" spans="1:70" ht="30" customHeight="1" x14ac:dyDescent="0.3">
      <c r="A17" s="95">
        <v>13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5"/>
      <c r="AB17" s="124"/>
      <c r="AC17" s="124"/>
      <c r="AD17" s="124"/>
      <c r="AE17" s="124"/>
      <c r="AF17" s="125"/>
      <c r="AG17" s="125"/>
      <c r="AH17" s="124"/>
      <c r="AI17" s="125"/>
      <c r="AJ17" s="125"/>
      <c r="AK17" s="125"/>
      <c r="AL17" s="125"/>
      <c r="AM17" s="125"/>
      <c r="AN17" s="125"/>
      <c r="AO17" s="125"/>
      <c r="AP17" s="125"/>
      <c r="AQ17" s="125"/>
      <c r="AR17" s="124"/>
      <c r="AS17" s="124"/>
      <c r="AT17" s="124"/>
      <c r="AU17" s="124"/>
      <c r="AV17" s="124"/>
      <c r="AW17" s="124"/>
      <c r="AX17" s="124"/>
      <c r="AY17" s="124"/>
      <c r="AZ17" s="124"/>
      <c r="BA17" s="125"/>
      <c r="BB17" s="125"/>
      <c r="BC17" s="125"/>
      <c r="BD17" s="125"/>
      <c r="BE17" s="125"/>
      <c r="BF17" s="125"/>
      <c r="BG17" s="123"/>
      <c r="BH17" s="123" t="s">
        <v>139</v>
      </c>
      <c r="BI17" s="95"/>
      <c r="BJ17" s="123"/>
      <c r="BK17" s="95"/>
      <c r="BL17" s="95"/>
      <c r="BM17" s="98"/>
      <c r="BN17" s="99"/>
      <c r="BO17" s="123"/>
      <c r="BP17" s="123"/>
      <c r="BQ17" s="42"/>
      <c r="BR17" s="96"/>
    </row>
    <row r="18" spans="1:70" ht="30" customHeight="1" x14ac:dyDescent="0.3">
      <c r="A18" s="95">
        <v>14</v>
      </c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5"/>
      <c r="AB18" s="124"/>
      <c r="AC18" s="124"/>
      <c r="AD18" s="124"/>
      <c r="AE18" s="124"/>
      <c r="AF18" s="125"/>
      <c r="AG18" s="125"/>
      <c r="AH18" s="124"/>
      <c r="AI18" s="125"/>
      <c r="AJ18" s="125"/>
      <c r="AK18" s="125"/>
      <c r="AL18" s="125"/>
      <c r="AM18" s="125"/>
      <c r="AN18" s="125"/>
      <c r="AO18" s="125"/>
      <c r="AP18" s="125"/>
      <c r="AQ18" s="125"/>
      <c r="AR18" s="124"/>
      <c r="AS18" s="124"/>
      <c r="AT18" s="124"/>
      <c r="AU18" s="124"/>
      <c r="AV18" s="124"/>
      <c r="AW18" s="124"/>
      <c r="AX18" s="124"/>
      <c r="AY18" s="124"/>
      <c r="AZ18" s="124"/>
      <c r="BA18" s="125"/>
      <c r="BB18" s="125"/>
      <c r="BC18" s="125"/>
      <c r="BD18" s="125"/>
      <c r="BE18" s="125"/>
      <c r="BF18" s="125"/>
      <c r="BG18" s="123"/>
      <c r="BH18" s="123" t="s">
        <v>139</v>
      </c>
      <c r="BI18" s="95"/>
      <c r="BJ18" s="123"/>
      <c r="BK18" s="95"/>
      <c r="BL18" s="95"/>
      <c r="BM18" s="98"/>
      <c r="BN18" s="99"/>
      <c r="BO18" s="123"/>
      <c r="BP18" s="123"/>
      <c r="BQ18" s="42"/>
      <c r="BR18" s="96"/>
    </row>
    <row r="19" spans="1:70" ht="30" customHeight="1" x14ac:dyDescent="0.3">
      <c r="A19" s="95">
        <v>15</v>
      </c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5"/>
      <c r="AB19" s="124"/>
      <c r="AC19" s="124"/>
      <c r="AD19" s="124"/>
      <c r="AE19" s="124"/>
      <c r="AF19" s="125"/>
      <c r="AG19" s="125"/>
      <c r="AH19" s="124"/>
      <c r="AI19" s="125"/>
      <c r="AJ19" s="125"/>
      <c r="AK19" s="125"/>
      <c r="AL19" s="125"/>
      <c r="AM19" s="125"/>
      <c r="AN19" s="125"/>
      <c r="AO19" s="125"/>
      <c r="AP19" s="125"/>
      <c r="AQ19" s="125"/>
      <c r="AR19" s="124"/>
      <c r="AS19" s="124"/>
      <c r="AT19" s="124"/>
      <c r="AU19" s="124"/>
      <c r="AV19" s="124"/>
      <c r="AW19" s="124"/>
      <c r="AX19" s="124"/>
      <c r="AY19" s="124"/>
      <c r="AZ19" s="124"/>
      <c r="BA19" s="125"/>
      <c r="BB19" s="125"/>
      <c r="BC19" s="125"/>
      <c r="BD19" s="125"/>
      <c r="BE19" s="125"/>
      <c r="BF19" s="125"/>
      <c r="BG19" s="123"/>
      <c r="BH19" s="123" t="s">
        <v>139</v>
      </c>
      <c r="BI19" s="95"/>
      <c r="BJ19" s="123"/>
      <c r="BK19" s="95"/>
      <c r="BL19" s="95"/>
      <c r="BM19" s="98"/>
      <c r="BN19" s="99"/>
      <c r="BO19" s="123"/>
      <c r="BP19" s="123"/>
      <c r="BQ19" s="42"/>
      <c r="BR19" s="96"/>
    </row>
    <row r="20" spans="1:70" ht="30" customHeight="1" x14ac:dyDescent="0.3">
      <c r="A20" s="95">
        <v>16</v>
      </c>
      <c r="B20" s="124"/>
      <c r="C20" s="124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5"/>
      <c r="AB20" s="124"/>
      <c r="AC20" s="124"/>
      <c r="AD20" s="124"/>
      <c r="AE20" s="124"/>
      <c r="AF20" s="125"/>
      <c r="AG20" s="125"/>
      <c r="AH20" s="124"/>
      <c r="AI20" s="125"/>
      <c r="AJ20" s="125"/>
      <c r="AK20" s="125"/>
      <c r="AL20" s="125"/>
      <c r="AM20" s="125"/>
      <c r="AN20" s="125"/>
      <c r="AO20" s="125"/>
      <c r="AP20" s="125"/>
      <c r="AQ20" s="125"/>
      <c r="AR20" s="124"/>
      <c r="AS20" s="124"/>
      <c r="AT20" s="124"/>
      <c r="AU20" s="124"/>
      <c r="AV20" s="124"/>
      <c r="AW20" s="124"/>
      <c r="AX20" s="124"/>
      <c r="AY20" s="124"/>
      <c r="AZ20" s="124"/>
      <c r="BA20" s="125"/>
      <c r="BB20" s="125"/>
      <c r="BC20" s="125"/>
      <c r="BD20" s="125"/>
      <c r="BE20" s="125"/>
      <c r="BF20" s="125"/>
      <c r="BG20" s="123"/>
      <c r="BH20" s="123" t="s">
        <v>139</v>
      </c>
      <c r="BI20" s="95"/>
      <c r="BJ20" s="123"/>
      <c r="BK20" s="95"/>
      <c r="BL20" s="95"/>
      <c r="BM20" s="98"/>
      <c r="BN20" s="99"/>
      <c r="BO20" s="123"/>
      <c r="BP20" s="123"/>
      <c r="BQ20" s="42"/>
      <c r="BR20" s="96"/>
    </row>
    <row r="21" spans="1:70" ht="30" customHeight="1" x14ac:dyDescent="0.3">
      <c r="A21" s="95">
        <v>17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5"/>
      <c r="AB21" s="124"/>
      <c r="AC21" s="124"/>
      <c r="AD21" s="124"/>
      <c r="AE21" s="124"/>
      <c r="AF21" s="125"/>
      <c r="AG21" s="125"/>
      <c r="AH21" s="124"/>
      <c r="AI21" s="125"/>
      <c r="AJ21" s="125"/>
      <c r="AK21" s="125"/>
      <c r="AL21" s="125"/>
      <c r="AM21" s="125"/>
      <c r="AN21" s="125"/>
      <c r="AO21" s="125"/>
      <c r="AP21" s="125"/>
      <c r="AQ21" s="125"/>
      <c r="AR21" s="124"/>
      <c r="AS21" s="124"/>
      <c r="AT21" s="124"/>
      <c r="AU21" s="124"/>
      <c r="AV21" s="124"/>
      <c r="AW21" s="124"/>
      <c r="AX21" s="124"/>
      <c r="AY21" s="124"/>
      <c r="AZ21" s="124"/>
      <c r="BA21" s="125"/>
      <c r="BB21" s="125"/>
      <c r="BC21" s="125"/>
      <c r="BD21" s="125"/>
      <c r="BE21" s="125"/>
      <c r="BF21" s="125"/>
      <c r="BG21" s="123"/>
      <c r="BH21" s="123" t="s">
        <v>139</v>
      </c>
      <c r="BI21" s="95"/>
      <c r="BJ21" s="123"/>
      <c r="BK21" s="95"/>
      <c r="BL21" s="95"/>
      <c r="BM21" s="98"/>
      <c r="BN21" s="99"/>
      <c r="BO21" s="123"/>
      <c r="BP21" s="123"/>
      <c r="BQ21" s="42"/>
      <c r="BR21" s="96"/>
    </row>
    <row r="22" spans="1:70" ht="30" customHeight="1" x14ac:dyDescent="0.3">
      <c r="A22" s="95">
        <v>18</v>
      </c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5"/>
      <c r="AB22" s="124"/>
      <c r="AC22" s="124"/>
      <c r="AD22" s="124"/>
      <c r="AE22" s="124"/>
      <c r="AF22" s="125"/>
      <c r="AG22" s="125"/>
      <c r="AH22" s="124"/>
      <c r="AI22" s="125"/>
      <c r="AJ22" s="125"/>
      <c r="AK22" s="125"/>
      <c r="AL22" s="125"/>
      <c r="AM22" s="125"/>
      <c r="AN22" s="125"/>
      <c r="AO22" s="125"/>
      <c r="AP22" s="125"/>
      <c r="AQ22" s="125"/>
      <c r="AR22" s="124"/>
      <c r="AS22" s="124"/>
      <c r="AT22" s="124"/>
      <c r="AU22" s="124"/>
      <c r="AV22" s="124"/>
      <c r="AW22" s="124"/>
      <c r="AX22" s="124"/>
      <c r="AY22" s="124"/>
      <c r="AZ22" s="124"/>
      <c r="BA22" s="125"/>
      <c r="BB22" s="125"/>
      <c r="BC22" s="125"/>
      <c r="BD22" s="125"/>
      <c r="BE22" s="125"/>
      <c r="BF22" s="125"/>
      <c r="BG22" s="123"/>
      <c r="BH22" s="123" t="s">
        <v>139</v>
      </c>
      <c r="BI22" s="95"/>
      <c r="BJ22" s="123"/>
      <c r="BK22" s="95"/>
      <c r="BL22" s="95"/>
      <c r="BM22" s="98"/>
      <c r="BN22" s="99"/>
      <c r="BO22" s="123"/>
      <c r="BP22" s="123"/>
      <c r="BQ22" s="42"/>
      <c r="BR22" s="96"/>
    </row>
    <row r="23" spans="1:70" ht="30" customHeight="1" x14ac:dyDescent="0.3">
      <c r="A23" s="95">
        <v>19</v>
      </c>
      <c r="B23" s="124"/>
      <c r="C23" s="124"/>
      <c r="D23" s="124"/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5"/>
      <c r="AB23" s="124"/>
      <c r="AC23" s="124"/>
      <c r="AD23" s="124"/>
      <c r="AE23" s="124"/>
      <c r="AF23" s="125"/>
      <c r="AG23" s="125"/>
      <c r="AH23" s="124"/>
      <c r="AI23" s="125"/>
      <c r="AJ23" s="125"/>
      <c r="AK23" s="125"/>
      <c r="AL23" s="125"/>
      <c r="AM23" s="125"/>
      <c r="AN23" s="125"/>
      <c r="AO23" s="125"/>
      <c r="AP23" s="125"/>
      <c r="AQ23" s="125"/>
      <c r="AR23" s="124"/>
      <c r="AS23" s="124"/>
      <c r="AT23" s="124"/>
      <c r="AU23" s="124"/>
      <c r="AV23" s="124"/>
      <c r="AW23" s="124"/>
      <c r="AX23" s="124"/>
      <c r="AY23" s="124"/>
      <c r="AZ23" s="124"/>
      <c r="BA23" s="125"/>
      <c r="BB23" s="125"/>
      <c r="BC23" s="125"/>
      <c r="BD23" s="125"/>
      <c r="BE23" s="125"/>
      <c r="BF23" s="125"/>
      <c r="BG23" s="123"/>
      <c r="BH23" s="123" t="s">
        <v>139</v>
      </c>
      <c r="BI23" s="95"/>
      <c r="BJ23" s="123"/>
      <c r="BK23" s="95"/>
      <c r="BL23" s="95"/>
      <c r="BM23" s="98"/>
      <c r="BN23" s="99"/>
      <c r="BO23" s="123"/>
      <c r="BP23" s="123"/>
      <c r="BQ23" s="42"/>
      <c r="BR23" s="96"/>
    </row>
    <row r="24" spans="1:70" ht="30" customHeight="1" x14ac:dyDescent="0.3">
      <c r="A24" s="95">
        <v>20</v>
      </c>
      <c r="B24" s="124"/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5"/>
      <c r="AB24" s="124"/>
      <c r="AC24" s="124"/>
      <c r="AD24" s="124"/>
      <c r="AE24" s="124"/>
      <c r="AF24" s="125"/>
      <c r="AG24" s="125"/>
      <c r="AH24" s="124"/>
      <c r="AI24" s="125"/>
      <c r="AJ24" s="125"/>
      <c r="AK24" s="125"/>
      <c r="AL24" s="125"/>
      <c r="AM24" s="125"/>
      <c r="AN24" s="125"/>
      <c r="AO24" s="125"/>
      <c r="AP24" s="125"/>
      <c r="AQ24" s="125"/>
      <c r="AR24" s="124"/>
      <c r="AS24" s="124"/>
      <c r="AT24" s="124"/>
      <c r="AU24" s="124"/>
      <c r="AV24" s="124"/>
      <c r="AW24" s="124"/>
      <c r="AX24" s="124"/>
      <c r="AY24" s="124"/>
      <c r="AZ24" s="124"/>
      <c r="BA24" s="125"/>
      <c r="BB24" s="125"/>
      <c r="BC24" s="125"/>
      <c r="BD24" s="125"/>
      <c r="BE24" s="125"/>
      <c r="BF24" s="125"/>
      <c r="BG24" s="123"/>
      <c r="BH24" s="123" t="s">
        <v>139</v>
      </c>
      <c r="BI24" s="95"/>
      <c r="BJ24" s="123"/>
      <c r="BK24" s="95"/>
      <c r="BL24" s="95"/>
      <c r="BM24" s="98"/>
      <c r="BN24" s="99"/>
      <c r="BO24" s="123"/>
      <c r="BP24" s="123"/>
      <c r="BQ24" s="42"/>
      <c r="BR24" s="96"/>
    </row>
    <row r="25" spans="1:70" ht="30" customHeight="1" x14ac:dyDescent="0.3">
      <c r="A25" s="95">
        <v>21</v>
      </c>
      <c r="B25" s="124"/>
      <c r="C25" s="124"/>
      <c r="D25" s="12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5"/>
      <c r="AB25" s="124"/>
      <c r="AC25" s="124"/>
      <c r="AD25" s="124"/>
      <c r="AE25" s="124"/>
      <c r="AF25" s="125"/>
      <c r="AG25" s="125"/>
      <c r="AH25" s="124"/>
      <c r="AI25" s="125"/>
      <c r="AJ25" s="125"/>
      <c r="AK25" s="125"/>
      <c r="AL25" s="125"/>
      <c r="AM25" s="125"/>
      <c r="AN25" s="125"/>
      <c r="AO25" s="125"/>
      <c r="AP25" s="125"/>
      <c r="AQ25" s="125"/>
      <c r="AR25" s="124"/>
      <c r="AS25" s="124"/>
      <c r="AT25" s="124"/>
      <c r="AU25" s="124"/>
      <c r="AV25" s="124"/>
      <c r="AW25" s="124"/>
      <c r="AX25" s="124"/>
      <c r="AY25" s="124"/>
      <c r="AZ25" s="124"/>
      <c r="BA25" s="125"/>
      <c r="BB25" s="125"/>
      <c r="BC25" s="125"/>
      <c r="BD25" s="125"/>
      <c r="BE25" s="125"/>
      <c r="BF25" s="125"/>
      <c r="BG25" s="123"/>
      <c r="BH25" s="123" t="s">
        <v>139</v>
      </c>
      <c r="BI25" s="95"/>
      <c r="BJ25" s="123"/>
      <c r="BK25" s="95"/>
      <c r="BL25" s="95"/>
      <c r="BM25" s="98"/>
      <c r="BN25" s="99"/>
      <c r="BO25" s="123"/>
      <c r="BP25" s="123"/>
      <c r="BQ25" s="42"/>
      <c r="BR25" s="96"/>
    </row>
    <row r="26" spans="1:70" ht="30" customHeight="1" x14ac:dyDescent="0.3">
      <c r="A26" s="95">
        <v>22</v>
      </c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5"/>
      <c r="AB26" s="124"/>
      <c r="AC26" s="124"/>
      <c r="AD26" s="124"/>
      <c r="AE26" s="124"/>
      <c r="AF26" s="125"/>
      <c r="AG26" s="125"/>
      <c r="AH26" s="124"/>
      <c r="AI26" s="125"/>
      <c r="AJ26" s="125"/>
      <c r="AK26" s="125"/>
      <c r="AL26" s="125"/>
      <c r="AM26" s="125"/>
      <c r="AN26" s="125"/>
      <c r="AO26" s="125"/>
      <c r="AP26" s="125"/>
      <c r="AQ26" s="125"/>
      <c r="AR26" s="124"/>
      <c r="AS26" s="124"/>
      <c r="AT26" s="124"/>
      <c r="AU26" s="124"/>
      <c r="AV26" s="124"/>
      <c r="AW26" s="124"/>
      <c r="AX26" s="124"/>
      <c r="AY26" s="124"/>
      <c r="AZ26" s="124"/>
      <c r="BA26" s="125"/>
      <c r="BB26" s="125"/>
      <c r="BC26" s="125"/>
      <c r="BD26" s="125"/>
      <c r="BE26" s="125"/>
      <c r="BF26" s="125"/>
      <c r="BG26" s="123"/>
      <c r="BH26" s="123" t="s">
        <v>139</v>
      </c>
      <c r="BI26" s="95"/>
      <c r="BJ26" s="123"/>
      <c r="BK26" s="95"/>
      <c r="BL26" s="95"/>
      <c r="BM26" s="98"/>
      <c r="BN26" s="99"/>
      <c r="BO26" s="123"/>
      <c r="BP26" s="123"/>
      <c r="BQ26" s="42"/>
      <c r="BR26" s="96"/>
    </row>
    <row r="27" spans="1:70" ht="30" customHeight="1" x14ac:dyDescent="0.3">
      <c r="A27" s="95">
        <v>23</v>
      </c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5"/>
      <c r="AB27" s="124"/>
      <c r="AC27" s="124"/>
      <c r="AD27" s="124"/>
      <c r="AE27" s="124"/>
      <c r="AF27" s="125"/>
      <c r="AG27" s="125"/>
      <c r="AH27" s="124"/>
      <c r="AI27" s="125"/>
      <c r="AJ27" s="125"/>
      <c r="AK27" s="125"/>
      <c r="AL27" s="125"/>
      <c r="AM27" s="125"/>
      <c r="AN27" s="125"/>
      <c r="AO27" s="125"/>
      <c r="AP27" s="125"/>
      <c r="AQ27" s="125"/>
      <c r="AR27" s="124"/>
      <c r="AS27" s="124"/>
      <c r="AT27" s="124"/>
      <c r="AU27" s="124"/>
      <c r="AV27" s="124"/>
      <c r="AW27" s="124"/>
      <c r="AX27" s="124"/>
      <c r="AY27" s="124"/>
      <c r="AZ27" s="124"/>
      <c r="BA27" s="125"/>
      <c r="BB27" s="125"/>
      <c r="BC27" s="125"/>
      <c r="BD27" s="125"/>
      <c r="BE27" s="125"/>
      <c r="BF27" s="125"/>
      <c r="BG27" s="123"/>
      <c r="BH27" s="123" t="s">
        <v>139</v>
      </c>
      <c r="BI27" s="95"/>
      <c r="BJ27" s="123"/>
      <c r="BK27" s="95"/>
      <c r="BL27" s="95"/>
      <c r="BM27" s="98"/>
      <c r="BN27" s="99"/>
      <c r="BO27" s="123"/>
      <c r="BP27" s="123"/>
      <c r="BQ27" s="42"/>
      <c r="BR27" s="96"/>
    </row>
    <row r="28" spans="1:70" ht="30" customHeight="1" x14ac:dyDescent="0.3">
      <c r="A28" s="95">
        <v>24</v>
      </c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5"/>
      <c r="AB28" s="124"/>
      <c r="AC28" s="124"/>
      <c r="AD28" s="124"/>
      <c r="AE28" s="124"/>
      <c r="AF28" s="125"/>
      <c r="AG28" s="125"/>
      <c r="AH28" s="124"/>
      <c r="AI28" s="125"/>
      <c r="AJ28" s="125"/>
      <c r="AK28" s="125"/>
      <c r="AL28" s="125"/>
      <c r="AM28" s="125"/>
      <c r="AN28" s="125"/>
      <c r="AO28" s="125"/>
      <c r="AP28" s="125"/>
      <c r="AQ28" s="125"/>
      <c r="AR28" s="124"/>
      <c r="AS28" s="124"/>
      <c r="AT28" s="124"/>
      <c r="AU28" s="124"/>
      <c r="AV28" s="124"/>
      <c r="AW28" s="124"/>
      <c r="AX28" s="124"/>
      <c r="AY28" s="124"/>
      <c r="AZ28" s="124"/>
      <c r="BA28" s="125"/>
      <c r="BB28" s="125"/>
      <c r="BC28" s="125"/>
      <c r="BD28" s="125"/>
      <c r="BE28" s="125"/>
      <c r="BF28" s="125"/>
      <c r="BG28" s="123"/>
      <c r="BH28" s="123" t="s">
        <v>139</v>
      </c>
      <c r="BI28" s="95"/>
      <c r="BJ28" s="123"/>
      <c r="BK28" s="95"/>
      <c r="BL28" s="95"/>
      <c r="BM28" s="98"/>
      <c r="BN28" s="99"/>
      <c r="BO28" s="123"/>
      <c r="BP28" s="123"/>
      <c r="BQ28" s="42"/>
      <c r="BR28" s="96"/>
    </row>
    <row r="29" spans="1:70" ht="30" customHeight="1" x14ac:dyDescent="0.3">
      <c r="A29" s="95">
        <v>25</v>
      </c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5"/>
      <c r="AB29" s="124"/>
      <c r="AC29" s="124"/>
      <c r="AD29" s="124"/>
      <c r="AE29" s="124"/>
      <c r="AF29" s="125"/>
      <c r="AG29" s="125"/>
      <c r="AH29" s="124"/>
      <c r="AI29" s="125"/>
      <c r="AJ29" s="125"/>
      <c r="AK29" s="125"/>
      <c r="AL29" s="125"/>
      <c r="AM29" s="125"/>
      <c r="AN29" s="125"/>
      <c r="AO29" s="125"/>
      <c r="AP29" s="125"/>
      <c r="AQ29" s="125"/>
      <c r="AR29" s="124"/>
      <c r="AS29" s="124"/>
      <c r="AT29" s="124"/>
      <c r="AU29" s="124"/>
      <c r="AV29" s="124"/>
      <c r="AW29" s="124"/>
      <c r="AX29" s="124"/>
      <c r="AY29" s="124"/>
      <c r="AZ29" s="124"/>
      <c r="BA29" s="125"/>
      <c r="BB29" s="125"/>
      <c r="BC29" s="125"/>
      <c r="BD29" s="125"/>
      <c r="BE29" s="125"/>
      <c r="BF29" s="125"/>
      <c r="BG29" s="123"/>
      <c r="BH29" s="123" t="s">
        <v>139</v>
      </c>
      <c r="BI29" s="95"/>
      <c r="BJ29" s="123"/>
      <c r="BK29" s="95"/>
      <c r="BL29" s="95"/>
      <c r="BM29" s="98"/>
      <c r="BN29" s="99"/>
      <c r="BO29" s="123"/>
      <c r="BP29" s="123"/>
      <c r="BQ29" s="42"/>
      <c r="BR29" s="96"/>
    </row>
    <row r="30" spans="1:70" ht="30" customHeight="1" x14ac:dyDescent="0.3">
      <c r="A30" s="95">
        <v>26</v>
      </c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5"/>
      <c r="AB30" s="124"/>
      <c r="AC30" s="124"/>
      <c r="AD30" s="124"/>
      <c r="AE30" s="124"/>
      <c r="AF30" s="125"/>
      <c r="AG30" s="125"/>
      <c r="AH30" s="124"/>
      <c r="AI30" s="125"/>
      <c r="AJ30" s="125"/>
      <c r="AK30" s="125"/>
      <c r="AL30" s="125"/>
      <c r="AM30" s="125"/>
      <c r="AN30" s="125"/>
      <c r="AO30" s="125"/>
      <c r="AP30" s="125"/>
      <c r="AQ30" s="125"/>
      <c r="AR30" s="124"/>
      <c r="AS30" s="124"/>
      <c r="AT30" s="124"/>
      <c r="AU30" s="124"/>
      <c r="AV30" s="124"/>
      <c r="AW30" s="124"/>
      <c r="AX30" s="124"/>
      <c r="AY30" s="124"/>
      <c r="AZ30" s="124"/>
      <c r="BA30" s="125"/>
      <c r="BB30" s="125"/>
      <c r="BC30" s="125"/>
      <c r="BD30" s="125"/>
      <c r="BE30" s="125"/>
      <c r="BF30" s="125"/>
      <c r="BG30" s="123"/>
      <c r="BH30" s="123" t="s">
        <v>139</v>
      </c>
      <c r="BI30" s="95"/>
      <c r="BJ30" s="123"/>
      <c r="BK30" s="95"/>
      <c r="BL30" s="95"/>
      <c r="BM30" s="98"/>
      <c r="BN30" s="99"/>
      <c r="BO30" s="123"/>
      <c r="BP30" s="123"/>
      <c r="BQ30" s="42"/>
      <c r="BR30" s="96"/>
    </row>
    <row r="31" spans="1:70" ht="30" customHeight="1" x14ac:dyDescent="0.3">
      <c r="A31" s="95">
        <v>27</v>
      </c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5"/>
      <c r="AB31" s="124"/>
      <c r="AC31" s="124"/>
      <c r="AD31" s="124"/>
      <c r="AE31" s="124"/>
      <c r="AF31" s="125"/>
      <c r="AG31" s="125"/>
      <c r="AH31" s="124"/>
      <c r="AI31" s="125"/>
      <c r="AJ31" s="125"/>
      <c r="AK31" s="125"/>
      <c r="AL31" s="125"/>
      <c r="AM31" s="125"/>
      <c r="AN31" s="125"/>
      <c r="AO31" s="125"/>
      <c r="AP31" s="125"/>
      <c r="AQ31" s="125"/>
      <c r="AR31" s="124"/>
      <c r="AS31" s="124"/>
      <c r="AT31" s="124"/>
      <c r="AU31" s="124"/>
      <c r="AV31" s="124"/>
      <c r="AW31" s="124"/>
      <c r="AX31" s="124"/>
      <c r="AY31" s="124"/>
      <c r="AZ31" s="124"/>
      <c r="BA31" s="125"/>
      <c r="BB31" s="125"/>
      <c r="BC31" s="125"/>
      <c r="BD31" s="125"/>
      <c r="BE31" s="125"/>
      <c r="BF31" s="125"/>
      <c r="BG31" s="123"/>
      <c r="BH31" s="123" t="s">
        <v>139</v>
      </c>
      <c r="BI31" s="95"/>
      <c r="BJ31" s="123"/>
      <c r="BK31" s="95"/>
      <c r="BL31" s="95"/>
      <c r="BM31" s="98"/>
      <c r="BN31" s="99"/>
      <c r="BO31" s="123"/>
      <c r="BP31" s="123"/>
      <c r="BQ31" s="42"/>
      <c r="BR31" s="96"/>
    </row>
    <row r="32" spans="1:70" ht="30" customHeight="1" x14ac:dyDescent="0.3">
      <c r="A32" s="95">
        <v>28</v>
      </c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5"/>
      <c r="AB32" s="124"/>
      <c r="AC32" s="124"/>
      <c r="AD32" s="124"/>
      <c r="AE32" s="124"/>
      <c r="AF32" s="125"/>
      <c r="AG32" s="125"/>
      <c r="AH32" s="124"/>
      <c r="AI32" s="125"/>
      <c r="AJ32" s="125"/>
      <c r="AK32" s="125"/>
      <c r="AL32" s="125"/>
      <c r="AM32" s="125"/>
      <c r="AN32" s="125"/>
      <c r="AO32" s="125"/>
      <c r="AP32" s="125"/>
      <c r="AQ32" s="125"/>
      <c r="AR32" s="124"/>
      <c r="AS32" s="124"/>
      <c r="AT32" s="124"/>
      <c r="AU32" s="124"/>
      <c r="AV32" s="124"/>
      <c r="AW32" s="124"/>
      <c r="AX32" s="124"/>
      <c r="AY32" s="124"/>
      <c r="AZ32" s="124"/>
      <c r="BA32" s="125"/>
      <c r="BB32" s="125"/>
      <c r="BC32" s="125"/>
      <c r="BD32" s="125"/>
      <c r="BE32" s="125"/>
      <c r="BF32" s="125"/>
      <c r="BG32" s="123"/>
      <c r="BH32" s="123" t="s">
        <v>139</v>
      </c>
      <c r="BI32" s="95"/>
      <c r="BJ32" s="123"/>
      <c r="BK32" s="95"/>
      <c r="BL32" s="95"/>
      <c r="BM32" s="98"/>
      <c r="BN32" s="99"/>
      <c r="BO32" s="123"/>
      <c r="BP32" s="123"/>
      <c r="BQ32" s="42"/>
      <c r="BR32" s="96"/>
    </row>
    <row r="33" spans="1:70" ht="30" customHeight="1" x14ac:dyDescent="0.3">
      <c r="A33" s="95">
        <v>29</v>
      </c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5"/>
      <c r="AB33" s="124"/>
      <c r="AC33" s="124"/>
      <c r="AD33" s="124"/>
      <c r="AE33" s="124"/>
      <c r="AF33" s="125"/>
      <c r="AG33" s="125"/>
      <c r="AH33" s="124"/>
      <c r="AI33" s="125"/>
      <c r="AJ33" s="125"/>
      <c r="AK33" s="125"/>
      <c r="AL33" s="125"/>
      <c r="AM33" s="125"/>
      <c r="AN33" s="125"/>
      <c r="AO33" s="125"/>
      <c r="AP33" s="125"/>
      <c r="AQ33" s="125"/>
      <c r="AR33" s="124"/>
      <c r="AS33" s="124"/>
      <c r="AT33" s="124"/>
      <c r="AU33" s="124"/>
      <c r="AV33" s="124"/>
      <c r="AW33" s="124"/>
      <c r="AX33" s="124"/>
      <c r="AY33" s="124"/>
      <c r="AZ33" s="124"/>
      <c r="BA33" s="125"/>
      <c r="BB33" s="125"/>
      <c r="BC33" s="125"/>
      <c r="BD33" s="125"/>
      <c r="BE33" s="125"/>
      <c r="BF33" s="125"/>
      <c r="BG33" s="123"/>
      <c r="BH33" s="123" t="s">
        <v>139</v>
      </c>
      <c r="BI33" s="95"/>
      <c r="BJ33" s="123"/>
      <c r="BK33" s="95"/>
      <c r="BL33" s="95"/>
      <c r="BM33" s="98"/>
      <c r="BN33" s="99"/>
      <c r="BO33" s="123"/>
      <c r="BP33" s="123"/>
      <c r="BQ33" s="42"/>
      <c r="BR33" s="96"/>
    </row>
    <row r="34" spans="1:70" ht="30" customHeight="1" x14ac:dyDescent="0.3">
      <c r="A34" s="95">
        <v>30</v>
      </c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5"/>
      <c r="AB34" s="124"/>
      <c r="AC34" s="124"/>
      <c r="AD34" s="124"/>
      <c r="AE34" s="124"/>
      <c r="AF34" s="125"/>
      <c r="AG34" s="125"/>
      <c r="AH34" s="124"/>
      <c r="AI34" s="125"/>
      <c r="AJ34" s="125"/>
      <c r="AK34" s="125"/>
      <c r="AL34" s="125"/>
      <c r="AM34" s="125"/>
      <c r="AN34" s="125"/>
      <c r="AO34" s="125"/>
      <c r="AP34" s="125"/>
      <c r="AQ34" s="125"/>
      <c r="AR34" s="124"/>
      <c r="AS34" s="124"/>
      <c r="AT34" s="124"/>
      <c r="AU34" s="124"/>
      <c r="AV34" s="124"/>
      <c r="AW34" s="124"/>
      <c r="AX34" s="124"/>
      <c r="AY34" s="124"/>
      <c r="AZ34" s="124"/>
      <c r="BA34" s="125"/>
      <c r="BB34" s="125"/>
      <c r="BC34" s="125"/>
      <c r="BD34" s="125"/>
      <c r="BE34" s="125"/>
      <c r="BF34" s="125"/>
      <c r="BG34" s="123"/>
      <c r="BH34" s="123" t="s">
        <v>139</v>
      </c>
      <c r="BI34" s="95"/>
      <c r="BJ34" s="123"/>
      <c r="BK34" s="95"/>
      <c r="BL34" s="95"/>
      <c r="BM34" s="98"/>
      <c r="BN34" s="99"/>
      <c r="BO34" s="123"/>
      <c r="BP34" s="123"/>
      <c r="BQ34" s="42"/>
      <c r="BR34" s="96"/>
    </row>
    <row r="35" spans="1:70" ht="30" customHeight="1" x14ac:dyDescent="0.3">
      <c r="A35" s="95">
        <v>31</v>
      </c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5"/>
      <c r="AB35" s="124"/>
      <c r="AC35" s="124"/>
      <c r="AD35" s="124"/>
      <c r="AE35" s="124"/>
      <c r="AF35" s="125"/>
      <c r="AG35" s="125"/>
      <c r="AH35" s="124"/>
      <c r="AI35" s="125"/>
      <c r="AJ35" s="125"/>
      <c r="AK35" s="125"/>
      <c r="AL35" s="125"/>
      <c r="AM35" s="125"/>
      <c r="AN35" s="125"/>
      <c r="AO35" s="125"/>
      <c r="AP35" s="125"/>
      <c r="AQ35" s="125"/>
      <c r="AR35" s="124"/>
      <c r="AS35" s="124"/>
      <c r="AT35" s="124"/>
      <c r="AU35" s="124"/>
      <c r="AV35" s="124"/>
      <c r="AW35" s="124"/>
      <c r="AX35" s="124"/>
      <c r="AY35" s="124"/>
      <c r="AZ35" s="124"/>
      <c r="BA35" s="125"/>
      <c r="BB35" s="125"/>
      <c r="BC35" s="125"/>
      <c r="BD35" s="125"/>
      <c r="BE35" s="125"/>
      <c r="BF35" s="125"/>
      <c r="BG35" s="123"/>
      <c r="BH35" s="123" t="s">
        <v>139</v>
      </c>
      <c r="BI35" s="95"/>
      <c r="BJ35" s="123"/>
      <c r="BK35" s="95"/>
      <c r="BL35" s="95"/>
      <c r="BM35" s="98"/>
      <c r="BN35" s="99"/>
      <c r="BO35" s="123"/>
      <c r="BP35" s="123"/>
      <c r="BQ35" s="42"/>
      <c r="BR35" s="96"/>
    </row>
    <row r="36" spans="1:70" ht="30" customHeight="1" x14ac:dyDescent="0.3">
      <c r="A36" s="95">
        <v>32</v>
      </c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5"/>
      <c r="AB36" s="124"/>
      <c r="AC36" s="124"/>
      <c r="AD36" s="124"/>
      <c r="AE36" s="124"/>
      <c r="AF36" s="125"/>
      <c r="AG36" s="125"/>
      <c r="AH36" s="124"/>
      <c r="AI36" s="125"/>
      <c r="AJ36" s="125"/>
      <c r="AK36" s="125"/>
      <c r="AL36" s="125"/>
      <c r="AM36" s="125"/>
      <c r="AN36" s="125"/>
      <c r="AO36" s="125"/>
      <c r="AP36" s="125"/>
      <c r="AQ36" s="125"/>
      <c r="AR36" s="124"/>
      <c r="AS36" s="124"/>
      <c r="AT36" s="124"/>
      <c r="AU36" s="124"/>
      <c r="AV36" s="124"/>
      <c r="AW36" s="124"/>
      <c r="AX36" s="124"/>
      <c r="AY36" s="124"/>
      <c r="AZ36" s="124"/>
      <c r="BA36" s="125"/>
      <c r="BB36" s="125"/>
      <c r="BC36" s="125"/>
      <c r="BD36" s="125"/>
      <c r="BE36" s="125"/>
      <c r="BF36" s="125"/>
      <c r="BG36" s="123"/>
      <c r="BH36" s="123" t="s">
        <v>139</v>
      </c>
      <c r="BI36" s="95"/>
      <c r="BJ36" s="123"/>
      <c r="BK36" s="95"/>
      <c r="BL36" s="95"/>
      <c r="BM36" s="98"/>
      <c r="BN36" s="99"/>
      <c r="BO36" s="123"/>
      <c r="BP36" s="123"/>
      <c r="BQ36" s="42"/>
      <c r="BR36" s="96"/>
    </row>
    <row r="37" spans="1:70" ht="30" customHeight="1" x14ac:dyDescent="0.3">
      <c r="A37" s="95">
        <v>33</v>
      </c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5"/>
      <c r="AB37" s="124"/>
      <c r="AC37" s="124"/>
      <c r="AD37" s="124"/>
      <c r="AE37" s="124"/>
      <c r="AF37" s="125"/>
      <c r="AG37" s="125"/>
      <c r="AH37" s="124"/>
      <c r="AI37" s="125"/>
      <c r="AJ37" s="125"/>
      <c r="AK37" s="125"/>
      <c r="AL37" s="125"/>
      <c r="AM37" s="125"/>
      <c r="AN37" s="125"/>
      <c r="AO37" s="125"/>
      <c r="AP37" s="125"/>
      <c r="AQ37" s="125"/>
      <c r="AR37" s="124"/>
      <c r="AS37" s="124"/>
      <c r="AT37" s="124"/>
      <c r="AU37" s="124"/>
      <c r="AV37" s="124"/>
      <c r="AW37" s="124"/>
      <c r="AX37" s="124"/>
      <c r="AY37" s="124"/>
      <c r="AZ37" s="124"/>
      <c r="BA37" s="125"/>
      <c r="BB37" s="125"/>
      <c r="BC37" s="125"/>
      <c r="BD37" s="125"/>
      <c r="BE37" s="125"/>
      <c r="BF37" s="125"/>
      <c r="BG37" s="123"/>
      <c r="BH37" s="123" t="s">
        <v>139</v>
      </c>
      <c r="BI37" s="95"/>
      <c r="BJ37" s="123"/>
      <c r="BK37" s="95"/>
      <c r="BL37" s="95"/>
      <c r="BM37" s="98"/>
      <c r="BN37" s="99"/>
      <c r="BO37" s="123"/>
      <c r="BP37" s="123"/>
      <c r="BQ37" s="42"/>
      <c r="BR37" s="96"/>
    </row>
    <row r="38" spans="1:70" ht="30" customHeight="1" x14ac:dyDescent="0.3">
      <c r="A38" s="95">
        <v>34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5"/>
      <c r="AB38" s="124"/>
      <c r="AC38" s="124"/>
      <c r="AD38" s="124"/>
      <c r="AE38" s="124"/>
      <c r="AF38" s="125"/>
      <c r="AG38" s="125"/>
      <c r="AH38" s="124"/>
      <c r="AI38" s="125"/>
      <c r="AJ38" s="125"/>
      <c r="AK38" s="125"/>
      <c r="AL38" s="125"/>
      <c r="AM38" s="125"/>
      <c r="AN38" s="125"/>
      <c r="AO38" s="125"/>
      <c r="AP38" s="125"/>
      <c r="AQ38" s="125"/>
      <c r="AR38" s="124"/>
      <c r="AS38" s="124"/>
      <c r="AT38" s="124"/>
      <c r="AU38" s="124"/>
      <c r="AV38" s="124"/>
      <c r="AW38" s="124"/>
      <c r="AX38" s="124"/>
      <c r="AY38" s="124"/>
      <c r="AZ38" s="124"/>
      <c r="BA38" s="125"/>
      <c r="BB38" s="125"/>
      <c r="BC38" s="125"/>
      <c r="BD38" s="125"/>
      <c r="BE38" s="125"/>
      <c r="BF38" s="125"/>
      <c r="BG38" s="123"/>
      <c r="BH38" s="123" t="s">
        <v>139</v>
      </c>
      <c r="BI38" s="95"/>
      <c r="BJ38" s="123"/>
      <c r="BK38" s="95"/>
      <c r="BL38" s="95"/>
      <c r="BM38" s="98"/>
      <c r="BN38" s="99"/>
      <c r="BO38" s="123"/>
      <c r="BP38" s="123"/>
      <c r="BQ38" s="42"/>
      <c r="BR38" s="96"/>
    </row>
    <row r="39" spans="1:70" ht="30" customHeight="1" x14ac:dyDescent="0.3">
      <c r="A39" s="95">
        <v>35</v>
      </c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5"/>
      <c r="AB39" s="124"/>
      <c r="AC39" s="124"/>
      <c r="AD39" s="124"/>
      <c r="AE39" s="124"/>
      <c r="AF39" s="125"/>
      <c r="AG39" s="125"/>
      <c r="AH39" s="124"/>
      <c r="AI39" s="125"/>
      <c r="AJ39" s="125"/>
      <c r="AK39" s="125"/>
      <c r="AL39" s="125"/>
      <c r="AM39" s="125"/>
      <c r="AN39" s="125"/>
      <c r="AO39" s="125"/>
      <c r="AP39" s="125"/>
      <c r="AQ39" s="125"/>
      <c r="AR39" s="124"/>
      <c r="AS39" s="124"/>
      <c r="AT39" s="124"/>
      <c r="AU39" s="124"/>
      <c r="AV39" s="124"/>
      <c r="AW39" s="124"/>
      <c r="AX39" s="124"/>
      <c r="AY39" s="124"/>
      <c r="AZ39" s="124"/>
      <c r="BA39" s="125"/>
      <c r="BB39" s="125"/>
      <c r="BC39" s="125"/>
      <c r="BD39" s="125"/>
      <c r="BE39" s="125"/>
      <c r="BF39" s="125"/>
      <c r="BG39" s="123"/>
      <c r="BH39" s="123" t="s">
        <v>139</v>
      </c>
      <c r="BI39" s="95"/>
      <c r="BJ39" s="123"/>
      <c r="BK39" s="95"/>
      <c r="BL39" s="95"/>
      <c r="BM39" s="98"/>
      <c r="BN39" s="99"/>
      <c r="BO39" s="123"/>
      <c r="BP39" s="123"/>
      <c r="BQ39" s="42"/>
      <c r="BR39" s="96"/>
    </row>
    <row r="40" spans="1:70" ht="30" customHeight="1" x14ac:dyDescent="0.3">
      <c r="A40" s="95">
        <v>36</v>
      </c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5"/>
      <c r="AB40" s="124"/>
      <c r="AC40" s="124"/>
      <c r="AD40" s="124"/>
      <c r="AE40" s="124"/>
      <c r="AF40" s="125"/>
      <c r="AG40" s="125"/>
      <c r="AH40" s="124"/>
      <c r="AI40" s="125"/>
      <c r="AJ40" s="125"/>
      <c r="AK40" s="125"/>
      <c r="AL40" s="125"/>
      <c r="AM40" s="125"/>
      <c r="AN40" s="125"/>
      <c r="AO40" s="125"/>
      <c r="AP40" s="125"/>
      <c r="AQ40" s="125"/>
      <c r="AR40" s="124"/>
      <c r="AS40" s="124"/>
      <c r="AT40" s="124"/>
      <c r="AU40" s="124"/>
      <c r="AV40" s="124"/>
      <c r="AW40" s="124"/>
      <c r="AX40" s="124"/>
      <c r="AY40" s="124"/>
      <c r="AZ40" s="124"/>
      <c r="BA40" s="125"/>
      <c r="BB40" s="125"/>
      <c r="BC40" s="125"/>
      <c r="BD40" s="125"/>
      <c r="BE40" s="125"/>
      <c r="BF40" s="125"/>
      <c r="BG40" s="123"/>
      <c r="BH40" s="123" t="s">
        <v>139</v>
      </c>
      <c r="BI40" s="95"/>
      <c r="BJ40" s="123"/>
      <c r="BK40" s="95"/>
      <c r="BL40" s="95"/>
      <c r="BM40" s="98"/>
      <c r="BN40" s="99"/>
      <c r="BO40" s="123"/>
      <c r="BP40" s="123"/>
      <c r="BQ40" s="42"/>
      <c r="BR40" s="96"/>
    </row>
    <row r="41" spans="1:70" ht="30" customHeight="1" x14ac:dyDescent="0.3">
      <c r="A41" s="95">
        <v>37</v>
      </c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5"/>
      <c r="AB41" s="124"/>
      <c r="AC41" s="124"/>
      <c r="AD41" s="124"/>
      <c r="AE41" s="124"/>
      <c r="AF41" s="125"/>
      <c r="AG41" s="125"/>
      <c r="AH41" s="124"/>
      <c r="AI41" s="125"/>
      <c r="AJ41" s="125"/>
      <c r="AK41" s="125"/>
      <c r="AL41" s="125"/>
      <c r="AM41" s="125"/>
      <c r="AN41" s="125"/>
      <c r="AO41" s="125"/>
      <c r="AP41" s="125"/>
      <c r="AQ41" s="125"/>
      <c r="AR41" s="124"/>
      <c r="AS41" s="124"/>
      <c r="AT41" s="124"/>
      <c r="AU41" s="124"/>
      <c r="AV41" s="124"/>
      <c r="AW41" s="124"/>
      <c r="AX41" s="124"/>
      <c r="AY41" s="124"/>
      <c r="AZ41" s="124"/>
      <c r="BA41" s="125"/>
      <c r="BB41" s="125"/>
      <c r="BC41" s="125"/>
      <c r="BD41" s="125"/>
      <c r="BE41" s="125"/>
      <c r="BF41" s="125"/>
      <c r="BG41" s="123"/>
      <c r="BH41" s="123" t="s">
        <v>139</v>
      </c>
      <c r="BI41" s="95"/>
      <c r="BJ41" s="123"/>
      <c r="BK41" s="95"/>
      <c r="BL41" s="95"/>
      <c r="BM41" s="98"/>
      <c r="BN41" s="99"/>
      <c r="BO41" s="123"/>
      <c r="BP41" s="123"/>
      <c r="BQ41" s="42"/>
      <c r="BR41" s="96"/>
    </row>
    <row r="42" spans="1:70" ht="30" customHeight="1" x14ac:dyDescent="0.3">
      <c r="A42" s="95">
        <v>38</v>
      </c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5"/>
      <c r="AB42" s="124"/>
      <c r="AC42" s="124"/>
      <c r="AD42" s="124"/>
      <c r="AE42" s="124"/>
      <c r="AF42" s="125"/>
      <c r="AG42" s="125"/>
      <c r="AH42" s="124"/>
      <c r="AI42" s="125"/>
      <c r="AJ42" s="125"/>
      <c r="AK42" s="125"/>
      <c r="AL42" s="125"/>
      <c r="AM42" s="125"/>
      <c r="AN42" s="125"/>
      <c r="AO42" s="125"/>
      <c r="AP42" s="125"/>
      <c r="AQ42" s="125"/>
      <c r="AR42" s="124"/>
      <c r="AS42" s="124"/>
      <c r="AT42" s="124"/>
      <c r="AU42" s="124"/>
      <c r="AV42" s="124"/>
      <c r="AW42" s="124"/>
      <c r="AX42" s="124"/>
      <c r="AY42" s="124"/>
      <c r="AZ42" s="124"/>
      <c r="BA42" s="125"/>
      <c r="BB42" s="125"/>
      <c r="BC42" s="125"/>
      <c r="BD42" s="125"/>
      <c r="BE42" s="125"/>
      <c r="BF42" s="125"/>
      <c r="BG42" s="123"/>
      <c r="BH42" s="123" t="s">
        <v>139</v>
      </c>
      <c r="BI42" s="95"/>
      <c r="BJ42" s="123"/>
      <c r="BK42" s="95"/>
      <c r="BL42" s="95"/>
      <c r="BM42" s="98"/>
      <c r="BN42" s="99"/>
      <c r="BO42" s="123"/>
      <c r="BP42" s="123"/>
      <c r="BQ42" s="42"/>
      <c r="BR42" s="96"/>
    </row>
    <row r="43" spans="1:70" ht="30" customHeight="1" x14ac:dyDescent="0.3">
      <c r="A43" s="95">
        <v>39</v>
      </c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5"/>
      <c r="AB43" s="124"/>
      <c r="AC43" s="124"/>
      <c r="AD43" s="124"/>
      <c r="AE43" s="124"/>
      <c r="AF43" s="125"/>
      <c r="AG43" s="125"/>
      <c r="AH43" s="124"/>
      <c r="AI43" s="125"/>
      <c r="AJ43" s="125"/>
      <c r="AK43" s="125"/>
      <c r="AL43" s="125"/>
      <c r="AM43" s="125"/>
      <c r="AN43" s="125"/>
      <c r="AO43" s="125"/>
      <c r="AP43" s="125"/>
      <c r="AQ43" s="125"/>
      <c r="AR43" s="124"/>
      <c r="AS43" s="124"/>
      <c r="AT43" s="124"/>
      <c r="AU43" s="124"/>
      <c r="AV43" s="124"/>
      <c r="AW43" s="124"/>
      <c r="AX43" s="124"/>
      <c r="AY43" s="124"/>
      <c r="AZ43" s="124"/>
      <c r="BA43" s="125"/>
      <c r="BB43" s="125"/>
      <c r="BC43" s="125"/>
      <c r="BD43" s="125"/>
      <c r="BE43" s="125"/>
      <c r="BF43" s="125"/>
      <c r="BG43" s="123"/>
      <c r="BH43" s="123" t="s">
        <v>139</v>
      </c>
      <c r="BI43" s="95"/>
      <c r="BJ43" s="123"/>
      <c r="BK43" s="95"/>
      <c r="BL43" s="95"/>
      <c r="BM43" s="98"/>
      <c r="BN43" s="99"/>
      <c r="BO43" s="123"/>
      <c r="BP43" s="123"/>
      <c r="BQ43" s="42"/>
      <c r="BR43" s="96"/>
    </row>
    <row r="44" spans="1:70" ht="30" customHeight="1" x14ac:dyDescent="0.3">
      <c r="A44" s="95">
        <v>40</v>
      </c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5"/>
      <c r="AB44" s="124"/>
      <c r="AC44" s="124"/>
      <c r="AD44" s="124"/>
      <c r="AE44" s="124"/>
      <c r="AF44" s="125"/>
      <c r="AG44" s="125"/>
      <c r="AH44" s="124"/>
      <c r="AI44" s="125"/>
      <c r="AJ44" s="125"/>
      <c r="AK44" s="125"/>
      <c r="AL44" s="125"/>
      <c r="AM44" s="125"/>
      <c r="AN44" s="125"/>
      <c r="AO44" s="125"/>
      <c r="AP44" s="125"/>
      <c r="AQ44" s="125"/>
      <c r="AR44" s="124"/>
      <c r="AS44" s="124"/>
      <c r="AT44" s="124"/>
      <c r="AU44" s="124"/>
      <c r="AV44" s="124"/>
      <c r="AW44" s="124"/>
      <c r="AX44" s="124"/>
      <c r="AY44" s="124"/>
      <c r="AZ44" s="124"/>
      <c r="BA44" s="125"/>
      <c r="BB44" s="125"/>
      <c r="BC44" s="125"/>
      <c r="BD44" s="125"/>
      <c r="BE44" s="125"/>
      <c r="BF44" s="125"/>
      <c r="BG44" s="123"/>
      <c r="BH44" s="123" t="s">
        <v>139</v>
      </c>
      <c r="BI44" s="95"/>
      <c r="BJ44" s="123"/>
      <c r="BK44" s="95"/>
      <c r="BL44" s="95"/>
      <c r="BM44" s="98"/>
      <c r="BN44" s="99"/>
      <c r="BO44" s="123"/>
      <c r="BP44" s="123"/>
      <c r="BQ44" s="42"/>
      <c r="BR44" s="96"/>
    </row>
    <row r="45" spans="1:70" ht="30" customHeight="1" x14ac:dyDescent="0.3">
      <c r="A45" s="95">
        <v>41</v>
      </c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5"/>
      <c r="AB45" s="124"/>
      <c r="AC45" s="124"/>
      <c r="AD45" s="124"/>
      <c r="AE45" s="124"/>
      <c r="AF45" s="125"/>
      <c r="AG45" s="125"/>
      <c r="AH45" s="124"/>
      <c r="AI45" s="125"/>
      <c r="AJ45" s="125"/>
      <c r="AK45" s="125"/>
      <c r="AL45" s="125"/>
      <c r="AM45" s="125"/>
      <c r="AN45" s="125"/>
      <c r="AO45" s="125"/>
      <c r="AP45" s="125"/>
      <c r="AQ45" s="125"/>
      <c r="AR45" s="124"/>
      <c r="AS45" s="124"/>
      <c r="AT45" s="124"/>
      <c r="AU45" s="124"/>
      <c r="AV45" s="124"/>
      <c r="AW45" s="124"/>
      <c r="AX45" s="124"/>
      <c r="AY45" s="124"/>
      <c r="AZ45" s="124"/>
      <c r="BA45" s="125"/>
      <c r="BB45" s="125"/>
      <c r="BC45" s="125"/>
      <c r="BD45" s="125"/>
      <c r="BE45" s="125"/>
      <c r="BF45" s="125"/>
      <c r="BG45" s="123"/>
      <c r="BH45" s="123" t="s">
        <v>139</v>
      </c>
      <c r="BI45" s="95"/>
      <c r="BJ45" s="123"/>
      <c r="BK45" s="95"/>
      <c r="BL45" s="95"/>
      <c r="BM45" s="98"/>
      <c r="BN45" s="99"/>
      <c r="BO45" s="123"/>
      <c r="BP45" s="123"/>
      <c r="BQ45" s="42"/>
      <c r="BR45" s="96"/>
    </row>
    <row r="46" spans="1:70" ht="30" customHeight="1" x14ac:dyDescent="0.3">
      <c r="A46" s="95">
        <v>42</v>
      </c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5"/>
      <c r="AB46" s="124"/>
      <c r="AC46" s="124"/>
      <c r="AD46" s="124"/>
      <c r="AE46" s="124"/>
      <c r="AF46" s="125"/>
      <c r="AG46" s="125"/>
      <c r="AH46" s="124"/>
      <c r="AI46" s="125"/>
      <c r="AJ46" s="125"/>
      <c r="AK46" s="125"/>
      <c r="AL46" s="125"/>
      <c r="AM46" s="125"/>
      <c r="AN46" s="125"/>
      <c r="AO46" s="125"/>
      <c r="AP46" s="125"/>
      <c r="AQ46" s="125"/>
      <c r="AR46" s="124"/>
      <c r="AS46" s="124"/>
      <c r="AT46" s="124"/>
      <c r="AU46" s="124"/>
      <c r="AV46" s="124"/>
      <c r="AW46" s="124"/>
      <c r="AX46" s="124"/>
      <c r="AY46" s="124"/>
      <c r="AZ46" s="124"/>
      <c r="BA46" s="125"/>
      <c r="BB46" s="125"/>
      <c r="BC46" s="125"/>
      <c r="BD46" s="125"/>
      <c r="BE46" s="125"/>
      <c r="BF46" s="125"/>
      <c r="BG46" s="123"/>
      <c r="BH46" s="123" t="s">
        <v>139</v>
      </c>
      <c r="BI46" s="95"/>
      <c r="BJ46" s="123"/>
      <c r="BK46" s="95"/>
      <c r="BL46" s="95"/>
      <c r="BM46" s="98"/>
      <c r="BN46" s="99"/>
      <c r="BO46" s="123"/>
      <c r="BP46" s="123"/>
      <c r="BQ46" s="42"/>
      <c r="BR46" s="96"/>
    </row>
    <row r="47" spans="1:70" ht="30" customHeight="1" x14ac:dyDescent="0.3">
      <c r="A47" s="95">
        <v>43</v>
      </c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5"/>
      <c r="AB47" s="124"/>
      <c r="AC47" s="124"/>
      <c r="AD47" s="124"/>
      <c r="AE47" s="124"/>
      <c r="AF47" s="125"/>
      <c r="AG47" s="125"/>
      <c r="AH47" s="124"/>
      <c r="AI47" s="125"/>
      <c r="AJ47" s="125"/>
      <c r="AK47" s="125"/>
      <c r="AL47" s="125"/>
      <c r="AM47" s="125"/>
      <c r="AN47" s="125"/>
      <c r="AO47" s="125"/>
      <c r="AP47" s="125"/>
      <c r="AQ47" s="125"/>
      <c r="AR47" s="124"/>
      <c r="AS47" s="124"/>
      <c r="AT47" s="124"/>
      <c r="AU47" s="124"/>
      <c r="AV47" s="124"/>
      <c r="AW47" s="124"/>
      <c r="AX47" s="124"/>
      <c r="AY47" s="124"/>
      <c r="AZ47" s="124"/>
      <c r="BA47" s="125"/>
      <c r="BB47" s="125"/>
      <c r="BC47" s="125"/>
      <c r="BD47" s="125"/>
      <c r="BE47" s="125"/>
      <c r="BF47" s="125"/>
      <c r="BG47" s="123"/>
      <c r="BH47" s="123" t="s">
        <v>139</v>
      </c>
      <c r="BI47" s="95"/>
      <c r="BJ47" s="123"/>
      <c r="BK47" s="95"/>
      <c r="BL47" s="95"/>
      <c r="BM47" s="98"/>
      <c r="BN47" s="99"/>
      <c r="BO47" s="123"/>
      <c r="BP47" s="123"/>
      <c r="BQ47" s="42"/>
      <c r="BR47" s="96"/>
    </row>
    <row r="48" spans="1:70" ht="30" customHeight="1" x14ac:dyDescent="0.3">
      <c r="A48" s="95">
        <v>44</v>
      </c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5"/>
      <c r="AB48" s="124"/>
      <c r="AC48" s="124"/>
      <c r="AD48" s="124"/>
      <c r="AE48" s="124"/>
      <c r="AF48" s="125"/>
      <c r="AG48" s="125"/>
      <c r="AH48" s="124"/>
      <c r="AI48" s="125"/>
      <c r="AJ48" s="125"/>
      <c r="AK48" s="125"/>
      <c r="AL48" s="125"/>
      <c r="AM48" s="125"/>
      <c r="AN48" s="125"/>
      <c r="AO48" s="125"/>
      <c r="AP48" s="125"/>
      <c r="AQ48" s="125"/>
      <c r="AR48" s="124"/>
      <c r="AS48" s="124"/>
      <c r="AT48" s="124"/>
      <c r="AU48" s="124"/>
      <c r="AV48" s="124"/>
      <c r="AW48" s="124"/>
      <c r="AX48" s="124"/>
      <c r="AY48" s="124"/>
      <c r="AZ48" s="124"/>
      <c r="BA48" s="125"/>
      <c r="BB48" s="125"/>
      <c r="BC48" s="125"/>
      <c r="BD48" s="125"/>
      <c r="BE48" s="125"/>
      <c r="BF48" s="125"/>
      <c r="BG48" s="123"/>
      <c r="BH48" s="123" t="s">
        <v>139</v>
      </c>
      <c r="BI48" s="95"/>
      <c r="BJ48" s="123"/>
      <c r="BK48" s="95"/>
      <c r="BL48" s="95"/>
      <c r="BM48" s="98"/>
      <c r="BN48" s="99"/>
      <c r="BO48" s="123"/>
      <c r="BP48" s="123"/>
      <c r="BQ48" s="42"/>
      <c r="BR48" s="96"/>
    </row>
    <row r="49" spans="1:70" ht="30" customHeight="1" x14ac:dyDescent="0.3">
      <c r="A49" s="95">
        <v>45</v>
      </c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5"/>
      <c r="AB49" s="124"/>
      <c r="AC49" s="124"/>
      <c r="AD49" s="124"/>
      <c r="AE49" s="124"/>
      <c r="AF49" s="125"/>
      <c r="AG49" s="125"/>
      <c r="AH49" s="124"/>
      <c r="AI49" s="125"/>
      <c r="AJ49" s="125"/>
      <c r="AK49" s="125"/>
      <c r="AL49" s="125"/>
      <c r="AM49" s="125"/>
      <c r="AN49" s="125"/>
      <c r="AO49" s="125"/>
      <c r="AP49" s="125"/>
      <c r="AQ49" s="125"/>
      <c r="AR49" s="124"/>
      <c r="AS49" s="124"/>
      <c r="AT49" s="124"/>
      <c r="AU49" s="124"/>
      <c r="AV49" s="124"/>
      <c r="AW49" s="124"/>
      <c r="AX49" s="124"/>
      <c r="AY49" s="124"/>
      <c r="AZ49" s="124"/>
      <c r="BA49" s="125"/>
      <c r="BB49" s="125"/>
      <c r="BC49" s="125"/>
      <c r="BD49" s="125"/>
      <c r="BE49" s="125"/>
      <c r="BF49" s="125"/>
      <c r="BG49" s="123"/>
      <c r="BH49" s="123" t="s">
        <v>139</v>
      </c>
      <c r="BI49" s="95"/>
      <c r="BJ49" s="123"/>
      <c r="BK49" s="95"/>
      <c r="BL49" s="95"/>
      <c r="BM49" s="98"/>
      <c r="BN49" s="99"/>
      <c r="BO49" s="123"/>
      <c r="BP49" s="123"/>
      <c r="BQ49" s="42"/>
      <c r="BR49" s="96"/>
    </row>
    <row r="50" spans="1:70" ht="30" customHeight="1" x14ac:dyDescent="0.3">
      <c r="A50" s="95">
        <v>46</v>
      </c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5"/>
      <c r="AB50" s="124"/>
      <c r="AC50" s="124"/>
      <c r="AD50" s="124"/>
      <c r="AE50" s="124"/>
      <c r="AF50" s="125"/>
      <c r="AG50" s="125"/>
      <c r="AH50" s="124"/>
      <c r="AI50" s="125"/>
      <c r="AJ50" s="125"/>
      <c r="AK50" s="125"/>
      <c r="AL50" s="125"/>
      <c r="AM50" s="125"/>
      <c r="AN50" s="125"/>
      <c r="AO50" s="125"/>
      <c r="AP50" s="125"/>
      <c r="AQ50" s="125"/>
      <c r="AR50" s="124"/>
      <c r="AS50" s="124"/>
      <c r="AT50" s="124"/>
      <c r="AU50" s="124"/>
      <c r="AV50" s="124"/>
      <c r="AW50" s="124"/>
      <c r="AX50" s="124"/>
      <c r="AY50" s="124"/>
      <c r="AZ50" s="124"/>
      <c r="BA50" s="125"/>
      <c r="BB50" s="125"/>
      <c r="BC50" s="125"/>
      <c r="BD50" s="125"/>
      <c r="BE50" s="125"/>
      <c r="BF50" s="125"/>
      <c r="BG50" s="123"/>
      <c r="BH50" s="123" t="s">
        <v>139</v>
      </c>
      <c r="BI50" s="95"/>
      <c r="BJ50" s="123"/>
      <c r="BK50" s="95"/>
      <c r="BL50" s="95"/>
      <c r="BM50" s="98"/>
      <c r="BN50" s="99"/>
      <c r="BO50" s="123"/>
      <c r="BP50" s="123"/>
      <c r="BQ50" s="42"/>
      <c r="BR50" s="96"/>
    </row>
    <row r="51" spans="1:70" ht="30" customHeight="1" x14ac:dyDescent="0.3">
      <c r="A51" s="95">
        <v>47</v>
      </c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5"/>
      <c r="AB51" s="124"/>
      <c r="AC51" s="124"/>
      <c r="AD51" s="124"/>
      <c r="AE51" s="124"/>
      <c r="AF51" s="125"/>
      <c r="AG51" s="125"/>
      <c r="AH51" s="124"/>
      <c r="AI51" s="125"/>
      <c r="AJ51" s="125"/>
      <c r="AK51" s="125"/>
      <c r="AL51" s="125"/>
      <c r="AM51" s="125"/>
      <c r="AN51" s="125"/>
      <c r="AO51" s="125"/>
      <c r="AP51" s="125"/>
      <c r="AQ51" s="125"/>
      <c r="AR51" s="124"/>
      <c r="AS51" s="124"/>
      <c r="AT51" s="124"/>
      <c r="AU51" s="124"/>
      <c r="AV51" s="124"/>
      <c r="AW51" s="124"/>
      <c r="AX51" s="124"/>
      <c r="AY51" s="124"/>
      <c r="AZ51" s="124"/>
      <c r="BA51" s="125"/>
      <c r="BB51" s="125"/>
      <c r="BC51" s="125"/>
      <c r="BD51" s="125"/>
      <c r="BE51" s="125"/>
      <c r="BF51" s="125"/>
      <c r="BG51" s="123"/>
      <c r="BH51" s="123" t="s">
        <v>139</v>
      </c>
      <c r="BI51" s="95"/>
      <c r="BJ51" s="123"/>
      <c r="BK51" s="95"/>
      <c r="BL51" s="95"/>
      <c r="BM51" s="98"/>
      <c r="BN51" s="99"/>
      <c r="BO51" s="123"/>
      <c r="BP51" s="123"/>
      <c r="BQ51" s="42"/>
      <c r="BR51" s="96"/>
    </row>
    <row r="52" spans="1:70" ht="30" customHeight="1" x14ac:dyDescent="0.3">
      <c r="A52" s="95">
        <v>48</v>
      </c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5"/>
      <c r="AB52" s="124"/>
      <c r="AC52" s="124"/>
      <c r="AD52" s="124"/>
      <c r="AE52" s="124"/>
      <c r="AF52" s="125"/>
      <c r="AG52" s="125"/>
      <c r="AH52" s="124"/>
      <c r="AI52" s="125"/>
      <c r="AJ52" s="125"/>
      <c r="AK52" s="125"/>
      <c r="AL52" s="125"/>
      <c r="AM52" s="125"/>
      <c r="AN52" s="125"/>
      <c r="AO52" s="125"/>
      <c r="AP52" s="125"/>
      <c r="AQ52" s="125"/>
      <c r="AR52" s="124"/>
      <c r="AS52" s="124"/>
      <c r="AT52" s="124"/>
      <c r="AU52" s="124"/>
      <c r="AV52" s="124"/>
      <c r="AW52" s="124"/>
      <c r="AX52" s="124"/>
      <c r="AY52" s="124"/>
      <c r="AZ52" s="124"/>
      <c r="BA52" s="125"/>
      <c r="BB52" s="125"/>
      <c r="BC52" s="125"/>
      <c r="BD52" s="125"/>
      <c r="BE52" s="125"/>
      <c r="BF52" s="125"/>
      <c r="BG52" s="123"/>
      <c r="BH52" s="123" t="s">
        <v>139</v>
      </c>
      <c r="BI52" s="95"/>
      <c r="BJ52" s="123"/>
      <c r="BK52" s="95"/>
      <c r="BL52" s="95"/>
      <c r="BM52" s="98"/>
      <c r="BN52" s="99"/>
      <c r="BO52" s="123"/>
      <c r="BP52" s="123"/>
      <c r="BQ52" s="42"/>
      <c r="BR52" s="96"/>
    </row>
    <row r="53" spans="1:70" ht="30" customHeight="1" x14ac:dyDescent="0.3">
      <c r="A53" s="95">
        <v>49</v>
      </c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5"/>
      <c r="AB53" s="124"/>
      <c r="AC53" s="124"/>
      <c r="AD53" s="124"/>
      <c r="AE53" s="124"/>
      <c r="AF53" s="125"/>
      <c r="AG53" s="125"/>
      <c r="AH53" s="124"/>
      <c r="AI53" s="125"/>
      <c r="AJ53" s="125"/>
      <c r="AK53" s="125"/>
      <c r="AL53" s="125"/>
      <c r="AM53" s="125"/>
      <c r="AN53" s="125"/>
      <c r="AO53" s="125"/>
      <c r="AP53" s="125"/>
      <c r="AQ53" s="125"/>
      <c r="AR53" s="124"/>
      <c r="AS53" s="124"/>
      <c r="AT53" s="124"/>
      <c r="AU53" s="124"/>
      <c r="AV53" s="124"/>
      <c r="AW53" s="124"/>
      <c r="AX53" s="124"/>
      <c r="AY53" s="124"/>
      <c r="AZ53" s="124"/>
      <c r="BA53" s="125"/>
      <c r="BB53" s="125"/>
      <c r="BC53" s="125"/>
      <c r="BD53" s="125"/>
      <c r="BE53" s="125"/>
      <c r="BF53" s="125"/>
      <c r="BG53" s="123"/>
      <c r="BH53" s="123" t="s">
        <v>139</v>
      </c>
      <c r="BI53" s="95"/>
      <c r="BJ53" s="123"/>
      <c r="BK53" s="95"/>
      <c r="BL53" s="95"/>
      <c r="BM53" s="98"/>
      <c r="BN53" s="99"/>
      <c r="BO53" s="123"/>
      <c r="BP53" s="123"/>
      <c r="BQ53" s="42"/>
      <c r="BR53" s="96"/>
    </row>
    <row r="54" spans="1:70" ht="30" customHeight="1" x14ac:dyDescent="0.3">
      <c r="A54" s="95">
        <v>50</v>
      </c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5"/>
      <c r="AB54" s="124"/>
      <c r="AC54" s="124"/>
      <c r="AD54" s="124"/>
      <c r="AE54" s="124"/>
      <c r="AF54" s="125"/>
      <c r="AG54" s="125"/>
      <c r="AH54" s="124"/>
      <c r="AI54" s="125"/>
      <c r="AJ54" s="125"/>
      <c r="AK54" s="125"/>
      <c r="AL54" s="125"/>
      <c r="AM54" s="125"/>
      <c r="AN54" s="125"/>
      <c r="AO54" s="125"/>
      <c r="AP54" s="125"/>
      <c r="AQ54" s="125"/>
      <c r="AR54" s="124"/>
      <c r="AS54" s="124"/>
      <c r="AT54" s="124"/>
      <c r="AU54" s="124"/>
      <c r="AV54" s="124"/>
      <c r="AW54" s="124"/>
      <c r="AX54" s="124"/>
      <c r="AY54" s="124"/>
      <c r="AZ54" s="124"/>
      <c r="BA54" s="125"/>
      <c r="BB54" s="125"/>
      <c r="BC54" s="125"/>
      <c r="BD54" s="125"/>
      <c r="BE54" s="125"/>
      <c r="BF54" s="125"/>
      <c r="BG54" s="123"/>
      <c r="BH54" s="123" t="s">
        <v>139</v>
      </c>
      <c r="BI54" s="95"/>
      <c r="BJ54" s="123"/>
      <c r="BK54" s="95"/>
      <c r="BL54" s="95"/>
      <c r="BM54" s="98"/>
      <c r="BN54" s="99"/>
      <c r="BO54" s="123"/>
      <c r="BP54" s="123"/>
      <c r="BQ54" s="42"/>
      <c r="BR54" s="96"/>
    </row>
    <row r="55" spans="1:70" ht="30" customHeight="1" x14ac:dyDescent="0.3">
      <c r="A55" s="95">
        <v>51</v>
      </c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5"/>
      <c r="AB55" s="124"/>
      <c r="AC55" s="124"/>
      <c r="AD55" s="124"/>
      <c r="AE55" s="124"/>
      <c r="AF55" s="125"/>
      <c r="AG55" s="125"/>
      <c r="AH55" s="124"/>
      <c r="AI55" s="125"/>
      <c r="AJ55" s="125"/>
      <c r="AK55" s="125"/>
      <c r="AL55" s="125"/>
      <c r="AM55" s="125"/>
      <c r="AN55" s="125"/>
      <c r="AO55" s="125"/>
      <c r="AP55" s="125"/>
      <c r="AQ55" s="125"/>
      <c r="AR55" s="124"/>
      <c r="AS55" s="124"/>
      <c r="AT55" s="124"/>
      <c r="AU55" s="124"/>
      <c r="AV55" s="124"/>
      <c r="AW55" s="124"/>
      <c r="AX55" s="124"/>
      <c r="AY55" s="124"/>
      <c r="AZ55" s="124"/>
      <c r="BA55" s="125"/>
      <c r="BB55" s="125"/>
      <c r="BC55" s="125"/>
      <c r="BD55" s="125"/>
      <c r="BE55" s="125"/>
      <c r="BF55" s="125"/>
      <c r="BG55" s="123"/>
      <c r="BH55" s="123" t="s">
        <v>139</v>
      </c>
      <c r="BI55" s="95"/>
      <c r="BJ55" s="123"/>
      <c r="BK55" s="95"/>
      <c r="BL55" s="95"/>
      <c r="BM55" s="98"/>
      <c r="BN55" s="99"/>
      <c r="BO55" s="123"/>
      <c r="BP55" s="123"/>
      <c r="BQ55" s="42"/>
      <c r="BR55" s="96"/>
    </row>
    <row r="56" spans="1:70" ht="30" customHeight="1" x14ac:dyDescent="0.3">
      <c r="A56" s="95">
        <v>52</v>
      </c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5"/>
      <c r="AB56" s="124"/>
      <c r="AC56" s="124"/>
      <c r="AD56" s="124"/>
      <c r="AE56" s="124"/>
      <c r="AF56" s="125"/>
      <c r="AG56" s="125"/>
      <c r="AH56" s="124"/>
      <c r="AI56" s="125"/>
      <c r="AJ56" s="125"/>
      <c r="AK56" s="125"/>
      <c r="AL56" s="125"/>
      <c r="AM56" s="125"/>
      <c r="AN56" s="125"/>
      <c r="AO56" s="125"/>
      <c r="AP56" s="125"/>
      <c r="AQ56" s="125"/>
      <c r="AR56" s="124"/>
      <c r="AS56" s="124"/>
      <c r="AT56" s="124"/>
      <c r="AU56" s="124"/>
      <c r="AV56" s="124"/>
      <c r="AW56" s="124"/>
      <c r="AX56" s="124"/>
      <c r="AY56" s="124"/>
      <c r="AZ56" s="124"/>
      <c r="BA56" s="125"/>
      <c r="BB56" s="125"/>
      <c r="BC56" s="125"/>
      <c r="BD56" s="125"/>
      <c r="BE56" s="125"/>
      <c r="BF56" s="125"/>
      <c r="BG56" s="123"/>
      <c r="BH56" s="123" t="s">
        <v>139</v>
      </c>
      <c r="BI56" s="95"/>
      <c r="BJ56" s="123"/>
      <c r="BK56" s="95"/>
      <c r="BL56" s="95"/>
      <c r="BM56" s="98"/>
      <c r="BN56" s="99"/>
      <c r="BO56" s="123"/>
      <c r="BP56" s="123"/>
      <c r="BQ56" s="42"/>
      <c r="BR56" s="96"/>
    </row>
    <row r="57" spans="1:70" ht="30" customHeight="1" x14ac:dyDescent="0.3">
      <c r="A57" s="95">
        <v>53</v>
      </c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5"/>
      <c r="AB57" s="124"/>
      <c r="AC57" s="124"/>
      <c r="AD57" s="124"/>
      <c r="AE57" s="124"/>
      <c r="AF57" s="125"/>
      <c r="AG57" s="125"/>
      <c r="AH57" s="124"/>
      <c r="AI57" s="125"/>
      <c r="AJ57" s="125"/>
      <c r="AK57" s="125"/>
      <c r="AL57" s="125"/>
      <c r="AM57" s="125"/>
      <c r="AN57" s="125"/>
      <c r="AO57" s="125"/>
      <c r="AP57" s="125"/>
      <c r="AQ57" s="125"/>
      <c r="AR57" s="124"/>
      <c r="AS57" s="124"/>
      <c r="AT57" s="124"/>
      <c r="AU57" s="124"/>
      <c r="AV57" s="124"/>
      <c r="AW57" s="124"/>
      <c r="AX57" s="124"/>
      <c r="AY57" s="124"/>
      <c r="AZ57" s="124"/>
      <c r="BA57" s="125"/>
      <c r="BB57" s="125"/>
      <c r="BC57" s="125"/>
      <c r="BD57" s="125"/>
      <c r="BE57" s="125"/>
      <c r="BF57" s="125"/>
      <c r="BG57" s="123"/>
      <c r="BH57" s="123" t="s">
        <v>139</v>
      </c>
      <c r="BI57" s="95"/>
      <c r="BJ57" s="123"/>
      <c r="BK57" s="95"/>
      <c r="BL57" s="95"/>
      <c r="BM57" s="98"/>
      <c r="BN57" s="99"/>
      <c r="BO57" s="123"/>
      <c r="BP57" s="123"/>
      <c r="BQ57" s="42"/>
      <c r="BR57" s="96"/>
    </row>
    <row r="58" spans="1:70" ht="30" customHeight="1" x14ac:dyDescent="0.3">
      <c r="A58" s="95">
        <v>54</v>
      </c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5"/>
      <c r="AB58" s="124"/>
      <c r="AC58" s="124"/>
      <c r="AD58" s="124"/>
      <c r="AE58" s="124"/>
      <c r="AF58" s="125"/>
      <c r="AG58" s="125"/>
      <c r="AH58" s="124"/>
      <c r="AI58" s="125"/>
      <c r="AJ58" s="125"/>
      <c r="AK58" s="125"/>
      <c r="AL58" s="125"/>
      <c r="AM58" s="125"/>
      <c r="AN58" s="125"/>
      <c r="AO58" s="125"/>
      <c r="AP58" s="125"/>
      <c r="AQ58" s="125"/>
      <c r="AR58" s="124"/>
      <c r="AS58" s="124"/>
      <c r="AT58" s="124"/>
      <c r="AU58" s="124"/>
      <c r="AV58" s="124"/>
      <c r="AW58" s="124"/>
      <c r="AX58" s="124"/>
      <c r="AY58" s="124"/>
      <c r="AZ58" s="124"/>
      <c r="BA58" s="125"/>
      <c r="BB58" s="125"/>
      <c r="BC58" s="125"/>
      <c r="BD58" s="125"/>
      <c r="BE58" s="125"/>
      <c r="BF58" s="125"/>
      <c r="BG58" s="123"/>
      <c r="BH58" s="123" t="s">
        <v>139</v>
      </c>
      <c r="BI58" s="95"/>
      <c r="BJ58" s="123"/>
      <c r="BK58" s="95"/>
      <c r="BL58" s="95"/>
      <c r="BM58" s="98"/>
      <c r="BN58" s="99"/>
      <c r="BO58" s="123"/>
      <c r="BP58" s="123"/>
      <c r="BQ58" s="42"/>
      <c r="BR58" s="96"/>
    </row>
    <row r="59" spans="1:70" ht="30" customHeight="1" x14ac:dyDescent="0.3">
      <c r="A59" s="95">
        <v>55</v>
      </c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5"/>
      <c r="AB59" s="124"/>
      <c r="AC59" s="124"/>
      <c r="AD59" s="124"/>
      <c r="AE59" s="124"/>
      <c r="AF59" s="125"/>
      <c r="AG59" s="125"/>
      <c r="AH59" s="124"/>
      <c r="AI59" s="125"/>
      <c r="AJ59" s="125"/>
      <c r="AK59" s="125"/>
      <c r="AL59" s="125"/>
      <c r="AM59" s="125"/>
      <c r="AN59" s="125"/>
      <c r="AO59" s="125"/>
      <c r="AP59" s="125"/>
      <c r="AQ59" s="125"/>
      <c r="AR59" s="124"/>
      <c r="AS59" s="124"/>
      <c r="AT59" s="124"/>
      <c r="AU59" s="124"/>
      <c r="AV59" s="124"/>
      <c r="AW59" s="124"/>
      <c r="AX59" s="124"/>
      <c r="AY59" s="124"/>
      <c r="AZ59" s="124"/>
      <c r="BA59" s="125"/>
      <c r="BB59" s="125"/>
      <c r="BC59" s="125"/>
      <c r="BD59" s="125"/>
      <c r="BE59" s="125"/>
      <c r="BF59" s="125"/>
      <c r="BG59" s="123"/>
      <c r="BH59" s="123" t="s">
        <v>139</v>
      </c>
      <c r="BI59" s="95"/>
      <c r="BJ59" s="123"/>
      <c r="BK59" s="95"/>
      <c r="BL59" s="95"/>
      <c r="BM59" s="98"/>
      <c r="BN59" s="99"/>
      <c r="BO59" s="123"/>
      <c r="BP59" s="123"/>
      <c r="BQ59" s="42"/>
      <c r="BR59" s="96"/>
    </row>
    <row r="60" spans="1:70" ht="30" customHeight="1" x14ac:dyDescent="0.3">
      <c r="A60" s="95">
        <v>56</v>
      </c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5"/>
      <c r="AB60" s="124"/>
      <c r="AC60" s="124"/>
      <c r="AD60" s="124"/>
      <c r="AE60" s="124"/>
      <c r="AF60" s="125"/>
      <c r="AG60" s="125"/>
      <c r="AH60" s="124"/>
      <c r="AI60" s="125"/>
      <c r="AJ60" s="125"/>
      <c r="AK60" s="125"/>
      <c r="AL60" s="125"/>
      <c r="AM60" s="125"/>
      <c r="AN60" s="125"/>
      <c r="AO60" s="125"/>
      <c r="AP60" s="125"/>
      <c r="AQ60" s="125"/>
      <c r="AR60" s="124"/>
      <c r="AS60" s="124"/>
      <c r="AT60" s="124"/>
      <c r="AU60" s="124"/>
      <c r="AV60" s="124"/>
      <c r="AW60" s="124"/>
      <c r="AX60" s="124"/>
      <c r="AY60" s="124"/>
      <c r="AZ60" s="124"/>
      <c r="BA60" s="125"/>
      <c r="BB60" s="125"/>
      <c r="BC60" s="125"/>
      <c r="BD60" s="125"/>
      <c r="BE60" s="125"/>
      <c r="BF60" s="125"/>
      <c r="BG60" s="123"/>
      <c r="BH60" s="123" t="s">
        <v>139</v>
      </c>
      <c r="BI60" s="95"/>
      <c r="BJ60" s="123"/>
      <c r="BK60" s="95"/>
      <c r="BL60" s="95"/>
      <c r="BM60" s="98"/>
      <c r="BN60" s="99"/>
      <c r="BO60" s="123"/>
      <c r="BP60" s="123"/>
      <c r="BQ60" s="42"/>
      <c r="BR60" s="96"/>
    </row>
    <row r="61" spans="1:70" ht="30" customHeight="1" x14ac:dyDescent="0.3">
      <c r="A61" s="95">
        <v>57</v>
      </c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5"/>
      <c r="AB61" s="124"/>
      <c r="AC61" s="124"/>
      <c r="AD61" s="124"/>
      <c r="AE61" s="124"/>
      <c r="AF61" s="125"/>
      <c r="AG61" s="125"/>
      <c r="AH61" s="124"/>
      <c r="AI61" s="125"/>
      <c r="AJ61" s="125"/>
      <c r="AK61" s="125"/>
      <c r="AL61" s="125"/>
      <c r="AM61" s="125"/>
      <c r="AN61" s="125"/>
      <c r="AO61" s="125"/>
      <c r="AP61" s="125"/>
      <c r="AQ61" s="125"/>
      <c r="AR61" s="124"/>
      <c r="AS61" s="124"/>
      <c r="AT61" s="124"/>
      <c r="AU61" s="124"/>
      <c r="AV61" s="124"/>
      <c r="AW61" s="124"/>
      <c r="AX61" s="124"/>
      <c r="AY61" s="124"/>
      <c r="AZ61" s="124"/>
      <c r="BA61" s="125"/>
      <c r="BB61" s="125"/>
      <c r="BC61" s="125"/>
      <c r="BD61" s="125"/>
      <c r="BE61" s="125"/>
      <c r="BF61" s="125"/>
      <c r="BG61" s="123"/>
      <c r="BH61" s="123" t="s">
        <v>139</v>
      </c>
      <c r="BI61" s="95"/>
      <c r="BJ61" s="123"/>
      <c r="BK61" s="95"/>
      <c r="BL61" s="95"/>
      <c r="BM61" s="98"/>
      <c r="BN61" s="99"/>
      <c r="BO61" s="123"/>
      <c r="BP61" s="123"/>
      <c r="BQ61" s="42"/>
      <c r="BR61" s="96"/>
    </row>
    <row r="62" spans="1:70" ht="30" customHeight="1" x14ac:dyDescent="0.3">
      <c r="A62" s="95">
        <v>58</v>
      </c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5"/>
      <c r="AB62" s="124"/>
      <c r="AC62" s="124"/>
      <c r="AD62" s="124"/>
      <c r="AE62" s="124"/>
      <c r="AF62" s="125"/>
      <c r="AG62" s="125"/>
      <c r="AH62" s="124"/>
      <c r="AI62" s="125"/>
      <c r="AJ62" s="125"/>
      <c r="AK62" s="125"/>
      <c r="AL62" s="125"/>
      <c r="AM62" s="125"/>
      <c r="AN62" s="125"/>
      <c r="AO62" s="125"/>
      <c r="AP62" s="125"/>
      <c r="AQ62" s="125"/>
      <c r="AR62" s="124"/>
      <c r="AS62" s="124"/>
      <c r="AT62" s="124"/>
      <c r="AU62" s="124"/>
      <c r="AV62" s="124"/>
      <c r="AW62" s="124"/>
      <c r="AX62" s="124"/>
      <c r="AY62" s="124"/>
      <c r="AZ62" s="124"/>
      <c r="BA62" s="125"/>
      <c r="BB62" s="125"/>
      <c r="BC62" s="125"/>
      <c r="BD62" s="125"/>
      <c r="BE62" s="125"/>
      <c r="BF62" s="125"/>
      <c r="BG62" s="123"/>
      <c r="BH62" s="123" t="s">
        <v>139</v>
      </c>
      <c r="BI62" s="95"/>
      <c r="BJ62" s="123"/>
      <c r="BK62" s="95"/>
      <c r="BL62" s="95"/>
      <c r="BM62" s="98"/>
      <c r="BN62" s="99"/>
      <c r="BO62" s="123"/>
      <c r="BP62" s="123"/>
      <c r="BQ62" s="42"/>
      <c r="BR62" s="96"/>
    </row>
    <row r="63" spans="1:70" ht="30" customHeight="1" x14ac:dyDescent="0.3">
      <c r="A63" s="95">
        <v>59</v>
      </c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5"/>
      <c r="AB63" s="124"/>
      <c r="AC63" s="124"/>
      <c r="AD63" s="124"/>
      <c r="AE63" s="124"/>
      <c r="AF63" s="125"/>
      <c r="AG63" s="125"/>
      <c r="AH63" s="124"/>
      <c r="AI63" s="125"/>
      <c r="AJ63" s="125"/>
      <c r="AK63" s="125"/>
      <c r="AL63" s="125"/>
      <c r="AM63" s="125"/>
      <c r="AN63" s="125"/>
      <c r="AO63" s="125"/>
      <c r="AP63" s="125"/>
      <c r="AQ63" s="125"/>
      <c r="AR63" s="124"/>
      <c r="AS63" s="124"/>
      <c r="AT63" s="124"/>
      <c r="AU63" s="124"/>
      <c r="AV63" s="124"/>
      <c r="AW63" s="124"/>
      <c r="AX63" s="124"/>
      <c r="AY63" s="124"/>
      <c r="AZ63" s="124"/>
      <c r="BA63" s="125"/>
      <c r="BB63" s="125"/>
      <c r="BC63" s="125"/>
      <c r="BD63" s="125"/>
      <c r="BE63" s="125"/>
      <c r="BF63" s="125"/>
      <c r="BG63" s="123"/>
      <c r="BH63" s="123" t="s">
        <v>139</v>
      </c>
      <c r="BI63" s="95"/>
      <c r="BJ63" s="123"/>
      <c r="BK63" s="95"/>
      <c r="BL63" s="95"/>
      <c r="BM63" s="98"/>
      <c r="BN63" s="99"/>
      <c r="BO63" s="123"/>
      <c r="BP63" s="123"/>
      <c r="BQ63" s="42"/>
      <c r="BR63" s="96"/>
    </row>
    <row r="64" spans="1:70" ht="30" customHeight="1" x14ac:dyDescent="0.3">
      <c r="A64" s="95">
        <v>60</v>
      </c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5"/>
      <c r="AB64" s="124"/>
      <c r="AC64" s="124"/>
      <c r="AD64" s="124"/>
      <c r="AE64" s="124"/>
      <c r="AF64" s="125"/>
      <c r="AG64" s="125"/>
      <c r="AH64" s="124"/>
      <c r="AI64" s="125"/>
      <c r="AJ64" s="125"/>
      <c r="AK64" s="125"/>
      <c r="AL64" s="125"/>
      <c r="AM64" s="125"/>
      <c r="AN64" s="125"/>
      <c r="AO64" s="125"/>
      <c r="AP64" s="125"/>
      <c r="AQ64" s="125"/>
      <c r="AR64" s="124"/>
      <c r="AS64" s="124"/>
      <c r="AT64" s="124"/>
      <c r="AU64" s="124"/>
      <c r="AV64" s="124"/>
      <c r="AW64" s="124"/>
      <c r="AX64" s="124"/>
      <c r="AY64" s="124"/>
      <c r="AZ64" s="124"/>
      <c r="BA64" s="125"/>
      <c r="BB64" s="125"/>
      <c r="BC64" s="125"/>
      <c r="BD64" s="125"/>
      <c r="BE64" s="125"/>
      <c r="BF64" s="125"/>
      <c r="BG64" s="123"/>
      <c r="BH64" s="123" t="s">
        <v>139</v>
      </c>
      <c r="BI64" s="95"/>
      <c r="BJ64" s="123"/>
      <c r="BK64" s="95"/>
      <c r="BL64" s="95"/>
      <c r="BM64" s="98"/>
      <c r="BN64" s="99"/>
      <c r="BO64" s="123"/>
      <c r="BP64" s="123"/>
      <c r="BQ64" s="42"/>
      <c r="BR64" s="96"/>
    </row>
    <row r="65" spans="1:70" ht="30" customHeight="1" x14ac:dyDescent="0.3">
      <c r="A65" s="95">
        <v>61</v>
      </c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5"/>
      <c r="AB65" s="124"/>
      <c r="AC65" s="124"/>
      <c r="AD65" s="124"/>
      <c r="AE65" s="124"/>
      <c r="AF65" s="125"/>
      <c r="AG65" s="125"/>
      <c r="AH65" s="124"/>
      <c r="AI65" s="125"/>
      <c r="AJ65" s="125"/>
      <c r="AK65" s="125"/>
      <c r="AL65" s="125"/>
      <c r="AM65" s="125"/>
      <c r="AN65" s="125"/>
      <c r="AO65" s="125"/>
      <c r="AP65" s="125"/>
      <c r="AQ65" s="125"/>
      <c r="AR65" s="124"/>
      <c r="AS65" s="124"/>
      <c r="AT65" s="124"/>
      <c r="AU65" s="124"/>
      <c r="AV65" s="124"/>
      <c r="AW65" s="124"/>
      <c r="AX65" s="124"/>
      <c r="AY65" s="124"/>
      <c r="AZ65" s="124"/>
      <c r="BA65" s="125"/>
      <c r="BB65" s="125"/>
      <c r="BC65" s="125"/>
      <c r="BD65" s="125"/>
      <c r="BE65" s="125"/>
      <c r="BF65" s="125"/>
      <c r="BG65" s="123"/>
      <c r="BH65" s="123" t="s">
        <v>139</v>
      </c>
      <c r="BI65" s="95"/>
      <c r="BJ65" s="123"/>
      <c r="BK65" s="95"/>
      <c r="BL65" s="95"/>
      <c r="BM65" s="98"/>
      <c r="BN65" s="99"/>
      <c r="BO65" s="123"/>
      <c r="BP65" s="123"/>
      <c r="BQ65" s="42"/>
      <c r="BR65" s="96"/>
    </row>
    <row r="66" spans="1:70" ht="30" customHeight="1" x14ac:dyDescent="0.3">
      <c r="A66" s="95">
        <v>62</v>
      </c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5"/>
      <c r="AB66" s="124"/>
      <c r="AC66" s="124"/>
      <c r="AD66" s="124"/>
      <c r="AE66" s="124"/>
      <c r="AF66" s="125"/>
      <c r="AG66" s="125"/>
      <c r="AH66" s="124"/>
      <c r="AI66" s="125"/>
      <c r="AJ66" s="125"/>
      <c r="AK66" s="125"/>
      <c r="AL66" s="125"/>
      <c r="AM66" s="125"/>
      <c r="AN66" s="125"/>
      <c r="AO66" s="125"/>
      <c r="AP66" s="125"/>
      <c r="AQ66" s="125"/>
      <c r="AR66" s="124"/>
      <c r="AS66" s="124"/>
      <c r="AT66" s="124"/>
      <c r="AU66" s="124"/>
      <c r="AV66" s="124"/>
      <c r="AW66" s="124"/>
      <c r="AX66" s="124"/>
      <c r="AY66" s="124"/>
      <c r="AZ66" s="124"/>
      <c r="BA66" s="125"/>
      <c r="BB66" s="125"/>
      <c r="BC66" s="125"/>
      <c r="BD66" s="125"/>
      <c r="BE66" s="125"/>
      <c r="BF66" s="125"/>
      <c r="BG66" s="123"/>
      <c r="BH66" s="123" t="s">
        <v>139</v>
      </c>
      <c r="BI66" s="95"/>
      <c r="BJ66" s="123"/>
      <c r="BK66" s="95"/>
      <c r="BL66" s="95"/>
      <c r="BM66" s="98"/>
      <c r="BN66" s="99"/>
      <c r="BO66" s="123"/>
      <c r="BP66" s="123"/>
      <c r="BQ66" s="42"/>
      <c r="BR66" s="96"/>
    </row>
    <row r="67" spans="1:70" ht="30" customHeight="1" x14ac:dyDescent="0.3">
      <c r="A67" s="95">
        <v>63</v>
      </c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5"/>
      <c r="AB67" s="124"/>
      <c r="AC67" s="124"/>
      <c r="AD67" s="124"/>
      <c r="AE67" s="124"/>
      <c r="AF67" s="125"/>
      <c r="AG67" s="125"/>
      <c r="AH67" s="124"/>
      <c r="AI67" s="125"/>
      <c r="AJ67" s="125"/>
      <c r="AK67" s="125"/>
      <c r="AL67" s="125"/>
      <c r="AM67" s="125"/>
      <c r="AN67" s="125"/>
      <c r="AO67" s="125"/>
      <c r="AP67" s="125"/>
      <c r="AQ67" s="125"/>
      <c r="AR67" s="124"/>
      <c r="AS67" s="124"/>
      <c r="AT67" s="124"/>
      <c r="AU67" s="124"/>
      <c r="AV67" s="124"/>
      <c r="AW67" s="124"/>
      <c r="AX67" s="124"/>
      <c r="AY67" s="124"/>
      <c r="AZ67" s="124"/>
      <c r="BA67" s="125"/>
      <c r="BB67" s="125"/>
      <c r="BC67" s="125"/>
      <c r="BD67" s="125"/>
      <c r="BE67" s="125"/>
      <c r="BF67" s="125"/>
      <c r="BG67" s="123"/>
      <c r="BH67" s="123" t="s">
        <v>139</v>
      </c>
      <c r="BI67" s="95"/>
      <c r="BJ67" s="123"/>
      <c r="BK67" s="95"/>
      <c r="BL67" s="95"/>
      <c r="BM67" s="98"/>
      <c r="BN67" s="99"/>
      <c r="BO67" s="123"/>
      <c r="BP67" s="123"/>
      <c r="BQ67" s="42"/>
      <c r="BR67" s="96"/>
    </row>
    <row r="68" spans="1:70" ht="30" customHeight="1" x14ac:dyDescent="0.3">
      <c r="A68" s="95">
        <v>64</v>
      </c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  <c r="AX68" s="123"/>
      <c r="AY68" s="123"/>
      <c r="AZ68" s="123"/>
      <c r="BA68" s="123"/>
      <c r="BB68" s="123"/>
      <c r="BC68" s="123"/>
      <c r="BD68" s="123"/>
      <c r="BE68" s="123"/>
      <c r="BF68" s="123"/>
      <c r="BG68" s="123"/>
      <c r="BH68" s="123" t="s">
        <v>139</v>
      </c>
      <c r="BI68" s="123"/>
      <c r="BJ68" s="123"/>
      <c r="BK68" s="95"/>
      <c r="BL68" s="95"/>
      <c r="BM68" s="98"/>
      <c r="BN68" s="99"/>
      <c r="BO68" s="123"/>
      <c r="BP68" s="123"/>
      <c r="BQ68" s="42"/>
      <c r="BR68" s="96"/>
    </row>
    <row r="69" spans="1:70" ht="30" customHeight="1" x14ac:dyDescent="0.3">
      <c r="A69" s="95">
        <v>65</v>
      </c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 t="s">
        <v>139</v>
      </c>
      <c r="BI69" s="123"/>
      <c r="BJ69" s="123"/>
      <c r="BK69" s="95"/>
      <c r="BL69" s="95"/>
      <c r="BM69" s="98"/>
      <c r="BN69" s="99"/>
      <c r="BO69" s="123"/>
      <c r="BP69" s="123"/>
      <c r="BQ69" s="42"/>
      <c r="BR69" s="96"/>
    </row>
    <row r="70" spans="1:70" ht="30" customHeight="1" x14ac:dyDescent="0.3">
      <c r="A70" s="95">
        <v>66</v>
      </c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 t="s">
        <v>139</v>
      </c>
      <c r="BI70" s="123"/>
      <c r="BJ70" s="123"/>
      <c r="BK70" s="95"/>
      <c r="BL70" s="95"/>
      <c r="BM70" s="98"/>
      <c r="BN70" s="99"/>
      <c r="BO70" s="123"/>
      <c r="BP70" s="123"/>
      <c r="BQ70" s="42"/>
      <c r="BR70" s="96"/>
    </row>
    <row r="71" spans="1:70" ht="30" customHeight="1" x14ac:dyDescent="0.3">
      <c r="A71" s="95">
        <v>67</v>
      </c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 t="s">
        <v>139</v>
      </c>
      <c r="BI71" s="123"/>
      <c r="BJ71" s="123"/>
      <c r="BK71" s="95"/>
      <c r="BL71" s="95"/>
      <c r="BM71" s="98"/>
      <c r="BN71" s="99"/>
      <c r="BO71" s="123"/>
      <c r="BP71" s="123"/>
      <c r="BQ71" s="42"/>
      <c r="BR71" s="96"/>
    </row>
    <row r="72" spans="1:70" ht="30" customHeight="1" x14ac:dyDescent="0.3">
      <c r="A72" s="95">
        <v>68</v>
      </c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 t="s">
        <v>139</v>
      </c>
      <c r="BI72" s="123"/>
      <c r="BJ72" s="123"/>
      <c r="BK72" s="95"/>
      <c r="BL72" s="95"/>
      <c r="BM72" s="98"/>
      <c r="BN72" s="99"/>
      <c r="BO72" s="123"/>
      <c r="BP72" s="123"/>
      <c r="BQ72" s="42"/>
      <c r="BR72" s="96"/>
    </row>
    <row r="73" spans="1:70" ht="30" customHeight="1" x14ac:dyDescent="0.3">
      <c r="A73" s="95">
        <v>69</v>
      </c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 t="s">
        <v>139</v>
      </c>
      <c r="BI73" s="123"/>
      <c r="BJ73" s="123"/>
      <c r="BK73" s="95"/>
      <c r="BL73" s="95"/>
      <c r="BM73" s="98"/>
      <c r="BN73" s="99"/>
      <c r="BO73" s="123"/>
      <c r="BP73" s="123"/>
      <c r="BQ73" s="42"/>
      <c r="BR73" s="96"/>
    </row>
    <row r="74" spans="1:70" ht="30" customHeight="1" x14ac:dyDescent="0.3">
      <c r="A74" s="95">
        <v>70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 t="s">
        <v>139</v>
      </c>
      <c r="BI74" s="123"/>
      <c r="BJ74" s="123"/>
      <c r="BK74" s="95"/>
      <c r="BL74" s="95"/>
      <c r="BM74" s="98"/>
      <c r="BN74" s="99"/>
      <c r="BO74" s="123"/>
      <c r="BP74" s="123"/>
      <c r="BQ74" s="42"/>
      <c r="BR74" s="96"/>
    </row>
    <row r="75" spans="1:70" ht="30" customHeight="1" x14ac:dyDescent="0.3">
      <c r="A75" s="95">
        <v>71</v>
      </c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 t="s">
        <v>139</v>
      </c>
      <c r="BI75" s="123"/>
      <c r="BJ75" s="123"/>
      <c r="BK75" s="95"/>
      <c r="BL75" s="95"/>
      <c r="BM75" s="98"/>
      <c r="BN75" s="99"/>
      <c r="BO75" s="123"/>
      <c r="BP75" s="123"/>
      <c r="BQ75" s="42"/>
      <c r="BR75" s="96"/>
    </row>
    <row r="76" spans="1:70" ht="30" customHeight="1" x14ac:dyDescent="0.3">
      <c r="A76" s="95">
        <v>72</v>
      </c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 t="s">
        <v>139</v>
      </c>
      <c r="BI76" s="123"/>
      <c r="BJ76" s="123"/>
      <c r="BK76" s="95"/>
      <c r="BL76" s="95"/>
      <c r="BM76" s="98"/>
      <c r="BN76" s="99"/>
      <c r="BO76" s="123"/>
      <c r="BP76" s="123"/>
      <c r="BQ76" s="42"/>
      <c r="BR76" s="96"/>
    </row>
    <row r="77" spans="1:70" ht="30" customHeight="1" x14ac:dyDescent="0.3">
      <c r="A77" s="95">
        <v>73</v>
      </c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 t="s">
        <v>139</v>
      </c>
      <c r="BI77" s="123"/>
      <c r="BJ77" s="123"/>
      <c r="BK77" s="95"/>
      <c r="BL77" s="95"/>
      <c r="BM77" s="98"/>
      <c r="BN77" s="99"/>
      <c r="BO77" s="123"/>
      <c r="BP77" s="123"/>
      <c r="BQ77" s="42"/>
      <c r="BR77" s="96"/>
    </row>
    <row r="78" spans="1:70" ht="30" customHeight="1" x14ac:dyDescent="0.3">
      <c r="A78" s="95">
        <v>74</v>
      </c>
      <c r="B78" s="123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 t="s">
        <v>139</v>
      </c>
      <c r="BI78" s="123"/>
      <c r="BJ78" s="123"/>
      <c r="BK78" s="95"/>
      <c r="BL78" s="95"/>
      <c r="BM78" s="98"/>
      <c r="BN78" s="99"/>
      <c r="BO78" s="123"/>
      <c r="BP78" s="123"/>
      <c r="BQ78" s="42"/>
      <c r="BR78" s="96"/>
    </row>
    <row r="79" spans="1:70" ht="30" customHeight="1" x14ac:dyDescent="0.3">
      <c r="A79" s="95">
        <v>75</v>
      </c>
      <c r="B79" s="123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 t="s">
        <v>139</v>
      </c>
      <c r="BI79" s="123"/>
      <c r="BJ79" s="123"/>
      <c r="BK79" s="95"/>
      <c r="BL79" s="95"/>
      <c r="BM79" s="98"/>
      <c r="BN79" s="99"/>
      <c r="BO79" s="123"/>
      <c r="BP79" s="123"/>
      <c r="BQ79" s="42"/>
      <c r="BR79" s="96"/>
    </row>
    <row r="80" spans="1:70" ht="30" customHeight="1" x14ac:dyDescent="0.3">
      <c r="A80" s="95">
        <v>76</v>
      </c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 t="s">
        <v>139</v>
      </c>
      <c r="BI80" s="123"/>
      <c r="BJ80" s="123"/>
      <c r="BK80" s="95"/>
      <c r="BL80" s="95"/>
      <c r="BM80" s="98"/>
      <c r="BN80" s="99"/>
      <c r="BO80" s="123"/>
      <c r="BP80" s="123"/>
      <c r="BQ80" s="42"/>
      <c r="BR80" s="96"/>
    </row>
    <row r="81" spans="1:70" ht="30" customHeight="1" x14ac:dyDescent="0.3">
      <c r="A81" s="95">
        <v>77</v>
      </c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 t="s">
        <v>139</v>
      </c>
      <c r="BI81" s="123"/>
      <c r="BJ81" s="123"/>
      <c r="BK81" s="95"/>
      <c r="BL81" s="95"/>
      <c r="BM81" s="98"/>
      <c r="BN81" s="99"/>
      <c r="BO81" s="123"/>
      <c r="BP81" s="123"/>
      <c r="BQ81" s="42"/>
      <c r="BR81" s="96"/>
    </row>
    <row r="82" spans="1:70" ht="30" customHeight="1" x14ac:dyDescent="0.3">
      <c r="A82" s="95">
        <v>78</v>
      </c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 t="s">
        <v>139</v>
      </c>
      <c r="BI82" s="123"/>
      <c r="BJ82" s="123"/>
      <c r="BK82" s="95"/>
      <c r="BL82" s="95"/>
      <c r="BM82" s="98"/>
      <c r="BN82" s="99"/>
      <c r="BO82" s="123"/>
      <c r="BP82" s="123"/>
      <c r="BQ82" s="42"/>
      <c r="BR82" s="96"/>
    </row>
    <row r="83" spans="1:70" ht="30" customHeight="1" x14ac:dyDescent="0.3">
      <c r="A83" s="95">
        <v>79</v>
      </c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 t="s">
        <v>139</v>
      </c>
      <c r="BI83" s="123"/>
      <c r="BJ83" s="123"/>
      <c r="BK83" s="95"/>
      <c r="BL83" s="95"/>
      <c r="BM83" s="98"/>
      <c r="BN83" s="99"/>
      <c r="BO83" s="123"/>
      <c r="BP83" s="123"/>
      <c r="BQ83" s="42"/>
      <c r="BR83" s="96"/>
    </row>
    <row r="84" spans="1:70" ht="30" customHeight="1" x14ac:dyDescent="0.3">
      <c r="A84" s="95">
        <v>80</v>
      </c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123" t="s">
        <v>139</v>
      </c>
      <c r="BI84" s="123"/>
      <c r="BJ84" s="123"/>
      <c r="BK84" s="95"/>
      <c r="BL84" s="95"/>
      <c r="BM84" s="98"/>
      <c r="BN84" s="99"/>
      <c r="BO84" s="123"/>
      <c r="BP84" s="123"/>
      <c r="BQ84" s="42"/>
      <c r="BR84" s="96"/>
    </row>
    <row r="85" spans="1:70" ht="30" customHeight="1" x14ac:dyDescent="0.3">
      <c r="A85" s="95">
        <v>81</v>
      </c>
      <c r="B85" s="123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123" t="s">
        <v>139</v>
      </c>
      <c r="BI85" s="123"/>
      <c r="BJ85" s="123"/>
      <c r="BK85" s="95"/>
      <c r="BL85" s="95"/>
      <c r="BM85" s="98"/>
      <c r="BN85" s="99"/>
      <c r="BO85" s="123"/>
      <c r="BP85" s="123"/>
      <c r="BQ85" s="42"/>
      <c r="BR85" s="96"/>
    </row>
    <row r="86" spans="1:70" ht="30" customHeight="1" x14ac:dyDescent="0.3">
      <c r="A86" s="95">
        <v>82</v>
      </c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  <c r="BA86" s="123"/>
      <c r="BB86" s="123"/>
      <c r="BC86" s="123"/>
      <c r="BD86" s="123"/>
      <c r="BE86" s="123"/>
      <c r="BF86" s="123"/>
      <c r="BG86" s="123"/>
      <c r="BH86" s="123" t="s">
        <v>139</v>
      </c>
      <c r="BI86" s="123"/>
      <c r="BJ86" s="123"/>
      <c r="BK86" s="95"/>
      <c r="BL86" s="95"/>
      <c r="BM86" s="98"/>
      <c r="BN86" s="99"/>
      <c r="BO86" s="123"/>
      <c r="BP86" s="123"/>
      <c r="BQ86" s="42"/>
      <c r="BR86" s="96"/>
    </row>
    <row r="87" spans="1:70" ht="30" customHeight="1" x14ac:dyDescent="0.3">
      <c r="A87" s="95">
        <v>83</v>
      </c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  <c r="BA87" s="123"/>
      <c r="BB87" s="123"/>
      <c r="BC87" s="123"/>
      <c r="BD87" s="123"/>
      <c r="BE87" s="123"/>
      <c r="BF87" s="123"/>
      <c r="BG87" s="123"/>
      <c r="BH87" s="123" t="s">
        <v>139</v>
      </c>
      <c r="BI87" s="123"/>
      <c r="BJ87" s="123"/>
      <c r="BK87" s="95"/>
      <c r="BL87" s="95"/>
      <c r="BM87" s="98"/>
      <c r="BN87" s="99"/>
      <c r="BO87" s="123"/>
      <c r="BP87" s="123"/>
      <c r="BQ87" s="42"/>
      <c r="BR87" s="96"/>
    </row>
    <row r="88" spans="1:70" ht="30" customHeight="1" x14ac:dyDescent="0.3">
      <c r="A88" s="95">
        <v>84</v>
      </c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  <c r="BA88" s="123"/>
      <c r="BB88" s="123"/>
      <c r="BC88" s="123"/>
      <c r="BD88" s="123"/>
      <c r="BE88" s="123"/>
      <c r="BF88" s="123"/>
      <c r="BG88" s="123"/>
      <c r="BH88" s="123" t="s">
        <v>139</v>
      </c>
      <c r="BI88" s="123"/>
      <c r="BJ88" s="123"/>
      <c r="BK88" s="95"/>
      <c r="BL88" s="95"/>
      <c r="BM88" s="98"/>
      <c r="BN88" s="99"/>
      <c r="BO88" s="123"/>
      <c r="BP88" s="123"/>
      <c r="BQ88" s="42"/>
      <c r="BR88" s="96"/>
    </row>
    <row r="89" spans="1:70" ht="30" customHeight="1" x14ac:dyDescent="0.3">
      <c r="A89" s="95">
        <v>85</v>
      </c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  <c r="BA89" s="123"/>
      <c r="BB89" s="123"/>
      <c r="BC89" s="123"/>
      <c r="BD89" s="123"/>
      <c r="BE89" s="123"/>
      <c r="BF89" s="123"/>
      <c r="BG89" s="123"/>
      <c r="BH89" s="123" t="s">
        <v>139</v>
      </c>
      <c r="BI89" s="123"/>
      <c r="BJ89" s="123"/>
      <c r="BK89" s="95"/>
      <c r="BL89" s="95"/>
      <c r="BM89" s="98"/>
      <c r="BN89" s="99"/>
      <c r="BO89" s="123"/>
      <c r="BP89" s="123"/>
      <c r="BQ89" s="42"/>
      <c r="BR89" s="96"/>
    </row>
    <row r="90" spans="1:70" ht="30" customHeight="1" x14ac:dyDescent="0.3">
      <c r="A90" s="95">
        <v>86</v>
      </c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  <c r="BA90" s="123"/>
      <c r="BB90" s="123"/>
      <c r="BC90" s="123"/>
      <c r="BD90" s="123"/>
      <c r="BE90" s="123"/>
      <c r="BF90" s="123"/>
      <c r="BG90" s="123"/>
      <c r="BH90" s="123" t="s">
        <v>139</v>
      </c>
      <c r="BI90" s="123"/>
      <c r="BJ90" s="123"/>
      <c r="BK90" s="95"/>
      <c r="BL90" s="95"/>
      <c r="BM90" s="98"/>
      <c r="BN90" s="99"/>
      <c r="BO90" s="123"/>
      <c r="BP90" s="123"/>
      <c r="BQ90" s="42"/>
      <c r="BR90" s="96"/>
    </row>
    <row r="91" spans="1:70" ht="30" customHeight="1" x14ac:dyDescent="0.3">
      <c r="A91" s="95">
        <v>87</v>
      </c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  <c r="BA91" s="123"/>
      <c r="BB91" s="123"/>
      <c r="BC91" s="123"/>
      <c r="BD91" s="123"/>
      <c r="BE91" s="123"/>
      <c r="BF91" s="123"/>
      <c r="BG91" s="123"/>
      <c r="BH91" s="123" t="s">
        <v>139</v>
      </c>
      <c r="BI91" s="123"/>
      <c r="BJ91" s="123"/>
      <c r="BK91" s="95"/>
      <c r="BL91" s="95"/>
      <c r="BM91" s="98"/>
      <c r="BN91" s="99"/>
      <c r="BO91" s="123"/>
      <c r="BP91" s="123"/>
      <c r="BQ91" s="42"/>
      <c r="BR91" s="96"/>
    </row>
    <row r="92" spans="1:70" ht="30" customHeight="1" x14ac:dyDescent="0.3">
      <c r="A92" s="95">
        <v>88</v>
      </c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  <c r="BA92" s="123"/>
      <c r="BB92" s="123"/>
      <c r="BC92" s="123"/>
      <c r="BD92" s="123"/>
      <c r="BE92" s="123"/>
      <c r="BF92" s="123"/>
      <c r="BG92" s="123"/>
      <c r="BH92" s="123" t="s">
        <v>139</v>
      </c>
      <c r="BI92" s="123"/>
      <c r="BJ92" s="123"/>
      <c r="BK92" s="95"/>
      <c r="BL92" s="95"/>
      <c r="BM92" s="98"/>
      <c r="BN92" s="99"/>
      <c r="BO92" s="123"/>
      <c r="BP92" s="123"/>
      <c r="BQ92" s="42"/>
      <c r="BR92" s="96"/>
    </row>
    <row r="93" spans="1:70" ht="30" customHeight="1" x14ac:dyDescent="0.3">
      <c r="A93" s="95">
        <v>89</v>
      </c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  <c r="BH93" s="123" t="s">
        <v>139</v>
      </c>
      <c r="BI93" s="123"/>
      <c r="BJ93" s="123"/>
      <c r="BK93" s="95"/>
      <c r="BL93" s="95"/>
      <c r="BM93" s="98"/>
      <c r="BN93" s="99"/>
      <c r="BO93" s="123"/>
      <c r="BP93" s="123"/>
      <c r="BQ93" s="42"/>
      <c r="BR93" s="96"/>
    </row>
    <row r="94" spans="1:70" ht="30" customHeight="1" x14ac:dyDescent="0.3">
      <c r="A94" s="95">
        <v>90</v>
      </c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  <c r="BA94" s="123"/>
      <c r="BB94" s="123"/>
      <c r="BC94" s="123"/>
      <c r="BD94" s="123"/>
      <c r="BE94" s="123"/>
      <c r="BF94" s="123"/>
      <c r="BG94" s="123"/>
      <c r="BH94" s="123" t="s">
        <v>139</v>
      </c>
      <c r="BI94" s="123"/>
      <c r="BJ94" s="123"/>
      <c r="BK94" s="95"/>
      <c r="BL94" s="95"/>
      <c r="BM94" s="98"/>
      <c r="BN94" s="99"/>
      <c r="BO94" s="123"/>
      <c r="BP94" s="123"/>
      <c r="BQ94" s="42"/>
      <c r="BR94" s="96"/>
    </row>
    <row r="95" spans="1:70" ht="30" customHeight="1" x14ac:dyDescent="0.3">
      <c r="A95" s="95">
        <v>91</v>
      </c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  <c r="BA95" s="123"/>
      <c r="BB95" s="123"/>
      <c r="BC95" s="123"/>
      <c r="BD95" s="123"/>
      <c r="BE95" s="123"/>
      <c r="BF95" s="123"/>
      <c r="BG95" s="123"/>
      <c r="BH95" s="123" t="s">
        <v>139</v>
      </c>
      <c r="BI95" s="123"/>
      <c r="BJ95" s="123"/>
      <c r="BK95" s="95"/>
      <c r="BL95" s="95"/>
      <c r="BM95" s="98"/>
      <c r="BN95" s="99"/>
      <c r="BO95" s="123"/>
      <c r="BP95" s="123"/>
      <c r="BQ95" s="42"/>
      <c r="BR95" s="96"/>
    </row>
    <row r="96" spans="1:70" ht="30" customHeight="1" x14ac:dyDescent="0.3">
      <c r="A96" s="95">
        <v>92</v>
      </c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  <c r="BA96" s="123"/>
      <c r="BB96" s="123"/>
      <c r="BC96" s="123"/>
      <c r="BD96" s="123"/>
      <c r="BE96" s="123"/>
      <c r="BF96" s="123"/>
      <c r="BG96" s="123"/>
      <c r="BH96" s="123" t="s">
        <v>139</v>
      </c>
      <c r="BI96" s="123"/>
      <c r="BJ96" s="123"/>
      <c r="BK96" s="95"/>
      <c r="BL96" s="95"/>
      <c r="BM96" s="98"/>
      <c r="BN96" s="99"/>
      <c r="BO96" s="123"/>
      <c r="BP96" s="123"/>
      <c r="BQ96" s="42"/>
      <c r="BR96" s="96"/>
    </row>
    <row r="97" spans="1:70" ht="30" customHeight="1" x14ac:dyDescent="0.3">
      <c r="A97" s="95">
        <v>93</v>
      </c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  <c r="BA97" s="123"/>
      <c r="BB97" s="123"/>
      <c r="BC97" s="123"/>
      <c r="BD97" s="123"/>
      <c r="BE97" s="123"/>
      <c r="BF97" s="123"/>
      <c r="BG97" s="123"/>
      <c r="BH97" s="123" t="s">
        <v>139</v>
      </c>
      <c r="BI97" s="123"/>
      <c r="BJ97" s="123"/>
      <c r="BK97" s="95"/>
      <c r="BL97" s="95"/>
      <c r="BM97" s="98"/>
      <c r="BN97" s="99"/>
      <c r="BO97" s="123"/>
      <c r="BP97" s="123"/>
      <c r="BQ97" s="42"/>
      <c r="BR97" s="96"/>
    </row>
    <row r="98" spans="1:70" ht="30" customHeight="1" x14ac:dyDescent="0.3">
      <c r="A98" s="95">
        <v>94</v>
      </c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 t="s">
        <v>139</v>
      </c>
      <c r="BI98" s="123"/>
      <c r="BJ98" s="123"/>
      <c r="BK98" s="95"/>
      <c r="BL98" s="95"/>
      <c r="BM98" s="98"/>
      <c r="BN98" s="99"/>
      <c r="BO98" s="123"/>
      <c r="BP98" s="123"/>
      <c r="BQ98" s="42"/>
      <c r="BR98" s="96"/>
    </row>
    <row r="99" spans="1:70" ht="30" customHeight="1" x14ac:dyDescent="0.3">
      <c r="A99" s="95">
        <v>95</v>
      </c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 t="s">
        <v>139</v>
      </c>
      <c r="BI99" s="123"/>
      <c r="BJ99" s="123"/>
      <c r="BK99" s="95"/>
      <c r="BL99" s="95"/>
      <c r="BM99" s="98"/>
      <c r="BN99" s="99"/>
      <c r="BO99" s="123"/>
      <c r="BP99" s="123"/>
      <c r="BQ99" s="42"/>
      <c r="BR99" s="96"/>
    </row>
    <row r="100" spans="1:70" ht="30" customHeight="1" x14ac:dyDescent="0.3">
      <c r="A100" s="95">
        <v>96</v>
      </c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  <c r="BA100" s="123"/>
      <c r="BB100" s="123"/>
      <c r="BC100" s="123"/>
      <c r="BD100" s="123"/>
      <c r="BE100" s="123"/>
      <c r="BF100" s="123"/>
      <c r="BG100" s="123"/>
      <c r="BH100" s="123"/>
      <c r="BI100" s="123"/>
      <c r="BJ100" s="123"/>
      <c r="BK100" s="95"/>
      <c r="BL100" s="95"/>
      <c r="BM100" s="98"/>
      <c r="BN100" s="99"/>
      <c r="BO100" s="123"/>
      <c r="BP100" s="123"/>
      <c r="BQ100" s="42"/>
      <c r="BR100" s="96"/>
    </row>
    <row r="101" spans="1:70" ht="30" customHeight="1" x14ac:dyDescent="0.3">
      <c r="A101" s="95">
        <v>97</v>
      </c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  <c r="BA101" s="123"/>
      <c r="BB101" s="123"/>
      <c r="BC101" s="123"/>
      <c r="BD101" s="123"/>
      <c r="BE101" s="123"/>
      <c r="BF101" s="123"/>
      <c r="BG101" s="123"/>
      <c r="BH101" s="123"/>
      <c r="BI101" s="123"/>
      <c r="BJ101" s="123"/>
      <c r="BK101" s="95"/>
      <c r="BL101" s="95"/>
      <c r="BM101" s="98"/>
      <c r="BN101" s="99"/>
      <c r="BO101" s="123"/>
      <c r="BP101" s="123"/>
      <c r="BQ101" s="42"/>
      <c r="BR101" s="96"/>
    </row>
    <row r="102" spans="1:70" ht="30" customHeight="1" x14ac:dyDescent="0.3">
      <c r="A102" s="95">
        <v>98</v>
      </c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  <c r="BA102" s="123"/>
      <c r="BB102" s="123"/>
      <c r="BC102" s="123"/>
      <c r="BD102" s="123"/>
      <c r="BE102" s="123"/>
      <c r="BF102" s="123"/>
      <c r="BG102" s="123"/>
      <c r="BH102" s="123"/>
      <c r="BI102" s="123"/>
      <c r="BJ102" s="123"/>
      <c r="BK102" s="95"/>
      <c r="BL102" s="95"/>
      <c r="BM102" s="98"/>
      <c r="BN102" s="99"/>
      <c r="BO102" s="123"/>
      <c r="BP102" s="123"/>
      <c r="BQ102" s="42"/>
      <c r="BR102" s="96"/>
    </row>
    <row r="103" spans="1:70" ht="30" customHeight="1" x14ac:dyDescent="0.3">
      <c r="A103" s="95">
        <v>99</v>
      </c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  <c r="BA103" s="123"/>
      <c r="BB103" s="123"/>
      <c r="BC103" s="123"/>
      <c r="BD103" s="123"/>
      <c r="BE103" s="123"/>
      <c r="BF103" s="123"/>
      <c r="BG103" s="123"/>
      <c r="BH103" s="123"/>
      <c r="BI103" s="123"/>
      <c r="BJ103" s="123"/>
      <c r="BK103" s="95"/>
      <c r="BL103" s="95"/>
      <c r="BM103" s="98"/>
      <c r="BN103" s="99"/>
      <c r="BO103" s="123"/>
      <c r="BP103" s="123"/>
      <c r="BQ103" s="42"/>
      <c r="BR103" s="96"/>
    </row>
    <row r="104" spans="1:70" ht="30" customHeight="1" x14ac:dyDescent="0.3">
      <c r="A104" s="95">
        <v>100</v>
      </c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123"/>
      <c r="BI104" s="123"/>
      <c r="BJ104" s="123"/>
      <c r="BK104" s="95"/>
      <c r="BL104" s="95"/>
      <c r="BM104" s="98"/>
      <c r="BN104" s="99"/>
      <c r="BO104" s="123"/>
      <c r="BP104" s="123"/>
      <c r="BQ104" s="42"/>
      <c r="BR104" s="96"/>
    </row>
    <row r="105" spans="1:70" ht="30" customHeight="1" x14ac:dyDescent="0.3">
      <c r="A105" s="95">
        <v>101</v>
      </c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95"/>
      <c r="BL105" s="95"/>
      <c r="BM105" s="98"/>
      <c r="BN105" s="99"/>
      <c r="BO105" s="123"/>
      <c r="BP105" s="123"/>
      <c r="BQ105" s="42"/>
      <c r="BR105" s="96"/>
    </row>
    <row r="106" spans="1:70" ht="30" customHeight="1" x14ac:dyDescent="0.3">
      <c r="A106" s="95">
        <v>102</v>
      </c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  <c r="BA106" s="123"/>
      <c r="BB106" s="123"/>
      <c r="BC106" s="123"/>
      <c r="BD106" s="123"/>
      <c r="BE106" s="123"/>
      <c r="BF106" s="123"/>
      <c r="BG106" s="123"/>
      <c r="BH106" s="123"/>
      <c r="BI106" s="123"/>
      <c r="BJ106" s="123"/>
      <c r="BK106" s="95"/>
      <c r="BL106" s="95"/>
      <c r="BM106" s="98"/>
      <c r="BN106" s="99"/>
      <c r="BO106" s="123"/>
      <c r="BP106" s="123"/>
      <c r="BQ106" s="42"/>
      <c r="BR106" s="96"/>
    </row>
    <row r="107" spans="1:70" ht="30" customHeight="1" x14ac:dyDescent="0.3">
      <c r="A107" s="95">
        <v>103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95"/>
      <c r="BL107" s="95"/>
      <c r="BM107" s="98"/>
      <c r="BN107" s="99"/>
      <c r="BO107" s="123"/>
      <c r="BP107" s="123"/>
      <c r="BQ107" s="42"/>
      <c r="BR107" s="96"/>
    </row>
    <row r="108" spans="1:70" ht="30" customHeight="1" x14ac:dyDescent="0.3">
      <c r="A108" s="95">
        <v>104</v>
      </c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123"/>
      <c r="BJ108" s="123"/>
      <c r="BK108" s="95"/>
      <c r="BL108" s="95"/>
      <c r="BM108" s="98"/>
      <c r="BN108" s="99"/>
      <c r="BO108" s="123"/>
      <c r="BP108" s="123"/>
      <c r="BQ108" s="42"/>
      <c r="BR108" s="96"/>
    </row>
    <row r="109" spans="1:70" ht="30" customHeight="1" x14ac:dyDescent="0.3">
      <c r="A109" s="95">
        <v>105</v>
      </c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123"/>
      <c r="BI109" s="123"/>
      <c r="BJ109" s="123"/>
      <c r="BK109" s="95"/>
      <c r="BL109" s="95"/>
      <c r="BM109" s="98"/>
      <c r="BN109" s="99"/>
      <c r="BO109" s="123"/>
      <c r="BP109" s="123"/>
      <c r="BQ109" s="42"/>
      <c r="BR109" s="96"/>
    </row>
    <row r="110" spans="1:70" ht="30" customHeight="1" x14ac:dyDescent="0.3">
      <c r="A110" s="95">
        <v>106</v>
      </c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/>
      <c r="BI110" s="123"/>
      <c r="BJ110" s="123"/>
      <c r="BK110" s="95"/>
      <c r="BL110" s="95"/>
      <c r="BM110" s="98"/>
      <c r="BN110" s="99"/>
      <c r="BO110" s="123"/>
      <c r="BP110" s="123"/>
      <c r="BQ110" s="42"/>
      <c r="BR110" s="96"/>
    </row>
    <row r="111" spans="1:70" ht="30" customHeight="1" x14ac:dyDescent="0.3">
      <c r="A111" s="95">
        <v>107</v>
      </c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95"/>
      <c r="BL111" s="95"/>
      <c r="BM111" s="98"/>
      <c r="BN111" s="99"/>
      <c r="BO111" s="123"/>
      <c r="BP111" s="123"/>
      <c r="BQ111" s="42"/>
      <c r="BR111" s="96"/>
    </row>
    <row r="112" spans="1:70" ht="30" customHeight="1" x14ac:dyDescent="0.3">
      <c r="A112" s="95">
        <v>108</v>
      </c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95"/>
      <c r="BL112" s="95"/>
      <c r="BM112" s="98"/>
      <c r="BN112" s="99"/>
      <c r="BO112" s="123"/>
      <c r="BP112" s="123"/>
      <c r="BQ112" s="42"/>
      <c r="BR112" s="96"/>
    </row>
    <row r="113" spans="1:70" ht="30" customHeight="1" x14ac:dyDescent="0.3">
      <c r="A113" s="95">
        <v>109</v>
      </c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95"/>
      <c r="BL113" s="95"/>
      <c r="BM113" s="98"/>
      <c r="BN113" s="99"/>
      <c r="BO113" s="123"/>
      <c r="BP113" s="123"/>
      <c r="BQ113" s="42"/>
      <c r="BR113" s="96"/>
    </row>
    <row r="114" spans="1:70" ht="30" customHeight="1" x14ac:dyDescent="0.3">
      <c r="A114" s="95">
        <v>110</v>
      </c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123"/>
      <c r="BJ114" s="123"/>
      <c r="BK114" s="95"/>
      <c r="BL114" s="95"/>
      <c r="BM114" s="98"/>
      <c r="BN114" s="99"/>
      <c r="BO114" s="123"/>
      <c r="BP114" s="123"/>
      <c r="BQ114" s="42"/>
      <c r="BR114" s="96"/>
    </row>
    <row r="115" spans="1:70" ht="30" customHeight="1" x14ac:dyDescent="0.3">
      <c r="A115" s="95">
        <v>111</v>
      </c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  <c r="BA115" s="123"/>
      <c r="BB115" s="123"/>
      <c r="BC115" s="123"/>
      <c r="BD115" s="123"/>
      <c r="BE115" s="123"/>
      <c r="BF115" s="123"/>
      <c r="BG115" s="123"/>
      <c r="BH115" s="123"/>
      <c r="BI115" s="123"/>
      <c r="BJ115" s="123"/>
      <c r="BK115" s="95"/>
      <c r="BL115" s="95"/>
      <c r="BM115" s="98"/>
      <c r="BN115" s="99"/>
      <c r="BO115" s="123"/>
      <c r="BP115" s="123"/>
      <c r="BQ115" s="42"/>
      <c r="BR115" s="96"/>
    </row>
    <row r="116" spans="1:70" ht="30" customHeight="1" x14ac:dyDescent="0.3">
      <c r="A116" s="95">
        <v>112</v>
      </c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123"/>
      <c r="BJ116" s="123"/>
      <c r="BK116" s="95"/>
      <c r="BL116" s="95"/>
      <c r="BM116" s="98"/>
      <c r="BN116" s="99"/>
      <c r="BO116" s="123"/>
      <c r="BP116" s="123"/>
      <c r="BQ116" s="42"/>
      <c r="BR116" s="96"/>
    </row>
    <row r="117" spans="1:70" ht="30" customHeight="1" x14ac:dyDescent="0.3">
      <c r="A117" s="95">
        <v>113</v>
      </c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123"/>
      <c r="BJ117" s="123"/>
      <c r="BK117" s="95"/>
      <c r="BL117" s="95"/>
      <c r="BM117" s="98"/>
      <c r="BN117" s="99"/>
      <c r="BO117" s="123"/>
      <c r="BP117" s="123"/>
      <c r="BQ117" s="42"/>
      <c r="BR117" s="96"/>
    </row>
    <row r="118" spans="1:70" ht="30" customHeight="1" x14ac:dyDescent="0.3">
      <c r="A118" s="95">
        <v>114</v>
      </c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  <c r="BK118" s="95"/>
      <c r="BL118" s="95"/>
      <c r="BM118" s="98"/>
      <c r="BN118" s="99"/>
      <c r="BO118" s="123"/>
      <c r="BP118" s="123"/>
      <c r="BQ118" s="42"/>
      <c r="BR118" s="96"/>
    </row>
    <row r="119" spans="1:70" ht="30" customHeight="1" x14ac:dyDescent="0.3">
      <c r="A119" s="95">
        <v>115</v>
      </c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95"/>
      <c r="BL119" s="95"/>
      <c r="BM119" s="98"/>
      <c r="BN119" s="99"/>
      <c r="BO119" s="123"/>
      <c r="BP119" s="123"/>
      <c r="BQ119" s="42"/>
      <c r="BR119" s="96"/>
    </row>
    <row r="120" spans="1:70" ht="30" customHeight="1" x14ac:dyDescent="0.3">
      <c r="A120" s="95">
        <v>116</v>
      </c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95"/>
      <c r="BL120" s="95"/>
      <c r="BM120" s="98"/>
      <c r="BN120" s="99"/>
      <c r="BO120" s="123"/>
      <c r="BP120" s="123"/>
      <c r="BQ120" s="42"/>
      <c r="BR120" s="96"/>
    </row>
    <row r="121" spans="1:70" ht="30" customHeight="1" x14ac:dyDescent="0.3">
      <c r="A121" s="95">
        <v>117</v>
      </c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95"/>
      <c r="BL121" s="95"/>
      <c r="BM121" s="98"/>
      <c r="BN121" s="99"/>
      <c r="BO121" s="123"/>
      <c r="BP121" s="123"/>
      <c r="BQ121" s="42"/>
      <c r="BR121" s="96"/>
    </row>
    <row r="122" spans="1:70" ht="30" customHeight="1" x14ac:dyDescent="0.3">
      <c r="A122" s="95">
        <v>118</v>
      </c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  <c r="BK122" s="95"/>
      <c r="BL122" s="95"/>
      <c r="BM122" s="98"/>
      <c r="BN122" s="99"/>
      <c r="BO122" s="123"/>
      <c r="BP122" s="123"/>
      <c r="BQ122" s="42"/>
      <c r="BR122" s="96"/>
    </row>
    <row r="123" spans="1:70" ht="30" customHeight="1" x14ac:dyDescent="0.3">
      <c r="A123" s="95">
        <v>119</v>
      </c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123"/>
      <c r="BJ123" s="123"/>
      <c r="BK123" s="95"/>
      <c r="BL123" s="95"/>
      <c r="BM123" s="98"/>
      <c r="BN123" s="99"/>
      <c r="BO123" s="123"/>
      <c r="BP123" s="123"/>
      <c r="BQ123" s="42"/>
      <c r="BR123" s="96"/>
    </row>
    <row r="124" spans="1:70" ht="30" customHeight="1" x14ac:dyDescent="0.3">
      <c r="A124" s="95">
        <v>120</v>
      </c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123"/>
      <c r="BJ124" s="123"/>
      <c r="BK124" s="95"/>
      <c r="BL124" s="95"/>
      <c r="BM124" s="98"/>
      <c r="BN124" s="99"/>
      <c r="BO124" s="123"/>
      <c r="BP124" s="123"/>
      <c r="BQ124" s="42"/>
      <c r="BR124" s="96"/>
    </row>
    <row r="125" spans="1:70" ht="30" customHeight="1" x14ac:dyDescent="0.3">
      <c r="A125" s="95">
        <v>121</v>
      </c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123"/>
      <c r="BJ125" s="123"/>
      <c r="BK125" s="95"/>
      <c r="BL125" s="95"/>
      <c r="BM125" s="98"/>
      <c r="BN125" s="99"/>
      <c r="BO125" s="123"/>
      <c r="BP125" s="123"/>
      <c r="BQ125" s="42"/>
      <c r="BR125" s="96"/>
    </row>
    <row r="126" spans="1:70" ht="30" customHeight="1" x14ac:dyDescent="0.3">
      <c r="A126" s="95">
        <v>122</v>
      </c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  <c r="BK126" s="95"/>
      <c r="BL126" s="95"/>
      <c r="BM126" s="98"/>
      <c r="BN126" s="99"/>
      <c r="BO126" s="123"/>
      <c r="BP126" s="123"/>
      <c r="BQ126" s="42"/>
      <c r="BR126" s="96"/>
    </row>
    <row r="127" spans="1:70" ht="30" customHeight="1" x14ac:dyDescent="0.3">
      <c r="A127" s="95">
        <v>123</v>
      </c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123"/>
      <c r="BJ127" s="123"/>
      <c r="BK127" s="95"/>
      <c r="BL127" s="95"/>
      <c r="BM127" s="98"/>
      <c r="BN127" s="99"/>
      <c r="BO127" s="123"/>
      <c r="BP127" s="123"/>
      <c r="BQ127" s="42"/>
      <c r="BR127" s="96"/>
    </row>
    <row r="128" spans="1:70" ht="30" customHeight="1" x14ac:dyDescent="0.3">
      <c r="A128" s="95">
        <v>124</v>
      </c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  <c r="BA128" s="123"/>
      <c r="BB128" s="123"/>
      <c r="BC128" s="123"/>
      <c r="BD128" s="123"/>
      <c r="BE128" s="123"/>
      <c r="BF128" s="123"/>
      <c r="BG128" s="123"/>
      <c r="BH128" s="123"/>
      <c r="BI128" s="123"/>
      <c r="BJ128" s="123"/>
      <c r="BK128" s="95"/>
      <c r="BL128" s="95"/>
      <c r="BM128" s="98"/>
      <c r="BN128" s="99"/>
      <c r="BO128" s="123"/>
      <c r="BP128" s="123"/>
      <c r="BQ128" s="42"/>
      <c r="BR128" s="96"/>
    </row>
    <row r="129" spans="1:70" ht="30" customHeight="1" x14ac:dyDescent="0.3">
      <c r="A129" s="95">
        <v>125</v>
      </c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123"/>
      <c r="BJ129" s="123"/>
      <c r="BK129" s="95"/>
      <c r="BL129" s="95"/>
      <c r="BM129" s="98"/>
      <c r="BN129" s="99"/>
      <c r="BO129" s="123"/>
      <c r="BP129" s="123"/>
      <c r="BQ129" s="42"/>
      <c r="BR129" s="96"/>
    </row>
    <row r="130" spans="1:70" ht="30" customHeight="1" x14ac:dyDescent="0.3">
      <c r="A130" s="95">
        <v>126</v>
      </c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123"/>
      <c r="BJ130" s="123"/>
      <c r="BK130" s="95"/>
      <c r="BL130" s="95"/>
      <c r="BM130" s="98"/>
      <c r="BN130" s="99"/>
      <c r="BO130" s="123"/>
      <c r="BP130" s="123"/>
      <c r="BQ130" s="42"/>
      <c r="BR130" s="96"/>
    </row>
    <row r="131" spans="1:70" ht="30" customHeight="1" x14ac:dyDescent="0.3">
      <c r="A131" s="95">
        <v>127</v>
      </c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123"/>
      <c r="BJ131" s="123"/>
      <c r="BK131" s="95"/>
      <c r="BL131" s="95"/>
      <c r="BM131" s="98"/>
      <c r="BN131" s="99"/>
      <c r="BO131" s="123"/>
      <c r="BP131" s="123"/>
      <c r="BQ131" s="42"/>
      <c r="BR131" s="96"/>
    </row>
    <row r="132" spans="1:70" ht="30" customHeight="1" x14ac:dyDescent="0.3">
      <c r="A132" s="95">
        <v>128</v>
      </c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123"/>
      <c r="BJ132" s="123"/>
      <c r="BK132" s="95"/>
      <c r="BL132" s="95"/>
      <c r="BM132" s="98"/>
      <c r="BN132" s="99"/>
      <c r="BO132" s="123"/>
      <c r="BP132" s="123"/>
      <c r="BQ132" s="42"/>
      <c r="BR132" s="96"/>
    </row>
    <row r="133" spans="1:70" ht="30" customHeight="1" x14ac:dyDescent="0.3">
      <c r="A133" s="95">
        <v>129</v>
      </c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123"/>
      <c r="BJ133" s="123"/>
      <c r="BK133" s="95"/>
      <c r="BL133" s="95"/>
      <c r="BM133" s="98"/>
      <c r="BN133" s="99"/>
      <c r="BO133" s="123"/>
      <c r="BP133" s="123"/>
      <c r="BQ133" s="42"/>
      <c r="BR133" s="96"/>
    </row>
    <row r="134" spans="1:70" ht="30" customHeight="1" x14ac:dyDescent="0.3">
      <c r="A134" s="95">
        <v>130</v>
      </c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  <c r="BB134" s="123"/>
      <c r="BC134" s="123"/>
      <c r="BD134" s="123"/>
      <c r="BE134" s="123"/>
      <c r="BF134" s="123"/>
      <c r="BG134" s="123"/>
      <c r="BH134" s="123"/>
      <c r="BI134" s="123"/>
      <c r="BJ134" s="123"/>
      <c r="BK134" s="95"/>
      <c r="BL134" s="95"/>
      <c r="BM134" s="98"/>
      <c r="BN134" s="99"/>
      <c r="BO134" s="123"/>
      <c r="BP134" s="123"/>
      <c r="BQ134" s="42"/>
      <c r="BR134" s="96"/>
    </row>
    <row r="135" spans="1:70" ht="30" customHeight="1" x14ac:dyDescent="0.3">
      <c r="A135" s="95">
        <v>131</v>
      </c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  <c r="BB135" s="123"/>
      <c r="BC135" s="123"/>
      <c r="BD135" s="123"/>
      <c r="BE135" s="123"/>
      <c r="BF135" s="123"/>
      <c r="BG135" s="123"/>
      <c r="BH135" s="123"/>
      <c r="BI135" s="123"/>
      <c r="BJ135" s="123"/>
      <c r="BK135" s="95"/>
      <c r="BL135" s="95"/>
      <c r="BM135" s="98"/>
      <c r="BN135" s="99"/>
      <c r="BO135" s="123"/>
      <c r="BP135" s="123"/>
      <c r="BQ135" s="42"/>
      <c r="BR135" s="96"/>
    </row>
    <row r="136" spans="1:70" ht="30" customHeight="1" x14ac:dyDescent="0.3">
      <c r="A136" s="95">
        <v>132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95"/>
      <c r="BL136" s="95"/>
      <c r="BM136" s="98"/>
      <c r="BN136" s="99"/>
      <c r="BO136" s="123"/>
      <c r="BP136" s="123"/>
      <c r="BQ136" s="42"/>
      <c r="BR136" s="96"/>
    </row>
    <row r="137" spans="1:70" ht="30" customHeight="1" x14ac:dyDescent="0.3">
      <c r="A137" s="95">
        <v>133</v>
      </c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95"/>
      <c r="BL137" s="95"/>
      <c r="BM137" s="98"/>
      <c r="BN137" s="99"/>
      <c r="BO137" s="123"/>
      <c r="BP137" s="123"/>
      <c r="BQ137" s="42"/>
      <c r="BR137" s="96"/>
    </row>
    <row r="138" spans="1:70" ht="30" customHeight="1" x14ac:dyDescent="0.3">
      <c r="A138" s="95">
        <v>134</v>
      </c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95"/>
      <c r="BL138" s="95"/>
      <c r="BM138" s="98"/>
      <c r="BN138" s="99"/>
      <c r="BO138" s="123"/>
      <c r="BP138" s="123"/>
      <c r="BQ138" s="42"/>
      <c r="BR138" s="96"/>
    </row>
    <row r="139" spans="1:70" ht="30" customHeight="1" x14ac:dyDescent="0.3">
      <c r="A139" s="95">
        <v>135</v>
      </c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95"/>
      <c r="BL139" s="95"/>
      <c r="BM139" s="98"/>
      <c r="BN139" s="99"/>
      <c r="BO139" s="123"/>
      <c r="BP139" s="123"/>
      <c r="BQ139" s="42"/>
      <c r="BR139" s="96"/>
    </row>
    <row r="140" spans="1:70" ht="30" customHeight="1" x14ac:dyDescent="0.3">
      <c r="A140" s="95">
        <v>136</v>
      </c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95"/>
      <c r="BL140" s="95"/>
      <c r="BM140" s="98"/>
      <c r="BN140" s="99"/>
      <c r="BO140" s="123"/>
      <c r="BP140" s="123"/>
      <c r="BQ140" s="42"/>
      <c r="BR140" s="96"/>
    </row>
    <row r="141" spans="1:70" ht="30" customHeight="1" x14ac:dyDescent="0.3">
      <c r="A141" s="95">
        <v>137</v>
      </c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95"/>
      <c r="BL141" s="95"/>
      <c r="BM141" s="98"/>
      <c r="BN141" s="99"/>
      <c r="BO141" s="123"/>
      <c r="BP141" s="123"/>
      <c r="BQ141" s="42"/>
      <c r="BR141" s="96"/>
    </row>
    <row r="142" spans="1:70" ht="30" customHeight="1" x14ac:dyDescent="0.3">
      <c r="A142" s="95">
        <v>138</v>
      </c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95"/>
      <c r="BL142" s="95"/>
      <c r="BM142" s="98"/>
      <c r="BN142" s="99"/>
      <c r="BO142" s="123"/>
      <c r="BP142" s="123"/>
      <c r="BQ142" s="42"/>
      <c r="BR142" s="96"/>
    </row>
    <row r="143" spans="1:70" ht="30" customHeight="1" x14ac:dyDescent="0.3">
      <c r="A143" s="95">
        <v>139</v>
      </c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95"/>
      <c r="BL143" s="95"/>
      <c r="BM143" s="98"/>
      <c r="BN143" s="99"/>
      <c r="BO143" s="123"/>
      <c r="BP143" s="123"/>
      <c r="BQ143" s="42"/>
      <c r="BR143" s="96"/>
    </row>
    <row r="144" spans="1:70" ht="30" customHeight="1" x14ac:dyDescent="0.3">
      <c r="A144" s="95">
        <v>140</v>
      </c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95"/>
      <c r="BL144" s="95"/>
      <c r="BM144" s="98"/>
      <c r="BN144" s="99"/>
      <c r="BO144" s="123"/>
      <c r="BP144" s="123"/>
      <c r="BQ144" s="42"/>
      <c r="BR144" s="96"/>
    </row>
    <row r="145" spans="1:70" ht="30" customHeight="1" x14ac:dyDescent="0.3">
      <c r="A145" s="95">
        <v>141</v>
      </c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ht="30" customHeight="1" x14ac:dyDescent="0.3">
      <c r="A146" s="95">
        <v>142</v>
      </c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ht="30" customHeight="1" x14ac:dyDescent="0.3">
      <c r="A147" s="95">
        <v>143</v>
      </c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ht="30" customHeight="1" x14ac:dyDescent="0.3">
      <c r="A148" s="95">
        <v>144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ht="30" customHeight="1" x14ac:dyDescent="0.3">
      <c r="A149" s="95">
        <v>145</v>
      </c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ht="30" customHeight="1" x14ac:dyDescent="0.3">
      <c r="A150" s="95">
        <v>146</v>
      </c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ht="30" customHeight="1" x14ac:dyDescent="0.3">
      <c r="A151" s="95">
        <v>147</v>
      </c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ht="30" customHeight="1" x14ac:dyDescent="0.3">
      <c r="A152" s="95">
        <v>148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ht="30" customHeight="1" x14ac:dyDescent="0.3">
      <c r="A153" s="95">
        <v>149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ht="30" customHeight="1" x14ac:dyDescent="0.3">
      <c r="A154" s="95">
        <v>150</v>
      </c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ht="30" customHeight="1" x14ac:dyDescent="0.3">
      <c r="A155" s="95">
        <v>151</v>
      </c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ht="30" customHeight="1" x14ac:dyDescent="0.3">
      <c r="A156" s="95">
        <v>152</v>
      </c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95"/>
      <c r="BL156" s="95"/>
      <c r="BM156" s="98"/>
      <c r="BN156" s="99"/>
      <c r="BO156" s="123"/>
      <c r="BP156" s="123"/>
      <c r="BQ156" s="42"/>
      <c r="BR156" s="96"/>
    </row>
    <row r="157" spans="1:70" ht="30" customHeight="1" x14ac:dyDescent="0.3">
      <c r="A157" s="95">
        <v>153</v>
      </c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ht="30" customHeight="1" x14ac:dyDescent="0.3">
      <c r="A158" s="95">
        <v>154</v>
      </c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ht="30" customHeight="1" x14ac:dyDescent="0.3">
      <c r="A159" s="95">
        <v>155</v>
      </c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ht="30" customHeight="1" x14ac:dyDescent="0.3">
      <c r="A160" s="95">
        <v>156</v>
      </c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ht="30" customHeight="1" x14ac:dyDescent="0.3">
      <c r="A161" s="95">
        <v>157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ht="30" customHeight="1" x14ac:dyDescent="0.3">
      <c r="A162" s="95">
        <v>158</v>
      </c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ht="30" customHeight="1" x14ac:dyDescent="0.3">
      <c r="A163" s="95">
        <v>159</v>
      </c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ht="30" customHeight="1" x14ac:dyDescent="0.3">
      <c r="A164" s="95">
        <v>160</v>
      </c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ht="30" customHeight="1" x14ac:dyDescent="0.3">
      <c r="A165" s="95">
        <v>161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ht="30" customHeight="1" x14ac:dyDescent="0.3">
      <c r="A166" s="95">
        <v>162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ht="30" customHeight="1" x14ac:dyDescent="0.3">
      <c r="A167" s="95">
        <v>163</v>
      </c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ht="30" customHeight="1" x14ac:dyDescent="0.3">
      <c r="A168" s="95">
        <v>164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ht="30" customHeight="1" x14ac:dyDescent="0.3">
      <c r="A169" s="95">
        <v>165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ht="30" customHeight="1" x14ac:dyDescent="0.3">
      <c r="A170" s="95">
        <v>166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ht="30" customHeight="1" x14ac:dyDescent="0.3">
      <c r="A171" s="95">
        <v>167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ht="30" customHeight="1" x14ac:dyDescent="0.3">
      <c r="A172" s="95">
        <v>168</v>
      </c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ht="30" customHeight="1" x14ac:dyDescent="0.3">
      <c r="A173" s="95">
        <v>169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ht="30" customHeight="1" x14ac:dyDescent="0.3">
      <c r="A174" s="95">
        <v>170</v>
      </c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ht="30" customHeight="1" x14ac:dyDescent="0.3">
      <c r="A175" s="95">
        <v>171</v>
      </c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ht="30" customHeight="1" x14ac:dyDescent="0.3">
      <c r="A176" s="95">
        <v>172</v>
      </c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ht="30" customHeight="1" x14ac:dyDescent="0.3">
      <c r="A177" s="95">
        <v>173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ht="30" customHeight="1" x14ac:dyDescent="0.3">
      <c r="A178" s="95">
        <v>174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ht="30" customHeight="1" x14ac:dyDescent="0.3">
      <c r="A179" s="95">
        <v>175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t="30" customHeight="1" x14ac:dyDescent="0.3">
      <c r="A180" s="95">
        <v>176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t="30" customHeight="1" x14ac:dyDescent="0.3">
      <c r="A181" s="95">
        <v>177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t="30" customHeight="1" x14ac:dyDescent="0.3">
      <c r="A182" s="95">
        <v>178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t="30" customHeight="1" x14ac:dyDescent="0.3">
      <c r="A183" s="95">
        <v>179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t="30" customHeight="1" x14ac:dyDescent="0.3">
      <c r="A184" s="95">
        <v>180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t="30" customHeight="1" x14ac:dyDescent="0.3">
      <c r="A185" s="95">
        <v>181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t="30" customHeight="1" x14ac:dyDescent="0.3">
      <c r="A186" s="95">
        <v>182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t="30" customHeight="1" x14ac:dyDescent="0.3">
      <c r="A187" s="95">
        <v>183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  <c r="BA187" s="123"/>
      <c r="BB187" s="123"/>
      <c r="BC187" s="123"/>
      <c r="BD187" s="123"/>
      <c r="BE187" s="123"/>
      <c r="BF187" s="123"/>
      <c r="BG187" s="123"/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t="30" customHeight="1" x14ac:dyDescent="0.3">
      <c r="A188" s="95">
        <v>184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t="30" customHeight="1" x14ac:dyDescent="0.3">
      <c r="A189" s="95">
        <v>185</v>
      </c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t="30" customHeight="1" x14ac:dyDescent="0.3">
      <c r="A190" s="95">
        <v>186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t="30" customHeight="1" x14ac:dyDescent="0.3">
      <c r="A191" s="95">
        <v>187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t="30" customHeight="1" x14ac:dyDescent="0.3">
      <c r="A192" s="95">
        <v>188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t="30" customHeight="1" x14ac:dyDescent="0.3">
      <c r="A193" s="95">
        <v>189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t="30" customHeight="1" x14ac:dyDescent="0.3">
      <c r="A194" s="95">
        <v>190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t="30" customHeight="1" x14ac:dyDescent="0.3">
      <c r="A195" s="95">
        <v>191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t="30" customHeight="1" x14ac:dyDescent="0.3">
      <c r="A196" s="95">
        <v>192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t="30" customHeight="1" x14ac:dyDescent="0.3">
      <c r="A197" s="95">
        <v>193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t="30" customHeight="1" x14ac:dyDescent="0.3">
      <c r="A198" s="95">
        <v>194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customHeight="1" x14ac:dyDescent="0.3">
      <c r="A199" s="95">
        <v>195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customHeight="1" x14ac:dyDescent="0.3">
      <c r="A200" s="95">
        <v>196</v>
      </c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customHeight="1" x14ac:dyDescent="0.3">
      <c r="A201" s="95">
        <v>197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customHeight="1" x14ac:dyDescent="0.3">
      <c r="A202" s="95">
        <v>198</v>
      </c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customHeight="1" x14ac:dyDescent="0.3">
      <c r="A203" s="95">
        <v>199</v>
      </c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customHeight="1" x14ac:dyDescent="0.3">
      <c r="A204" s="95">
        <v>200</v>
      </c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customHeight="1" x14ac:dyDescent="0.3">
      <c r="A205" s="95">
        <v>201</v>
      </c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customHeight="1" x14ac:dyDescent="0.3">
      <c r="A206" s="95">
        <v>202</v>
      </c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customHeight="1" x14ac:dyDescent="0.3">
      <c r="A207" s="95">
        <v>203</v>
      </c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customHeight="1" x14ac:dyDescent="0.3">
      <c r="A208" s="95">
        <v>204</v>
      </c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customHeight="1" x14ac:dyDescent="0.3">
      <c r="A209" s="95">
        <v>205</v>
      </c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customHeight="1" x14ac:dyDescent="0.3">
      <c r="A210" s="95">
        <v>206</v>
      </c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customHeight="1" x14ac:dyDescent="0.3">
      <c r="A211" s="95">
        <v>207</v>
      </c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customHeight="1" x14ac:dyDescent="0.3">
      <c r="A212" s="95">
        <v>208</v>
      </c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customHeight="1" x14ac:dyDescent="0.3">
      <c r="A213" s="95">
        <v>209</v>
      </c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customHeight="1" x14ac:dyDescent="0.3">
      <c r="A214" s="95">
        <v>210</v>
      </c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customHeight="1" x14ac:dyDescent="0.3">
      <c r="A215" s="95">
        <v>211</v>
      </c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customHeight="1" x14ac:dyDescent="0.3">
      <c r="A216" s="95">
        <v>212</v>
      </c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customHeight="1" x14ac:dyDescent="0.3">
      <c r="A217" s="95">
        <v>213</v>
      </c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customHeight="1" x14ac:dyDescent="0.3">
      <c r="A218" s="95">
        <v>214</v>
      </c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customHeight="1" x14ac:dyDescent="0.3">
      <c r="A219" s="95">
        <v>215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customHeight="1" x14ac:dyDescent="0.3">
      <c r="A220" s="95">
        <v>216</v>
      </c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customHeight="1" x14ac:dyDescent="0.3">
      <c r="A221" s="95">
        <v>217</v>
      </c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customHeight="1" x14ac:dyDescent="0.3">
      <c r="A222" s="95">
        <v>218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customHeight="1" x14ac:dyDescent="0.3">
      <c r="A223" s="95">
        <v>219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customHeight="1" x14ac:dyDescent="0.3">
      <c r="A224" s="95">
        <v>220</v>
      </c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customHeight="1" x14ac:dyDescent="0.3">
      <c r="A225" s="95">
        <v>221</v>
      </c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customHeight="1" x14ac:dyDescent="0.3">
      <c r="A226" s="95">
        <v>222</v>
      </c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customHeight="1" x14ac:dyDescent="0.3">
      <c r="A227" s="95">
        <v>223</v>
      </c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customHeight="1" x14ac:dyDescent="0.3">
      <c r="A228" s="95">
        <v>224</v>
      </c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customHeight="1" x14ac:dyDescent="0.3">
      <c r="A229" s="95">
        <v>225</v>
      </c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customHeight="1" x14ac:dyDescent="0.3">
      <c r="A230" s="95">
        <v>226</v>
      </c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customHeight="1" x14ac:dyDescent="0.3">
      <c r="A231" s="95">
        <v>227</v>
      </c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customHeight="1" x14ac:dyDescent="0.3">
      <c r="A232" s="95">
        <v>228</v>
      </c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customHeight="1" x14ac:dyDescent="0.3">
      <c r="A233" s="95">
        <v>229</v>
      </c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customHeight="1" x14ac:dyDescent="0.3">
      <c r="A234" s="95">
        <v>230</v>
      </c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customHeight="1" x14ac:dyDescent="0.3">
      <c r="A235" s="95">
        <v>231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customHeight="1" x14ac:dyDescent="0.3">
      <c r="A236" s="95">
        <v>232</v>
      </c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customHeight="1" x14ac:dyDescent="0.3">
      <c r="A237" s="95">
        <v>233</v>
      </c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customHeight="1" x14ac:dyDescent="0.3">
      <c r="A238" s="95">
        <v>234</v>
      </c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customHeight="1" x14ac:dyDescent="0.3">
      <c r="A239" s="95">
        <v>235</v>
      </c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customHeight="1" x14ac:dyDescent="0.3">
      <c r="A240" s="95">
        <v>236</v>
      </c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customHeight="1" x14ac:dyDescent="0.3">
      <c r="A241" s="95">
        <v>237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customHeight="1" x14ac:dyDescent="0.3">
      <c r="A242" s="95">
        <v>238</v>
      </c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customHeight="1" x14ac:dyDescent="0.3">
      <c r="A243" s="95">
        <v>239</v>
      </c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customHeight="1" x14ac:dyDescent="0.3">
      <c r="A244" s="95">
        <v>240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customHeight="1" x14ac:dyDescent="0.3">
      <c r="A245" s="95">
        <v>241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customHeight="1" x14ac:dyDescent="0.3">
      <c r="A246" s="95">
        <v>242</v>
      </c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customHeight="1" x14ac:dyDescent="0.3">
      <c r="A247" s="95">
        <v>243</v>
      </c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customHeight="1" x14ac:dyDescent="0.3">
      <c r="A248" s="95">
        <v>244</v>
      </c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customHeight="1" x14ac:dyDescent="0.3">
      <c r="A249" s="95">
        <v>245</v>
      </c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customHeight="1" x14ac:dyDescent="0.3">
      <c r="A250" s="95">
        <v>246</v>
      </c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customHeight="1" x14ac:dyDescent="0.3">
      <c r="A251" s="95">
        <v>247</v>
      </c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customHeight="1" x14ac:dyDescent="0.3">
      <c r="A252" s="95">
        <v>248</v>
      </c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customHeight="1" x14ac:dyDescent="0.3">
      <c r="A253" s="95">
        <v>249</v>
      </c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customHeight="1" x14ac:dyDescent="0.3">
      <c r="A254" s="95">
        <v>250</v>
      </c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customHeight="1" x14ac:dyDescent="0.3">
      <c r="A255" s="95">
        <v>251</v>
      </c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customHeight="1" x14ac:dyDescent="0.3">
      <c r="A256" s="95">
        <v>252</v>
      </c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customHeight="1" x14ac:dyDescent="0.3">
      <c r="A257" s="95">
        <v>253</v>
      </c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customHeight="1" x14ac:dyDescent="0.3">
      <c r="A258" s="95">
        <v>254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customHeight="1" x14ac:dyDescent="0.3">
      <c r="A259" s="95">
        <v>255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customHeight="1" x14ac:dyDescent="0.3">
      <c r="A260" s="95">
        <v>256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customHeight="1" x14ac:dyDescent="0.3">
      <c r="A261" s="95">
        <v>257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customHeight="1" x14ac:dyDescent="0.3">
      <c r="A262" s="95">
        <v>258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customHeight="1" x14ac:dyDescent="0.3">
      <c r="A263" s="95">
        <v>259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customHeight="1" x14ac:dyDescent="0.3">
      <c r="A264" s="95">
        <v>260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customHeight="1" x14ac:dyDescent="0.3">
      <c r="A265" s="95">
        <v>261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customHeight="1" x14ac:dyDescent="0.3">
      <c r="A266" s="95">
        <v>262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customHeight="1" x14ac:dyDescent="0.3">
      <c r="A267" s="95">
        <v>263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customHeight="1" x14ac:dyDescent="0.3">
      <c r="A268" s="95">
        <v>264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customHeight="1" x14ac:dyDescent="0.3">
      <c r="A269" s="95">
        <v>265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customHeight="1" x14ac:dyDescent="0.3">
      <c r="A270" s="95">
        <v>266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customHeight="1" x14ac:dyDescent="0.3">
      <c r="A271" s="95">
        <v>267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customHeight="1" x14ac:dyDescent="0.3">
      <c r="A272" s="95">
        <v>268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customHeight="1" x14ac:dyDescent="0.3">
      <c r="A273" s="95">
        <v>269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customHeight="1" x14ac:dyDescent="0.3">
      <c r="A274" s="95">
        <v>270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customHeight="1" x14ac:dyDescent="0.3">
      <c r="A275" s="95">
        <v>271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customHeight="1" x14ac:dyDescent="0.3">
      <c r="A276" s="95">
        <v>272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customHeight="1" x14ac:dyDescent="0.3">
      <c r="A277" s="95">
        <v>273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customHeight="1" x14ac:dyDescent="0.3">
      <c r="A278" s="95">
        <v>274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customHeight="1" x14ac:dyDescent="0.3">
      <c r="A279" s="95">
        <v>275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customHeight="1" x14ac:dyDescent="0.3">
      <c r="A280" s="95">
        <v>276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customHeight="1" x14ac:dyDescent="0.3">
      <c r="A281" s="95">
        <v>277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customHeight="1" x14ac:dyDescent="0.3">
      <c r="A282" s="95">
        <v>278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customHeight="1" x14ac:dyDescent="0.3">
      <c r="A283" s="95">
        <v>279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customHeight="1" x14ac:dyDescent="0.3">
      <c r="A284" s="95">
        <v>280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customHeight="1" x14ac:dyDescent="0.3">
      <c r="A285" s="95">
        <v>281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customHeight="1" x14ac:dyDescent="0.3">
      <c r="A286" s="95">
        <v>282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customHeight="1" x14ac:dyDescent="0.3">
      <c r="A287" s="95">
        <v>283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customHeight="1" x14ac:dyDescent="0.3">
      <c r="A288" s="95">
        <v>284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customHeight="1" x14ac:dyDescent="0.3">
      <c r="A289" s="95">
        <v>285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customHeight="1" x14ac:dyDescent="0.3">
      <c r="A290" s="95">
        <v>286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customHeight="1" x14ac:dyDescent="0.3">
      <c r="A291" s="95">
        <v>287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customHeight="1" x14ac:dyDescent="0.3">
      <c r="A292" s="95">
        <v>288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customHeight="1" x14ac:dyDescent="0.3">
      <c r="A293" s="95">
        <v>289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customHeight="1" x14ac:dyDescent="0.3">
      <c r="A294" s="95">
        <v>290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customHeight="1" x14ac:dyDescent="0.3">
      <c r="A295" s="95">
        <v>291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customHeight="1" x14ac:dyDescent="0.3">
      <c r="A296" s="95">
        <v>292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customHeight="1" x14ac:dyDescent="0.3">
      <c r="A297" s="95">
        <v>293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customHeight="1" x14ac:dyDescent="0.3">
      <c r="A298" s="95">
        <v>294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customHeight="1" x14ac:dyDescent="0.3">
      <c r="A299" s="95">
        <v>295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customHeight="1" x14ac:dyDescent="0.3">
      <c r="A300" s="95">
        <v>296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customHeight="1" x14ac:dyDescent="0.3">
      <c r="A301" s="95">
        <v>297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customHeight="1" x14ac:dyDescent="0.3">
      <c r="A302" s="95">
        <v>298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customHeight="1" x14ac:dyDescent="0.3">
      <c r="A303" s="95">
        <v>299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customHeight="1" x14ac:dyDescent="0.3">
      <c r="A304" s="95">
        <v>300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customHeight="1" x14ac:dyDescent="0.3">
      <c r="A305" s="95">
        <v>301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customHeight="1" x14ac:dyDescent="0.3">
      <c r="A306" s="95">
        <v>302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customHeight="1" x14ac:dyDescent="0.3">
      <c r="A307" s="95">
        <v>303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customHeight="1" x14ac:dyDescent="0.3">
      <c r="A308" s="95">
        <v>304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customHeight="1" x14ac:dyDescent="0.3">
      <c r="A309" s="95">
        <v>305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customHeight="1" x14ac:dyDescent="0.3">
      <c r="A310" s="95">
        <v>306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customHeight="1" x14ac:dyDescent="0.3">
      <c r="A311" s="95">
        <v>307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customHeight="1" x14ac:dyDescent="0.3">
      <c r="A312" s="95">
        <v>308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customHeight="1" x14ac:dyDescent="0.3">
      <c r="A313" s="95">
        <v>309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customHeight="1" x14ac:dyDescent="0.3">
      <c r="A314" s="95">
        <v>310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customHeight="1" x14ac:dyDescent="0.3">
      <c r="A315" s="95">
        <v>311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customHeight="1" x14ac:dyDescent="0.3">
      <c r="A316" s="95">
        <v>312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customHeight="1" x14ac:dyDescent="0.3">
      <c r="A317" s="95">
        <v>313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customHeight="1" x14ac:dyDescent="0.3">
      <c r="A318" s="95">
        <v>314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customHeight="1" x14ac:dyDescent="0.3">
      <c r="A319" s="95">
        <v>315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customHeight="1" x14ac:dyDescent="0.3">
      <c r="A320" s="95">
        <v>316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customHeight="1" x14ac:dyDescent="0.3">
      <c r="A321" s="95">
        <v>317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customHeight="1" x14ac:dyDescent="0.3">
      <c r="A322" s="95">
        <v>318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customHeight="1" x14ac:dyDescent="0.3">
      <c r="A323" s="95">
        <v>319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customHeight="1" x14ac:dyDescent="0.3">
      <c r="A324" s="95">
        <v>320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customHeight="1" x14ac:dyDescent="0.3">
      <c r="A325" s="95">
        <v>321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customHeight="1" x14ac:dyDescent="0.3">
      <c r="A326" s="95">
        <v>322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customHeight="1" x14ac:dyDescent="0.3">
      <c r="A327" s="95">
        <v>323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customHeight="1" x14ac:dyDescent="0.3">
      <c r="A328" s="95">
        <v>324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customHeight="1" x14ac:dyDescent="0.3">
      <c r="A329" s="95">
        <v>325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customHeight="1" x14ac:dyDescent="0.3">
      <c r="A330" s="95">
        <v>326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customHeight="1" x14ac:dyDescent="0.3">
      <c r="A331" s="95">
        <v>327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customHeight="1" x14ac:dyDescent="0.3">
      <c r="A332" s="95">
        <v>328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customHeight="1" x14ac:dyDescent="0.3">
      <c r="A333" s="95">
        <v>329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customHeight="1" x14ac:dyDescent="0.3">
      <c r="A334" s="95">
        <v>330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customHeight="1" x14ac:dyDescent="0.3">
      <c r="A335" s="95">
        <v>331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customHeight="1" x14ac:dyDescent="0.3">
      <c r="A336" s="95">
        <v>332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customHeight="1" x14ac:dyDescent="0.3">
      <c r="A337" s="95">
        <v>333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customHeight="1" x14ac:dyDescent="0.3">
      <c r="A338" s="95">
        <v>334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customHeight="1" x14ac:dyDescent="0.3">
      <c r="A339" s="95">
        <v>335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customHeight="1" x14ac:dyDescent="0.3">
      <c r="A340" s="95">
        <v>336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customHeight="1" x14ac:dyDescent="0.3">
      <c r="A341" s="95">
        <v>337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customHeight="1" x14ac:dyDescent="0.3">
      <c r="A342" s="95">
        <v>338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customHeight="1" x14ac:dyDescent="0.3">
      <c r="A343" s="95">
        <v>339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customHeight="1" x14ac:dyDescent="0.3">
      <c r="A344" s="95">
        <v>340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customHeight="1" x14ac:dyDescent="0.3">
      <c r="A345" s="95">
        <v>341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customHeight="1" x14ac:dyDescent="0.3">
      <c r="A346" s="95">
        <v>342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customHeight="1" x14ac:dyDescent="0.3">
      <c r="A347" s="95">
        <v>343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customHeight="1" x14ac:dyDescent="0.3">
      <c r="A348" s="95">
        <v>344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customHeight="1" x14ac:dyDescent="0.3">
      <c r="A349" s="95">
        <v>345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customHeight="1" x14ac:dyDescent="0.3">
      <c r="A350" s="95">
        <v>346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customHeight="1" x14ac:dyDescent="0.3">
      <c r="A351" s="95">
        <v>347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customHeight="1" x14ac:dyDescent="0.3">
      <c r="A352" s="95">
        <v>348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customHeight="1" x14ac:dyDescent="0.3">
      <c r="A353" s="95">
        <v>349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customHeight="1" x14ac:dyDescent="0.3">
      <c r="A354" s="95">
        <v>350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customHeight="1" x14ac:dyDescent="0.3">
      <c r="A355" s="95">
        <v>351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customHeight="1" x14ac:dyDescent="0.3">
      <c r="A356" s="95">
        <v>352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customHeight="1" x14ac:dyDescent="0.3">
      <c r="A357" s="95">
        <v>353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customHeight="1" x14ac:dyDescent="0.3">
      <c r="A358" s="95">
        <v>354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customHeight="1" x14ac:dyDescent="0.3">
      <c r="A359" s="95">
        <v>355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customHeight="1" x14ac:dyDescent="0.3">
      <c r="A360" s="95">
        <v>356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customHeight="1" x14ac:dyDescent="0.3">
      <c r="A361" s="95">
        <v>357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customHeight="1" x14ac:dyDescent="0.3">
      <c r="A362" s="95">
        <v>358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customHeight="1" x14ac:dyDescent="0.3">
      <c r="A363" s="95">
        <v>359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customHeight="1" x14ac:dyDescent="0.3">
      <c r="A364" s="95">
        <v>360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customHeight="1" x14ac:dyDescent="0.3">
      <c r="A365" s="95">
        <v>361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customHeight="1" x14ac:dyDescent="0.3">
      <c r="A366" s="95">
        <v>362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customHeight="1" x14ac:dyDescent="0.3">
      <c r="A367" s="95">
        <v>363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customHeight="1" x14ac:dyDescent="0.3">
      <c r="A368" s="95">
        <v>364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customHeight="1" x14ac:dyDescent="0.3">
      <c r="A369" s="95">
        <v>365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customHeight="1" x14ac:dyDescent="0.3">
      <c r="A370" s="95">
        <v>366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customHeight="1" x14ac:dyDescent="0.3">
      <c r="A371" s="95">
        <v>367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customHeight="1" x14ac:dyDescent="0.3">
      <c r="A372" s="95">
        <v>368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customHeight="1" x14ac:dyDescent="0.3">
      <c r="A373" s="95">
        <v>369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customHeight="1" x14ac:dyDescent="0.3">
      <c r="A374" s="95">
        <v>370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customHeight="1" x14ac:dyDescent="0.3">
      <c r="A375" s="95">
        <v>371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customHeight="1" x14ac:dyDescent="0.3">
      <c r="A376" s="95">
        <v>372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customHeight="1" x14ac:dyDescent="0.3">
      <c r="A377" s="95">
        <v>373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customHeight="1" x14ac:dyDescent="0.3">
      <c r="A378" s="95">
        <v>374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customHeight="1" x14ac:dyDescent="0.3">
      <c r="A379" s="95">
        <v>375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customHeight="1" x14ac:dyDescent="0.3">
      <c r="A380" s="95">
        <v>376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customHeight="1" x14ac:dyDescent="0.3">
      <c r="A381" s="95">
        <v>377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customHeight="1" x14ac:dyDescent="0.3">
      <c r="A382" s="95">
        <v>378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customHeight="1" x14ac:dyDescent="0.3">
      <c r="A383" s="95">
        <v>379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customHeight="1" x14ac:dyDescent="0.3">
      <c r="A384" s="95">
        <v>380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customHeight="1" x14ac:dyDescent="0.3">
      <c r="A385" s="95">
        <v>381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customHeight="1" x14ac:dyDescent="0.3">
      <c r="A386" s="95">
        <v>382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customHeight="1" x14ac:dyDescent="0.3">
      <c r="A387" s="95">
        <v>383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customHeight="1" x14ac:dyDescent="0.3">
      <c r="A388" s="95">
        <v>384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customHeight="1" x14ac:dyDescent="0.3">
      <c r="A389" s="95">
        <v>385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customHeight="1" x14ac:dyDescent="0.3">
      <c r="A390" s="95">
        <v>386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customHeight="1" x14ac:dyDescent="0.3">
      <c r="A391" s="95">
        <v>387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customHeight="1" x14ac:dyDescent="0.3">
      <c r="A392" s="95">
        <v>388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customHeight="1" x14ac:dyDescent="0.3">
      <c r="A393" s="95">
        <v>389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customHeight="1" x14ac:dyDescent="0.3">
      <c r="A394" s="95">
        <v>390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customHeight="1" x14ac:dyDescent="0.3">
      <c r="A395" s="95">
        <v>391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customHeight="1" x14ac:dyDescent="0.3">
      <c r="A396" s="95">
        <v>392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customHeight="1" x14ac:dyDescent="0.3">
      <c r="A397" s="95">
        <v>393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customHeight="1" x14ac:dyDescent="0.3">
      <c r="A398" s="95">
        <v>394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customHeight="1" x14ac:dyDescent="0.3">
      <c r="A399" s="95">
        <v>395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customHeight="1" x14ac:dyDescent="0.3">
      <c r="A400" s="95">
        <v>396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customHeight="1" x14ac:dyDescent="0.3">
      <c r="A401" s="95">
        <v>397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customHeight="1" x14ac:dyDescent="0.3">
      <c r="A402" s="95">
        <v>398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customHeight="1" x14ac:dyDescent="0.3">
      <c r="A403" s="95">
        <v>399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customHeight="1" x14ac:dyDescent="0.3">
      <c r="A404" s="95">
        <v>400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customHeight="1" x14ac:dyDescent="0.3">
      <c r="A405" s="95">
        <v>401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customHeight="1" x14ac:dyDescent="0.3">
      <c r="A406" s="95">
        <v>402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customHeight="1" x14ac:dyDescent="0.3">
      <c r="A407" s="95">
        <v>403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customHeight="1" x14ac:dyDescent="0.3">
      <c r="A408" s="95">
        <v>404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customHeight="1" x14ac:dyDescent="0.3">
      <c r="A409" s="95">
        <v>405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customHeight="1" x14ac:dyDescent="0.3">
      <c r="A410" s="95">
        <v>406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customHeight="1" x14ac:dyDescent="0.3">
      <c r="A411" s="95">
        <v>407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customHeight="1" x14ac:dyDescent="0.3">
      <c r="A412" s="95">
        <v>408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customHeight="1" x14ac:dyDescent="0.3">
      <c r="A413" s="95">
        <v>409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customHeight="1" x14ac:dyDescent="0.3">
      <c r="A414" s="95">
        <v>410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customHeight="1" x14ac:dyDescent="0.3">
      <c r="A415" s="95">
        <v>411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customHeight="1" x14ac:dyDescent="0.3">
      <c r="A416" s="95">
        <v>412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customHeight="1" x14ac:dyDescent="0.3">
      <c r="A417" s="95">
        <v>413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customHeight="1" x14ac:dyDescent="0.3">
      <c r="A418" s="95">
        <v>414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customHeight="1" x14ac:dyDescent="0.3">
      <c r="A419" s="95">
        <v>415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customHeight="1" x14ac:dyDescent="0.3">
      <c r="A420" s="95">
        <v>416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customHeight="1" x14ac:dyDescent="0.3">
      <c r="A421" s="95">
        <v>417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customHeight="1" x14ac:dyDescent="0.3">
      <c r="A422" s="95">
        <v>418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customHeight="1" x14ac:dyDescent="0.3">
      <c r="A423" s="95">
        <v>419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customHeight="1" x14ac:dyDescent="0.3">
      <c r="A424" s="95">
        <v>420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customHeight="1" x14ac:dyDescent="0.3">
      <c r="A425" s="95">
        <v>421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customHeight="1" x14ac:dyDescent="0.3">
      <c r="A426" s="95">
        <v>422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customHeight="1" x14ac:dyDescent="0.3">
      <c r="A427" s="95">
        <v>423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customHeight="1" x14ac:dyDescent="0.3">
      <c r="A428" s="95">
        <v>424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customHeight="1" x14ac:dyDescent="0.3">
      <c r="A429" s="95">
        <v>425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customHeight="1" x14ac:dyDescent="0.3">
      <c r="A430" s="95">
        <v>426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customHeight="1" x14ac:dyDescent="0.3">
      <c r="A431" s="95">
        <v>427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customHeight="1" x14ac:dyDescent="0.3">
      <c r="A432" s="95">
        <v>428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customHeight="1" x14ac:dyDescent="0.3">
      <c r="A433" s="95">
        <v>429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customHeight="1" x14ac:dyDescent="0.3">
      <c r="A434" s="95">
        <v>430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customHeight="1" x14ac:dyDescent="0.3">
      <c r="A435" s="95">
        <v>431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customHeight="1" x14ac:dyDescent="0.3">
      <c r="A436" s="95">
        <v>432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customHeight="1" x14ac:dyDescent="0.3">
      <c r="A437" s="95">
        <v>433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customHeight="1" x14ac:dyDescent="0.3">
      <c r="A438" s="95">
        <v>434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customHeight="1" x14ac:dyDescent="0.3">
      <c r="A439" s="95">
        <v>435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customHeight="1" x14ac:dyDescent="0.3">
      <c r="A440" s="95">
        <v>436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customHeight="1" x14ac:dyDescent="0.3">
      <c r="A441" s="95">
        <v>437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customHeight="1" x14ac:dyDescent="0.3">
      <c r="A442" s="95">
        <v>438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customHeight="1" x14ac:dyDescent="0.3">
      <c r="A443" s="95">
        <v>439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customHeight="1" x14ac:dyDescent="0.3">
      <c r="A444" s="95">
        <v>440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customHeight="1" x14ac:dyDescent="0.3">
      <c r="A445" s="95">
        <v>441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customHeight="1" x14ac:dyDescent="0.3">
      <c r="A446" s="95">
        <v>442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customHeight="1" x14ac:dyDescent="0.3">
      <c r="A447" s="95">
        <v>443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customHeight="1" x14ac:dyDescent="0.3">
      <c r="A448" s="95">
        <v>444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customHeight="1" x14ac:dyDescent="0.3">
      <c r="A449" s="95">
        <v>445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customHeight="1" x14ac:dyDescent="0.3">
      <c r="A450" s="95">
        <v>446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customHeight="1" x14ac:dyDescent="0.3">
      <c r="A451" s="95">
        <v>447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customHeight="1" x14ac:dyDescent="0.3">
      <c r="A452" s="95">
        <v>448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customHeight="1" x14ac:dyDescent="0.3">
      <c r="A453" s="95">
        <v>449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customHeight="1" x14ac:dyDescent="0.3">
      <c r="A454" s="95">
        <v>450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customHeight="1" x14ac:dyDescent="0.3">
      <c r="A455" s="95">
        <v>451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customHeight="1" x14ac:dyDescent="0.3">
      <c r="A456" s="95">
        <v>452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customHeight="1" x14ac:dyDescent="0.3">
      <c r="A457" s="95">
        <v>453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customHeight="1" x14ac:dyDescent="0.3">
      <c r="A458" s="95">
        <v>454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customHeight="1" x14ac:dyDescent="0.3">
      <c r="A459" s="95">
        <v>455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customHeight="1" x14ac:dyDescent="0.3">
      <c r="A460" s="95">
        <v>456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customHeight="1" x14ac:dyDescent="0.3">
      <c r="A461" s="95">
        <v>457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customHeight="1" x14ac:dyDescent="0.3">
      <c r="A462" s="95">
        <v>458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customHeight="1" x14ac:dyDescent="0.3">
      <c r="A463" s="95">
        <v>459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customHeight="1" x14ac:dyDescent="0.3">
      <c r="A464" s="95">
        <v>460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customHeight="1" x14ac:dyDescent="0.3">
      <c r="A465" s="95">
        <v>461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customHeight="1" x14ac:dyDescent="0.3">
      <c r="A466" s="95">
        <v>462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customHeight="1" x14ac:dyDescent="0.3">
      <c r="A467" s="95">
        <v>463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customHeight="1" x14ac:dyDescent="0.3">
      <c r="A468" s="95">
        <v>464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customHeight="1" x14ac:dyDescent="0.3">
      <c r="A469" s="95">
        <v>465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customHeight="1" x14ac:dyDescent="0.3">
      <c r="A470" s="95">
        <v>466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customHeight="1" x14ac:dyDescent="0.3">
      <c r="A471" s="95">
        <v>467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customHeight="1" x14ac:dyDescent="0.3">
      <c r="A472" s="95">
        <v>468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customHeight="1" x14ac:dyDescent="0.3">
      <c r="A473" s="95">
        <v>469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customHeight="1" x14ac:dyDescent="0.3">
      <c r="A474" s="95">
        <v>470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customHeight="1" x14ac:dyDescent="0.3">
      <c r="A475" s="95">
        <v>471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customHeight="1" x14ac:dyDescent="0.3">
      <c r="A476" s="95">
        <v>472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customHeight="1" x14ac:dyDescent="0.3">
      <c r="A477" s="95">
        <v>473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customHeight="1" x14ac:dyDescent="0.3">
      <c r="A478" s="95">
        <v>474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customHeight="1" x14ac:dyDescent="0.3">
      <c r="A479" s="95">
        <v>475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customHeight="1" x14ac:dyDescent="0.3">
      <c r="A480" s="95">
        <v>476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customHeight="1" x14ac:dyDescent="0.3">
      <c r="A481" s="95">
        <v>477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customHeight="1" x14ac:dyDescent="0.3">
      <c r="A482" s="95">
        <v>478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customHeight="1" x14ac:dyDescent="0.3">
      <c r="A483" s="95">
        <v>479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customHeight="1" x14ac:dyDescent="0.3">
      <c r="A484" s="95">
        <v>480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customHeight="1" x14ac:dyDescent="0.3">
      <c r="A485" s="95">
        <v>481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customHeight="1" x14ac:dyDescent="0.3">
      <c r="A486" s="95">
        <v>482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customHeight="1" x14ac:dyDescent="0.3">
      <c r="A487" s="95">
        <v>483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customHeight="1" x14ac:dyDescent="0.3">
      <c r="A488" s="95">
        <v>484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customHeight="1" x14ac:dyDescent="0.3">
      <c r="A489" s="95">
        <v>485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customHeight="1" x14ac:dyDescent="0.3">
      <c r="A490" s="95">
        <v>486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customHeight="1" x14ac:dyDescent="0.3">
      <c r="A491" s="95">
        <v>487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customHeight="1" x14ac:dyDescent="0.3">
      <c r="A492" s="95">
        <v>488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customHeight="1" x14ac:dyDescent="0.3">
      <c r="A493" s="95">
        <v>489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customHeight="1" x14ac:dyDescent="0.3">
      <c r="A494" s="95">
        <v>490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customHeight="1" x14ac:dyDescent="0.3">
      <c r="A495" s="95">
        <v>491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customHeight="1" x14ac:dyDescent="0.3">
      <c r="A496" s="95">
        <v>492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customHeight="1" x14ac:dyDescent="0.3">
      <c r="A497" s="95">
        <v>493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customHeight="1" x14ac:dyDescent="0.3">
      <c r="A498" s="95">
        <v>494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customHeight="1" x14ac:dyDescent="0.3">
      <c r="A499" s="95">
        <v>495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customHeight="1" x14ac:dyDescent="0.3">
      <c r="A500" s="95">
        <v>496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customHeight="1" x14ac:dyDescent="0.3">
      <c r="A501" s="95">
        <v>497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customHeight="1" x14ac:dyDescent="0.3">
      <c r="A502" s="95">
        <v>498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customHeight="1" x14ac:dyDescent="0.3">
      <c r="A503" s="95">
        <v>499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customHeight="1" x14ac:dyDescent="0.3">
      <c r="A504" s="95">
        <v>500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customHeight="1" x14ac:dyDescent="0.3">
      <c r="A505" s="95">
        <v>501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customHeight="1" x14ac:dyDescent="0.3">
      <c r="A506" s="95">
        <v>502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customHeight="1" x14ac:dyDescent="0.3">
      <c r="A507" s="95">
        <v>503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customHeight="1" x14ac:dyDescent="0.3">
      <c r="A508" s="95">
        <v>504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customHeight="1" x14ac:dyDescent="0.3">
      <c r="A509" s="95">
        <v>505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customHeight="1" x14ac:dyDescent="0.3">
      <c r="A510" s="95">
        <v>506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customHeight="1" x14ac:dyDescent="0.3">
      <c r="A511" s="95">
        <v>507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customHeight="1" x14ac:dyDescent="0.3">
      <c r="A512" s="95">
        <v>508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customHeight="1" x14ac:dyDescent="0.3">
      <c r="A513" s="95">
        <v>509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customHeight="1" x14ac:dyDescent="0.3">
      <c r="A514" s="95">
        <v>510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customHeight="1" x14ac:dyDescent="0.3">
      <c r="A515" s="95">
        <v>511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customHeight="1" x14ac:dyDescent="0.3">
      <c r="A516" s="95">
        <v>512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customHeight="1" x14ac:dyDescent="0.3">
      <c r="A517" s="95">
        <v>513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customHeight="1" x14ac:dyDescent="0.3">
      <c r="A518" s="95">
        <v>514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customHeight="1" x14ac:dyDescent="0.3">
      <c r="A519" s="95">
        <v>515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customHeight="1" x14ac:dyDescent="0.3">
      <c r="A520" s="95">
        <v>516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customHeight="1" x14ac:dyDescent="0.3">
      <c r="A521" s="95">
        <v>517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customHeight="1" x14ac:dyDescent="0.3">
      <c r="A522" s="95">
        <v>518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customHeight="1" x14ac:dyDescent="0.3">
      <c r="A523" s="95">
        <v>519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customHeight="1" x14ac:dyDescent="0.3">
      <c r="A524" s="95">
        <v>520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customHeight="1" x14ac:dyDescent="0.3">
      <c r="A525" s="95">
        <v>521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customHeight="1" x14ac:dyDescent="0.3">
      <c r="A526" s="95">
        <v>522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customHeight="1" x14ac:dyDescent="0.3">
      <c r="A527" s="95">
        <v>523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customHeight="1" x14ac:dyDescent="0.3">
      <c r="A528" s="95">
        <v>524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customHeight="1" x14ac:dyDescent="0.3">
      <c r="A529" s="95">
        <v>525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customHeight="1" x14ac:dyDescent="0.3">
      <c r="A530" s="95">
        <v>526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customHeight="1" x14ac:dyDescent="0.3">
      <c r="A531" s="95">
        <v>527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customHeight="1" x14ac:dyDescent="0.3">
      <c r="A532" s="95">
        <v>528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customHeight="1" x14ac:dyDescent="0.3">
      <c r="A533" s="95">
        <v>529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customHeight="1" x14ac:dyDescent="0.3">
      <c r="A534" s="95">
        <v>530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customHeight="1" x14ac:dyDescent="0.3">
      <c r="A535" s="95">
        <v>531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customHeight="1" x14ac:dyDescent="0.3">
      <c r="A536" s="95">
        <v>532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customHeight="1" x14ac:dyDescent="0.3">
      <c r="A537" s="95">
        <v>533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customHeight="1" x14ac:dyDescent="0.3">
      <c r="A538" s="95">
        <v>534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customHeight="1" x14ac:dyDescent="0.3">
      <c r="A539" s="95">
        <v>535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customHeight="1" x14ac:dyDescent="0.3">
      <c r="A540" s="95">
        <v>536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customHeight="1" x14ac:dyDescent="0.3">
      <c r="A541" s="95">
        <v>537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customHeight="1" x14ac:dyDescent="0.3">
      <c r="A542" s="95">
        <v>538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customHeight="1" x14ac:dyDescent="0.3">
      <c r="A543" s="95">
        <v>539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customHeight="1" x14ac:dyDescent="0.3">
      <c r="A544" s="95">
        <v>540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customHeight="1" x14ac:dyDescent="0.3">
      <c r="A545" s="95">
        <v>541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customHeight="1" x14ac:dyDescent="0.3">
      <c r="A546" s="95">
        <v>542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customHeight="1" x14ac:dyDescent="0.3">
      <c r="A547" s="95">
        <v>543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customHeight="1" x14ac:dyDescent="0.3">
      <c r="A548" s="95">
        <v>544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customHeight="1" x14ac:dyDescent="0.3">
      <c r="A549" s="95">
        <v>545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customHeight="1" x14ac:dyDescent="0.3">
      <c r="A550" s="95">
        <v>546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customHeight="1" x14ac:dyDescent="0.3">
      <c r="A551" s="95">
        <v>547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customHeight="1" x14ac:dyDescent="0.3">
      <c r="A552" s="95">
        <v>548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customHeight="1" x14ac:dyDescent="0.3">
      <c r="A553" s="95">
        <v>549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customHeight="1" x14ac:dyDescent="0.3">
      <c r="A554" s="95">
        <v>550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customHeight="1" x14ac:dyDescent="0.3">
      <c r="A555" s="95">
        <v>551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customHeight="1" x14ac:dyDescent="0.3">
      <c r="A556" s="95">
        <v>552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customHeight="1" x14ac:dyDescent="0.3">
      <c r="A557" s="95">
        <v>553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customHeight="1" x14ac:dyDescent="0.3">
      <c r="A558" s="95">
        <v>554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customHeight="1" x14ac:dyDescent="0.3">
      <c r="A559" s="95">
        <v>555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customHeight="1" x14ac:dyDescent="0.3">
      <c r="A560" s="95">
        <v>556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customHeight="1" x14ac:dyDescent="0.3">
      <c r="A561" s="95">
        <v>557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customHeight="1" x14ac:dyDescent="0.3">
      <c r="A562" s="95">
        <v>558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customHeight="1" x14ac:dyDescent="0.3">
      <c r="A563" s="95">
        <v>559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customHeight="1" x14ac:dyDescent="0.3">
      <c r="A564" s="95">
        <v>560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customHeight="1" x14ac:dyDescent="0.3">
      <c r="A565" s="95">
        <v>561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customHeight="1" x14ac:dyDescent="0.3">
      <c r="A566" s="95">
        <v>562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customHeight="1" x14ac:dyDescent="0.3">
      <c r="A567" s="95">
        <v>563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customHeight="1" x14ac:dyDescent="0.3">
      <c r="A568" s="95">
        <v>564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customHeight="1" x14ac:dyDescent="0.3">
      <c r="A569" s="95">
        <v>565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customHeight="1" x14ac:dyDescent="0.3">
      <c r="A570" s="95">
        <v>566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customHeight="1" x14ac:dyDescent="0.3">
      <c r="A571" s="95">
        <v>567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customHeight="1" x14ac:dyDescent="0.3">
      <c r="A572" s="95">
        <v>568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customHeight="1" x14ac:dyDescent="0.3">
      <c r="A573" s="95">
        <v>569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customHeight="1" x14ac:dyDescent="0.3">
      <c r="A574" s="95">
        <v>570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customHeight="1" x14ac:dyDescent="0.3">
      <c r="A575" s="95">
        <v>571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customHeight="1" x14ac:dyDescent="0.3">
      <c r="A576" s="95">
        <v>572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customHeight="1" x14ac:dyDescent="0.3">
      <c r="A577" s="95">
        <v>573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customHeight="1" x14ac:dyDescent="0.3">
      <c r="A578" s="95">
        <v>574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customHeight="1" x14ac:dyDescent="0.3">
      <c r="A579" s="95">
        <v>575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customHeight="1" x14ac:dyDescent="0.3">
      <c r="A580" s="95">
        <v>576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customHeight="1" x14ac:dyDescent="0.3">
      <c r="A581" s="95">
        <v>577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customHeight="1" x14ac:dyDescent="0.3">
      <c r="A582" s="95">
        <v>578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customHeight="1" x14ac:dyDescent="0.3">
      <c r="A583" s="95">
        <v>579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customHeight="1" x14ac:dyDescent="0.3">
      <c r="A584" s="95">
        <v>580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customHeight="1" x14ac:dyDescent="0.3">
      <c r="A585" s="95">
        <v>581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customHeight="1" x14ac:dyDescent="0.3">
      <c r="A586" s="95">
        <v>582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customHeight="1" x14ac:dyDescent="0.3">
      <c r="A587" s="95">
        <v>583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customHeight="1" x14ac:dyDescent="0.3">
      <c r="A588" s="95">
        <v>584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customHeight="1" x14ac:dyDescent="0.3">
      <c r="A589" s="95">
        <v>585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customHeight="1" x14ac:dyDescent="0.3">
      <c r="A590" s="95">
        <v>586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customHeight="1" x14ac:dyDescent="0.3">
      <c r="A591" s="95">
        <v>587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customHeight="1" x14ac:dyDescent="0.3">
      <c r="A592" s="95">
        <v>588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customHeight="1" x14ac:dyDescent="0.3">
      <c r="A593" s="95">
        <v>589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customHeight="1" x14ac:dyDescent="0.3">
      <c r="A594" s="95">
        <v>590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customHeight="1" x14ac:dyDescent="0.3">
      <c r="A595" s="95">
        <v>591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customHeight="1" x14ac:dyDescent="0.3">
      <c r="A596" s="95">
        <v>592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customHeight="1" x14ac:dyDescent="0.3">
      <c r="A597" s="95">
        <v>593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customHeight="1" x14ac:dyDescent="0.3">
      <c r="A598" s="95">
        <v>594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customHeight="1" x14ac:dyDescent="0.3">
      <c r="A599" s="95">
        <v>595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customHeight="1" x14ac:dyDescent="0.3">
      <c r="A600" s="95">
        <v>596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customHeight="1" x14ac:dyDescent="0.3">
      <c r="A601" s="95">
        <v>597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customHeight="1" x14ac:dyDescent="0.3">
      <c r="A602" s="95">
        <v>598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customHeight="1" x14ac:dyDescent="0.3">
      <c r="A603" s="95">
        <v>599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customHeight="1" x14ac:dyDescent="0.3">
      <c r="A604" s="95">
        <v>600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customHeight="1" x14ac:dyDescent="0.3">
      <c r="A605" s="95">
        <v>601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customHeight="1" x14ac:dyDescent="0.3">
      <c r="A606" s="95">
        <v>602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customHeight="1" x14ac:dyDescent="0.3">
      <c r="A607" s="95">
        <v>603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customHeight="1" x14ac:dyDescent="0.3">
      <c r="A608" s="95">
        <v>604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customHeight="1" x14ac:dyDescent="0.3">
      <c r="A609" s="95">
        <v>605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customHeight="1" x14ac:dyDescent="0.3">
      <c r="A610" s="95">
        <v>606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customHeight="1" x14ac:dyDescent="0.3">
      <c r="A611" s="95">
        <v>607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customHeight="1" x14ac:dyDescent="0.3">
      <c r="A612" s="95">
        <v>608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customHeight="1" x14ac:dyDescent="0.3">
      <c r="A613" s="95">
        <v>609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customHeight="1" x14ac:dyDescent="0.3">
      <c r="A614" s="95">
        <v>610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customHeight="1" x14ac:dyDescent="0.3">
      <c r="A615" s="95">
        <v>611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customHeight="1" x14ac:dyDescent="0.3">
      <c r="A616" s="95">
        <v>612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customHeight="1" x14ac:dyDescent="0.3">
      <c r="A617" s="95">
        <v>613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customHeight="1" x14ac:dyDescent="0.3">
      <c r="A618" s="95">
        <v>614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customHeight="1" x14ac:dyDescent="0.3">
      <c r="A619" s="95">
        <v>615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customHeight="1" x14ac:dyDescent="0.3">
      <c r="A620" s="95">
        <v>616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customHeight="1" x14ac:dyDescent="0.3">
      <c r="A621" s="95">
        <v>617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customHeight="1" x14ac:dyDescent="0.3">
      <c r="A622" s="95">
        <v>618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customHeight="1" x14ac:dyDescent="0.3">
      <c r="A623" s="95">
        <v>619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customHeight="1" x14ac:dyDescent="0.3">
      <c r="A624" s="95">
        <v>620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customHeight="1" x14ac:dyDescent="0.3">
      <c r="A625" s="95">
        <v>621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customHeight="1" x14ac:dyDescent="0.3">
      <c r="A626" s="95">
        <v>622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customHeight="1" x14ac:dyDescent="0.3">
      <c r="A627" s="95">
        <v>623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customHeight="1" x14ac:dyDescent="0.3">
      <c r="A628" s="95">
        <v>624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customHeight="1" x14ac:dyDescent="0.3">
      <c r="A629" s="95">
        <v>625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customHeight="1" x14ac:dyDescent="0.3">
      <c r="A630" s="95">
        <v>626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customHeight="1" x14ac:dyDescent="0.3">
      <c r="A631" s="95">
        <v>627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customHeight="1" x14ac:dyDescent="0.3">
      <c r="A632" s="95">
        <v>628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customHeight="1" x14ac:dyDescent="0.3">
      <c r="A633" s="95">
        <v>629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customHeight="1" x14ac:dyDescent="0.3">
      <c r="A634" s="95">
        <v>630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customHeight="1" x14ac:dyDescent="0.3">
      <c r="A635" s="95">
        <v>631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customHeight="1" x14ac:dyDescent="0.3">
      <c r="A636" s="95">
        <v>632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customHeight="1" x14ac:dyDescent="0.3">
      <c r="A637" s="95">
        <v>633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customHeight="1" x14ac:dyDescent="0.3">
      <c r="A638" s="95">
        <v>634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customHeight="1" x14ac:dyDescent="0.3">
      <c r="A639" s="95">
        <v>635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customHeight="1" x14ac:dyDescent="0.3">
      <c r="A640" s="95">
        <v>636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customHeight="1" x14ac:dyDescent="0.3">
      <c r="A641" s="95">
        <v>637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customHeight="1" x14ac:dyDescent="0.3">
      <c r="A642" s="95">
        <v>638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customHeight="1" x14ac:dyDescent="0.3">
      <c r="A643" s="95">
        <v>639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customHeight="1" x14ac:dyDescent="0.3">
      <c r="A644" s="95">
        <v>640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customHeight="1" x14ac:dyDescent="0.3">
      <c r="A645" s="95">
        <v>641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customHeight="1" x14ac:dyDescent="0.3">
      <c r="A646" s="95">
        <v>642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customHeight="1" x14ac:dyDescent="0.3">
      <c r="A647" s="95">
        <v>643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customHeight="1" x14ac:dyDescent="0.3">
      <c r="A648" s="95">
        <v>644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customHeight="1" x14ac:dyDescent="0.3">
      <c r="A649" s="95">
        <v>645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customHeight="1" x14ac:dyDescent="0.3">
      <c r="A650" s="95">
        <v>646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customHeight="1" x14ac:dyDescent="0.3">
      <c r="A651" s="95">
        <v>647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customHeight="1" x14ac:dyDescent="0.3">
      <c r="A652" s="95">
        <v>648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customHeight="1" x14ac:dyDescent="0.3">
      <c r="A653" s="95">
        <v>649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customHeight="1" x14ac:dyDescent="0.3">
      <c r="A654" s="95">
        <v>650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customHeight="1" x14ac:dyDescent="0.3">
      <c r="A655" s="95">
        <v>651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customHeight="1" x14ac:dyDescent="0.3">
      <c r="A656" s="95">
        <v>652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customHeight="1" x14ac:dyDescent="0.3">
      <c r="A657" s="95">
        <v>653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customHeight="1" x14ac:dyDescent="0.3">
      <c r="A658" s="95">
        <v>654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customHeight="1" x14ac:dyDescent="0.3">
      <c r="A659" s="95">
        <v>655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customHeight="1" x14ac:dyDescent="0.3">
      <c r="A660" s="95">
        <v>656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customHeight="1" x14ac:dyDescent="0.3">
      <c r="A661" s="95">
        <v>657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customHeight="1" x14ac:dyDescent="0.3">
      <c r="A662" s="95">
        <v>658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customHeight="1" x14ac:dyDescent="0.3">
      <c r="A663" s="95">
        <v>659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customHeight="1" x14ac:dyDescent="0.3">
      <c r="A664" s="95">
        <v>660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customHeight="1" x14ac:dyDescent="0.3">
      <c r="A665" s="95">
        <v>661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customHeight="1" x14ac:dyDescent="0.3">
      <c r="A666" s="95">
        <v>662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customHeight="1" x14ac:dyDescent="0.3">
      <c r="A667" s="95">
        <v>663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customHeight="1" x14ac:dyDescent="0.3">
      <c r="A668" s="95">
        <v>664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customHeight="1" x14ac:dyDescent="0.3">
      <c r="A669" s="95">
        <v>665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customHeight="1" x14ac:dyDescent="0.3">
      <c r="A670" s="95">
        <v>666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customHeight="1" x14ac:dyDescent="0.3">
      <c r="A671" s="95">
        <v>667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customHeight="1" x14ac:dyDescent="0.3">
      <c r="A672" s="95">
        <v>668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customHeight="1" x14ac:dyDescent="0.3">
      <c r="A673" s="95">
        <v>669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customHeight="1" x14ac:dyDescent="0.3">
      <c r="A674" s="95">
        <v>670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customHeight="1" x14ac:dyDescent="0.3">
      <c r="A675" s="95">
        <v>671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customHeight="1" x14ac:dyDescent="0.3">
      <c r="A676" s="95">
        <v>672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customHeight="1" x14ac:dyDescent="0.3">
      <c r="A677" s="95">
        <v>673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customHeight="1" x14ac:dyDescent="0.3">
      <c r="A678" s="95">
        <v>674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customHeight="1" x14ac:dyDescent="0.3">
      <c r="A679" s="95">
        <v>675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customHeight="1" x14ac:dyDescent="0.3">
      <c r="A680" s="95">
        <v>676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customHeight="1" x14ac:dyDescent="0.3">
      <c r="A681" s="95">
        <v>677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customHeight="1" x14ac:dyDescent="0.3">
      <c r="A682" s="95">
        <v>678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customHeight="1" x14ac:dyDescent="0.3">
      <c r="A683" s="95">
        <v>679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customHeight="1" x14ac:dyDescent="0.3">
      <c r="A684" s="95">
        <v>680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customHeight="1" x14ac:dyDescent="0.3">
      <c r="A685" s="95">
        <v>681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customHeight="1" x14ac:dyDescent="0.3">
      <c r="A686" s="95">
        <v>682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customHeight="1" x14ac:dyDescent="0.3">
      <c r="A687" s="95">
        <v>683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customHeight="1" x14ac:dyDescent="0.3">
      <c r="A688" s="95">
        <v>684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customHeight="1" x14ac:dyDescent="0.3">
      <c r="A689" s="95">
        <v>685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customHeight="1" x14ac:dyDescent="0.3">
      <c r="A690" s="95">
        <v>686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customHeight="1" x14ac:dyDescent="0.3">
      <c r="A691" s="95">
        <v>687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customHeight="1" x14ac:dyDescent="0.3">
      <c r="A692" s="95">
        <v>688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customHeight="1" x14ac:dyDescent="0.3">
      <c r="A693" s="95">
        <v>689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customHeight="1" x14ac:dyDescent="0.3">
      <c r="A694" s="95">
        <v>690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customHeight="1" x14ac:dyDescent="0.3">
      <c r="A695" s="95">
        <v>691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customHeight="1" x14ac:dyDescent="0.3">
      <c r="A696" s="95">
        <v>692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customHeight="1" x14ac:dyDescent="0.3">
      <c r="A697" s="95">
        <v>693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customHeight="1" x14ac:dyDescent="0.3">
      <c r="A698" s="95">
        <v>694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customHeight="1" x14ac:dyDescent="0.3">
      <c r="A699" s="95">
        <v>695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customHeight="1" x14ac:dyDescent="0.3">
      <c r="A700" s="95">
        <v>696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customHeight="1" x14ac:dyDescent="0.3">
      <c r="A701" s="95">
        <v>697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customHeight="1" x14ac:dyDescent="0.3">
      <c r="A702" s="95">
        <v>698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customHeight="1" x14ac:dyDescent="0.3">
      <c r="A703" s="95">
        <v>699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customHeight="1" x14ac:dyDescent="0.3">
      <c r="A704" s="95">
        <v>700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customHeight="1" x14ac:dyDescent="0.3">
      <c r="A705" s="95">
        <v>701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customHeight="1" x14ac:dyDescent="0.3">
      <c r="A706" s="95">
        <v>702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customHeight="1" x14ac:dyDescent="0.3">
      <c r="A707" s="95">
        <v>703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customHeight="1" x14ac:dyDescent="0.3">
      <c r="A708" s="95">
        <v>704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customHeight="1" x14ac:dyDescent="0.3">
      <c r="A709" s="95">
        <v>705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customHeight="1" x14ac:dyDescent="0.3">
      <c r="A710" s="95">
        <v>706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customHeight="1" x14ac:dyDescent="0.3">
      <c r="A711" s="95">
        <v>707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customHeight="1" x14ac:dyDescent="0.3">
      <c r="A712" s="95">
        <v>708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customHeight="1" x14ac:dyDescent="0.3">
      <c r="A713" s="95">
        <v>709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customHeight="1" x14ac:dyDescent="0.3">
      <c r="A714" s="95">
        <v>710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customHeight="1" x14ac:dyDescent="0.3">
      <c r="A715" s="95">
        <v>711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customHeight="1" x14ac:dyDescent="0.3">
      <c r="A716" s="95">
        <v>712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customHeight="1" x14ac:dyDescent="0.3">
      <c r="A717" s="95">
        <v>713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customHeight="1" x14ac:dyDescent="0.3">
      <c r="A718" s="95">
        <v>714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customHeight="1" x14ac:dyDescent="0.3">
      <c r="A719" s="95">
        <v>715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customHeight="1" x14ac:dyDescent="0.3">
      <c r="A720" s="95">
        <v>716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customHeight="1" x14ac:dyDescent="0.3">
      <c r="A721" s="95">
        <v>717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customHeight="1" x14ac:dyDescent="0.3">
      <c r="A722" s="95">
        <v>718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customHeight="1" x14ac:dyDescent="0.3">
      <c r="A723" s="95">
        <v>719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customHeight="1" x14ac:dyDescent="0.3">
      <c r="A724" s="95">
        <v>720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customHeight="1" x14ac:dyDescent="0.3">
      <c r="A725" s="95">
        <v>721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customHeight="1" x14ac:dyDescent="0.3">
      <c r="A726" s="95">
        <v>722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customHeight="1" x14ac:dyDescent="0.3">
      <c r="A727" s="95">
        <v>723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customHeight="1" x14ac:dyDescent="0.3">
      <c r="A728" s="95">
        <v>724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customHeight="1" x14ac:dyDescent="0.3">
      <c r="A729" s="95">
        <v>725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customHeight="1" x14ac:dyDescent="0.3">
      <c r="A730" s="95">
        <v>726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customHeight="1" x14ac:dyDescent="0.3">
      <c r="A731" s="95">
        <v>727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customHeight="1" x14ac:dyDescent="0.3">
      <c r="A732" s="95">
        <v>728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customHeight="1" x14ac:dyDescent="0.3">
      <c r="A733" s="95">
        <v>729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customHeight="1" x14ac:dyDescent="0.3">
      <c r="A734" s="95">
        <v>730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customHeight="1" x14ac:dyDescent="0.3">
      <c r="A735" s="95">
        <v>731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customHeight="1" x14ac:dyDescent="0.3">
      <c r="A736" s="95">
        <v>732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customHeight="1" x14ac:dyDescent="0.3">
      <c r="A737" s="95">
        <v>733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customHeight="1" x14ac:dyDescent="0.3">
      <c r="A738" s="95">
        <v>734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customHeight="1" x14ac:dyDescent="0.3">
      <c r="A739" s="95">
        <v>735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customHeight="1" x14ac:dyDescent="0.3">
      <c r="A740" s="95">
        <v>736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customHeight="1" x14ac:dyDescent="0.3">
      <c r="A741" s="95">
        <v>737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customHeight="1" x14ac:dyDescent="0.3">
      <c r="A742" s="95">
        <v>738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customHeight="1" x14ac:dyDescent="0.3">
      <c r="A743" s="95">
        <v>739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customHeight="1" x14ac:dyDescent="0.3">
      <c r="A744" s="95">
        <v>740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customHeight="1" x14ac:dyDescent="0.3">
      <c r="A745" s="95">
        <v>741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customHeight="1" x14ac:dyDescent="0.3">
      <c r="A746" s="95">
        <v>742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customHeight="1" x14ac:dyDescent="0.3">
      <c r="A747" s="95">
        <v>743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customHeight="1" x14ac:dyDescent="0.3">
      <c r="A748" s="95">
        <v>744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customHeight="1" x14ac:dyDescent="0.3">
      <c r="A749" s="95">
        <v>745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customHeight="1" x14ac:dyDescent="0.3">
      <c r="A750" s="95">
        <v>746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customHeight="1" x14ac:dyDescent="0.3">
      <c r="A751" s="95">
        <v>747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customHeight="1" x14ac:dyDescent="0.3">
      <c r="A752" s="95">
        <v>748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customHeight="1" x14ac:dyDescent="0.3">
      <c r="A753" s="95">
        <v>749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customHeight="1" x14ac:dyDescent="0.3">
      <c r="A754" s="95">
        <v>750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customHeight="1" x14ac:dyDescent="0.3">
      <c r="A755" s="95">
        <v>751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customHeight="1" x14ac:dyDescent="0.3">
      <c r="A756" s="95">
        <v>752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customHeight="1" x14ac:dyDescent="0.3">
      <c r="A757" s="95">
        <v>753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customHeight="1" x14ac:dyDescent="0.3">
      <c r="A758" s="95">
        <v>754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customHeight="1" x14ac:dyDescent="0.3">
      <c r="A759" s="95">
        <v>755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customHeight="1" x14ac:dyDescent="0.3">
      <c r="A760" s="95">
        <v>756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customHeight="1" x14ac:dyDescent="0.3">
      <c r="A761" s="95">
        <v>757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customHeight="1" x14ac:dyDescent="0.3">
      <c r="A762" s="95">
        <v>758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customHeight="1" x14ac:dyDescent="0.3">
      <c r="A763" s="95">
        <v>759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customHeight="1" x14ac:dyDescent="0.3">
      <c r="A764" s="95">
        <v>760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customHeight="1" x14ac:dyDescent="0.3">
      <c r="A765" s="95">
        <v>761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customHeight="1" x14ac:dyDescent="0.3">
      <c r="A766" s="95">
        <v>762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customHeight="1" x14ac:dyDescent="0.3">
      <c r="A767" s="95">
        <v>763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customHeight="1" x14ac:dyDescent="0.3">
      <c r="A768" s="95">
        <v>764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customHeight="1" x14ac:dyDescent="0.3">
      <c r="A769" s="95">
        <v>765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customHeight="1" x14ac:dyDescent="0.3">
      <c r="A770" s="95">
        <v>766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customHeight="1" x14ac:dyDescent="0.3">
      <c r="A771" s="95">
        <v>767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customHeight="1" x14ac:dyDescent="0.3">
      <c r="A772" s="95">
        <v>768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customHeight="1" x14ac:dyDescent="0.3">
      <c r="A773" s="95">
        <v>769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customHeight="1" x14ac:dyDescent="0.3">
      <c r="A774" s="95">
        <v>770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customHeight="1" x14ac:dyDescent="0.3">
      <c r="A775" s="95">
        <v>771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customHeight="1" x14ac:dyDescent="0.3">
      <c r="A776" s="95">
        <v>772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customHeight="1" x14ac:dyDescent="0.3">
      <c r="A777" s="95">
        <v>773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customHeight="1" x14ac:dyDescent="0.3">
      <c r="A778" s="95">
        <v>774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customHeight="1" x14ac:dyDescent="0.3">
      <c r="A779" s="95">
        <v>775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customHeight="1" x14ac:dyDescent="0.3">
      <c r="A780" s="95">
        <v>776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customHeight="1" x14ac:dyDescent="0.3">
      <c r="A781" s="95">
        <v>777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customHeight="1" x14ac:dyDescent="0.3">
      <c r="A782" s="95">
        <v>778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customHeight="1" x14ac:dyDescent="0.3">
      <c r="A783" s="95">
        <v>779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customHeight="1" x14ac:dyDescent="0.3">
      <c r="A784" s="95">
        <v>780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customHeight="1" x14ac:dyDescent="0.3">
      <c r="A785" s="95">
        <v>781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customHeight="1" x14ac:dyDescent="0.3">
      <c r="A786" s="95">
        <v>782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customHeight="1" x14ac:dyDescent="0.3">
      <c r="A787" s="95">
        <v>783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customHeight="1" x14ac:dyDescent="0.3">
      <c r="A788" s="95">
        <v>784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customHeight="1" x14ac:dyDescent="0.3">
      <c r="A789" s="95">
        <v>785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customHeight="1" x14ac:dyDescent="0.3">
      <c r="A790" s="95">
        <v>786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customHeight="1" x14ac:dyDescent="0.3">
      <c r="A791" s="95">
        <v>787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customHeight="1" x14ac:dyDescent="0.3">
      <c r="A792" s="95">
        <v>788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customHeight="1" x14ac:dyDescent="0.3">
      <c r="A793" s="95">
        <v>789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customHeight="1" x14ac:dyDescent="0.3">
      <c r="A794" s="95">
        <v>790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customHeight="1" x14ac:dyDescent="0.3">
      <c r="A795" s="95">
        <v>791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customHeight="1" x14ac:dyDescent="0.3">
      <c r="A796" s="95">
        <v>792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customHeight="1" x14ac:dyDescent="0.3">
      <c r="A797" s="95">
        <v>793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customHeight="1" x14ac:dyDescent="0.3">
      <c r="A798" s="95">
        <v>794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customHeight="1" x14ac:dyDescent="0.3">
      <c r="A799" s="95">
        <v>795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customHeight="1" x14ac:dyDescent="0.3">
      <c r="A800" s="95">
        <v>796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customHeight="1" x14ac:dyDescent="0.3">
      <c r="A801" s="95">
        <v>797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customHeight="1" x14ac:dyDescent="0.3">
      <c r="A802" s="95">
        <v>798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customHeight="1" x14ac:dyDescent="0.3">
      <c r="A803" s="95">
        <v>799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customHeight="1" x14ac:dyDescent="0.3">
      <c r="A804" s="95">
        <v>800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customHeight="1" x14ac:dyDescent="0.3">
      <c r="A805" s="95">
        <v>801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customHeight="1" x14ac:dyDescent="0.3">
      <c r="A806" s="95">
        <v>802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customHeight="1" x14ac:dyDescent="0.3">
      <c r="A807" s="95">
        <v>803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customHeight="1" x14ac:dyDescent="0.3">
      <c r="A808" s="95">
        <v>804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customHeight="1" x14ac:dyDescent="0.3">
      <c r="A809" s="95">
        <v>805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customHeight="1" x14ac:dyDescent="0.3">
      <c r="A810" s="95">
        <v>806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customHeight="1" x14ac:dyDescent="0.3">
      <c r="A811" s="95">
        <v>807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customHeight="1" x14ac:dyDescent="0.3">
      <c r="A812" s="95">
        <v>808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customHeight="1" x14ac:dyDescent="0.3">
      <c r="A813" s="95">
        <v>809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customHeight="1" x14ac:dyDescent="0.3">
      <c r="A814" s="95">
        <v>810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customHeight="1" x14ac:dyDescent="0.3">
      <c r="A815" s="95">
        <v>811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customHeight="1" x14ac:dyDescent="0.3">
      <c r="A816" s="95">
        <v>812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customHeight="1" x14ac:dyDescent="0.3">
      <c r="A817" s="95">
        <v>813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customHeight="1" x14ac:dyDescent="0.3">
      <c r="A818" s="95">
        <v>814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customHeight="1" x14ac:dyDescent="0.3">
      <c r="A819" s="95">
        <v>815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customHeight="1" x14ac:dyDescent="0.3">
      <c r="A820" s="95">
        <v>816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customHeight="1" x14ac:dyDescent="0.3">
      <c r="A821" s="95">
        <v>817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customHeight="1" x14ac:dyDescent="0.3">
      <c r="A822" s="95">
        <v>818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customHeight="1" x14ac:dyDescent="0.3">
      <c r="A823" s="95">
        <v>819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customHeight="1" x14ac:dyDescent="0.3">
      <c r="A824" s="95">
        <v>820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customHeight="1" x14ac:dyDescent="0.3">
      <c r="A825" s="95">
        <v>821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customHeight="1" x14ac:dyDescent="0.3">
      <c r="A826" s="95">
        <v>822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customHeight="1" x14ac:dyDescent="0.3">
      <c r="A827" s="95">
        <v>823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customHeight="1" x14ac:dyDescent="0.3">
      <c r="A828" s="95">
        <v>824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customHeight="1" x14ac:dyDescent="0.3">
      <c r="A829" s="95">
        <v>825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customHeight="1" x14ac:dyDescent="0.3">
      <c r="A830" s="95">
        <v>826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customHeight="1" x14ac:dyDescent="0.3">
      <c r="A831" s="95">
        <v>827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customHeight="1" x14ac:dyDescent="0.3">
      <c r="A832" s="95">
        <v>828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customHeight="1" x14ac:dyDescent="0.3">
      <c r="A833" s="95">
        <v>829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customHeight="1" x14ac:dyDescent="0.3">
      <c r="A834" s="95">
        <v>830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customHeight="1" x14ac:dyDescent="0.3">
      <c r="A835" s="95">
        <v>831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customHeight="1" x14ac:dyDescent="0.3">
      <c r="A836" s="95">
        <v>832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customHeight="1" x14ac:dyDescent="0.3">
      <c r="A837" s="95">
        <v>833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customHeight="1" x14ac:dyDescent="0.3">
      <c r="A838" s="95">
        <v>834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customHeight="1" x14ac:dyDescent="0.3">
      <c r="A839" s="95">
        <v>835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customHeight="1" x14ac:dyDescent="0.3">
      <c r="A840" s="95">
        <v>836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customHeight="1" x14ac:dyDescent="0.3">
      <c r="A841" s="95">
        <v>837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customHeight="1" x14ac:dyDescent="0.3">
      <c r="A842" s="95">
        <v>838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customHeight="1" x14ac:dyDescent="0.3">
      <c r="A843" s="95">
        <v>839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customHeight="1" x14ac:dyDescent="0.3">
      <c r="A844" s="95">
        <v>840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customHeight="1" x14ac:dyDescent="0.3">
      <c r="A845" s="95">
        <v>841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customHeight="1" x14ac:dyDescent="0.3">
      <c r="A846" s="95">
        <v>842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customHeight="1" x14ac:dyDescent="0.3">
      <c r="A847" s="95">
        <v>843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customHeight="1" x14ac:dyDescent="0.3">
      <c r="A848" s="95">
        <v>844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customHeight="1" x14ac:dyDescent="0.3">
      <c r="A849" s="95">
        <v>845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customHeight="1" x14ac:dyDescent="0.3">
      <c r="A850" s="95">
        <v>846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customHeight="1" x14ac:dyDescent="0.3">
      <c r="A851" s="95">
        <v>847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customHeight="1" x14ac:dyDescent="0.3">
      <c r="A852" s="95">
        <v>848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customHeight="1" x14ac:dyDescent="0.3">
      <c r="A853" s="95">
        <v>849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customHeight="1" x14ac:dyDescent="0.3">
      <c r="A854" s="95">
        <v>850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customHeight="1" x14ac:dyDescent="0.3">
      <c r="A855" s="95">
        <v>851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customHeight="1" x14ac:dyDescent="0.3">
      <c r="A856" s="95">
        <v>852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customHeight="1" x14ac:dyDescent="0.3">
      <c r="A857" s="95">
        <v>853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customHeight="1" x14ac:dyDescent="0.3">
      <c r="A858" s="95">
        <v>854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customHeight="1" x14ac:dyDescent="0.3">
      <c r="A859" s="95">
        <v>855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customHeight="1" x14ac:dyDescent="0.3">
      <c r="A860" s="95">
        <v>856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customHeight="1" x14ac:dyDescent="0.3">
      <c r="A861" s="95">
        <v>857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customHeight="1" x14ac:dyDescent="0.3">
      <c r="A862" s="95">
        <v>858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customHeight="1" x14ac:dyDescent="0.3">
      <c r="A863" s="95">
        <v>859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customHeight="1" x14ac:dyDescent="0.3">
      <c r="A864" s="95">
        <v>860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customHeight="1" x14ac:dyDescent="0.3">
      <c r="A865" s="95">
        <v>861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customHeight="1" x14ac:dyDescent="0.3">
      <c r="A866" s="95">
        <v>862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customHeight="1" x14ac:dyDescent="0.3">
      <c r="A867" s="95">
        <v>863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customHeight="1" x14ac:dyDescent="0.3">
      <c r="A868" s="95">
        <v>864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customHeight="1" x14ac:dyDescent="0.3">
      <c r="A869" s="95">
        <v>865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customHeight="1" x14ac:dyDescent="0.3">
      <c r="A870" s="95">
        <v>866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customHeight="1" x14ac:dyDescent="0.3">
      <c r="A871" s="95">
        <v>867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customHeight="1" x14ac:dyDescent="0.3">
      <c r="A872" s="95">
        <v>868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customHeight="1" x14ac:dyDescent="0.3">
      <c r="A873" s="95">
        <v>869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customHeight="1" x14ac:dyDescent="0.3">
      <c r="A874" s="95">
        <v>870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customHeight="1" x14ac:dyDescent="0.3">
      <c r="A875" s="95">
        <v>871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customHeight="1" x14ac:dyDescent="0.3">
      <c r="A876" s="95">
        <v>872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customHeight="1" x14ac:dyDescent="0.3">
      <c r="A877" s="95">
        <v>873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customHeight="1" x14ac:dyDescent="0.3">
      <c r="A878" s="95">
        <v>874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customHeight="1" x14ac:dyDescent="0.3">
      <c r="A879" s="95">
        <v>875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customHeight="1" x14ac:dyDescent="0.3">
      <c r="A880" s="95">
        <v>876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customHeight="1" x14ac:dyDescent="0.3">
      <c r="A881" s="95">
        <v>877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customHeight="1" x14ac:dyDescent="0.3">
      <c r="A882" s="95">
        <v>878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customHeight="1" x14ac:dyDescent="0.3">
      <c r="A883" s="95">
        <v>879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customHeight="1" x14ac:dyDescent="0.3">
      <c r="A884" s="95">
        <v>880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customHeight="1" x14ac:dyDescent="0.3">
      <c r="A885" s="95">
        <v>881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customHeight="1" x14ac:dyDescent="0.3">
      <c r="A886" s="95">
        <v>882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customHeight="1" x14ac:dyDescent="0.3">
      <c r="A887" s="95">
        <v>883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customHeight="1" x14ac:dyDescent="0.3">
      <c r="A888" s="95">
        <v>884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customHeight="1" x14ac:dyDescent="0.3">
      <c r="A889" s="95">
        <v>885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customHeight="1" x14ac:dyDescent="0.3">
      <c r="A890" s="95">
        <v>886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customHeight="1" x14ac:dyDescent="0.3">
      <c r="A891" s="95">
        <v>887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customHeight="1" x14ac:dyDescent="0.3">
      <c r="A892" s="95">
        <v>888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customHeight="1" x14ac:dyDescent="0.3">
      <c r="A893" s="95">
        <v>889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customHeight="1" x14ac:dyDescent="0.3">
      <c r="A894" s="95">
        <v>890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customHeight="1" x14ac:dyDescent="0.3">
      <c r="A895" s="95">
        <v>891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customHeight="1" x14ac:dyDescent="0.3">
      <c r="A896" s="95">
        <v>892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customHeight="1" x14ac:dyDescent="0.3">
      <c r="A897" s="95">
        <v>893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customHeight="1" x14ac:dyDescent="0.3">
      <c r="A898" s="95">
        <v>894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customHeight="1" x14ac:dyDescent="0.3">
      <c r="A899" s="95">
        <v>895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customHeight="1" x14ac:dyDescent="0.3">
      <c r="A900" s="95">
        <v>896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customHeight="1" x14ac:dyDescent="0.3">
      <c r="A901" s="95">
        <v>897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customHeight="1" x14ac:dyDescent="0.3">
      <c r="A902" s="95">
        <v>898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customHeight="1" x14ac:dyDescent="0.3">
      <c r="A903" s="95">
        <v>899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customHeight="1" x14ac:dyDescent="0.3">
      <c r="A904" s="95">
        <v>900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customHeight="1" x14ac:dyDescent="0.3">
      <c r="A905" s="95">
        <v>901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customHeight="1" x14ac:dyDescent="0.3">
      <c r="A906" s="95">
        <v>902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customHeight="1" x14ac:dyDescent="0.3">
      <c r="A907" s="95">
        <v>903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customHeight="1" x14ac:dyDescent="0.3">
      <c r="A908" s="95">
        <v>904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customHeight="1" x14ac:dyDescent="0.3">
      <c r="A909" s="95">
        <v>905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customHeight="1" x14ac:dyDescent="0.3">
      <c r="A910" s="95">
        <v>906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customHeight="1" x14ac:dyDescent="0.3">
      <c r="A911" s="95">
        <v>907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customHeight="1" x14ac:dyDescent="0.3">
      <c r="A912" s="95">
        <v>908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customHeight="1" x14ac:dyDescent="0.3">
      <c r="A913" s="95">
        <v>909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customHeight="1" x14ac:dyDescent="0.3">
      <c r="A914" s="95">
        <v>910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customHeight="1" x14ac:dyDescent="0.3">
      <c r="A915" s="95">
        <v>911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customHeight="1" x14ac:dyDescent="0.3">
      <c r="A916" s="95">
        <v>912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customHeight="1" x14ac:dyDescent="0.3">
      <c r="A917" s="95">
        <v>913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customHeight="1" x14ac:dyDescent="0.3">
      <c r="A918" s="95">
        <v>914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customHeight="1" x14ac:dyDescent="0.3">
      <c r="A919" s="95">
        <v>915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customHeight="1" x14ac:dyDescent="0.3">
      <c r="A920" s="95">
        <v>916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customHeight="1" x14ac:dyDescent="0.3">
      <c r="A921" s="95">
        <v>917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customHeight="1" x14ac:dyDescent="0.3">
      <c r="A922" s="95">
        <v>918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customHeight="1" x14ac:dyDescent="0.3">
      <c r="A923" s="95">
        <v>919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customHeight="1" x14ac:dyDescent="0.3">
      <c r="A924" s="95">
        <v>920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customHeight="1" x14ac:dyDescent="0.3">
      <c r="A925" s="95">
        <v>921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customHeight="1" x14ac:dyDescent="0.3">
      <c r="A926" s="95">
        <v>922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customHeight="1" x14ac:dyDescent="0.3">
      <c r="A927" s="95">
        <v>923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customHeight="1" x14ac:dyDescent="0.3">
      <c r="A928" s="95">
        <v>924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customHeight="1" x14ac:dyDescent="0.3">
      <c r="A929" s="95">
        <v>925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customHeight="1" x14ac:dyDescent="0.3">
      <c r="A930" s="95">
        <v>926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customHeight="1" x14ac:dyDescent="0.3">
      <c r="A931" s="95">
        <v>927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customHeight="1" x14ac:dyDescent="0.3">
      <c r="A932" s="95">
        <v>928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customHeight="1" x14ac:dyDescent="0.3">
      <c r="A933" s="95">
        <v>929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customHeight="1" x14ac:dyDescent="0.3">
      <c r="A934" s="95">
        <v>930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customHeight="1" x14ac:dyDescent="0.3">
      <c r="A935" s="95">
        <v>931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customHeight="1" x14ac:dyDescent="0.3">
      <c r="A936" s="95">
        <v>932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customHeight="1" x14ac:dyDescent="0.3">
      <c r="A937" s="95">
        <v>933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customHeight="1" x14ac:dyDescent="0.3">
      <c r="A938" s="95">
        <v>934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customHeight="1" x14ac:dyDescent="0.3">
      <c r="A939" s="95">
        <v>935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customHeight="1" x14ac:dyDescent="0.3">
      <c r="A940" s="95">
        <v>936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customHeight="1" x14ac:dyDescent="0.3">
      <c r="A941" s="95">
        <v>937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customHeight="1" x14ac:dyDescent="0.3">
      <c r="A942" s="95">
        <v>938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customHeight="1" x14ac:dyDescent="0.3">
      <c r="A943" s="95">
        <v>939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customHeight="1" x14ac:dyDescent="0.3">
      <c r="A944" s="95">
        <v>940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customHeight="1" x14ac:dyDescent="0.3">
      <c r="A945" s="95">
        <v>941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customHeight="1" x14ac:dyDescent="0.3">
      <c r="A946" s="95">
        <v>942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customHeight="1" x14ac:dyDescent="0.3">
      <c r="A947" s="95">
        <v>943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customHeight="1" x14ac:dyDescent="0.3">
      <c r="A948" s="95">
        <v>944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customHeight="1" x14ac:dyDescent="0.3">
      <c r="A949" s="95">
        <v>945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customHeight="1" x14ac:dyDescent="0.3">
      <c r="A950" s="95">
        <v>946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customHeight="1" x14ac:dyDescent="0.3">
      <c r="A951" s="95">
        <v>947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customHeight="1" x14ac:dyDescent="0.3">
      <c r="A952" s="95">
        <v>948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customHeight="1" x14ac:dyDescent="0.3">
      <c r="A953" s="95">
        <v>949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customHeight="1" x14ac:dyDescent="0.3">
      <c r="A954" s="95">
        <v>950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customHeight="1" x14ac:dyDescent="0.3">
      <c r="A955" s="95">
        <v>951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customHeight="1" x14ac:dyDescent="0.3">
      <c r="A956" s="95">
        <v>952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customHeight="1" x14ac:dyDescent="0.3">
      <c r="A957" s="95">
        <v>953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customHeight="1" x14ac:dyDescent="0.3">
      <c r="A958" s="95">
        <v>954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customHeight="1" x14ac:dyDescent="0.3">
      <c r="A959" s="95">
        <v>955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customHeight="1" x14ac:dyDescent="0.3">
      <c r="A960" s="95">
        <v>956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customHeight="1" x14ac:dyDescent="0.3">
      <c r="A961" s="95">
        <v>957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customHeight="1" x14ac:dyDescent="0.3">
      <c r="A962" s="95">
        <v>958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customHeight="1" x14ac:dyDescent="0.3">
      <c r="A963" s="95">
        <v>959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customHeight="1" x14ac:dyDescent="0.3">
      <c r="A964" s="95">
        <v>960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customHeight="1" x14ac:dyDescent="0.3">
      <c r="A965" s="95">
        <v>961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customHeight="1" x14ac:dyDescent="0.3">
      <c r="A966" s="95">
        <v>962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customHeight="1" x14ac:dyDescent="0.3">
      <c r="A967" s="95">
        <v>963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customHeight="1" x14ac:dyDescent="0.3">
      <c r="A968" s="95">
        <v>964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customHeight="1" x14ac:dyDescent="0.3">
      <c r="A969" s="95">
        <v>965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customHeight="1" x14ac:dyDescent="0.3">
      <c r="A970" s="95">
        <v>966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customHeight="1" x14ac:dyDescent="0.3">
      <c r="A971" s="95">
        <v>967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customHeight="1" x14ac:dyDescent="0.3">
      <c r="A972" s="95">
        <v>968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customHeight="1" x14ac:dyDescent="0.3">
      <c r="A973" s="95">
        <v>969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customHeight="1" x14ac:dyDescent="0.3">
      <c r="A974" s="95">
        <v>970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customHeight="1" x14ac:dyDescent="0.3">
      <c r="A975" s="95">
        <v>971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customHeight="1" x14ac:dyDescent="0.3">
      <c r="A976" s="95">
        <v>972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customHeight="1" x14ac:dyDescent="0.3">
      <c r="A977" s="95">
        <v>973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customHeight="1" x14ac:dyDescent="0.3">
      <c r="A978" s="95">
        <v>974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customHeight="1" x14ac:dyDescent="0.3">
      <c r="A979" s="95">
        <v>975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customHeight="1" x14ac:dyDescent="0.3">
      <c r="A980" s="95">
        <v>976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customHeight="1" x14ac:dyDescent="0.3">
      <c r="A981" s="95">
        <v>977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customHeight="1" x14ac:dyDescent="0.3">
      <c r="A982" s="95">
        <v>978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customHeight="1" x14ac:dyDescent="0.3">
      <c r="A983" s="95">
        <v>979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customHeight="1" x14ac:dyDescent="0.3">
      <c r="A984" s="95">
        <v>980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customHeight="1" x14ac:dyDescent="0.3">
      <c r="A985" s="95">
        <v>981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customHeight="1" x14ac:dyDescent="0.3">
      <c r="A986" s="95">
        <v>982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customHeight="1" x14ac:dyDescent="0.3">
      <c r="A987" s="95">
        <v>983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customHeight="1" x14ac:dyDescent="0.3">
      <c r="A988" s="95">
        <v>984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customHeight="1" x14ac:dyDescent="0.3">
      <c r="A989" s="95">
        <v>985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customHeight="1" x14ac:dyDescent="0.3">
      <c r="A990" s="95">
        <v>986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customHeight="1" x14ac:dyDescent="0.3">
      <c r="A991" s="95">
        <v>987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customHeight="1" x14ac:dyDescent="0.3">
      <c r="A992" s="95">
        <v>988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customHeight="1" x14ac:dyDescent="0.3">
      <c r="A993" s="95">
        <v>989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customHeight="1" x14ac:dyDescent="0.3">
      <c r="A994" s="95">
        <v>990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customHeight="1" x14ac:dyDescent="0.3">
      <c r="A995" s="95">
        <v>991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customHeight="1" x14ac:dyDescent="0.3">
      <c r="A996" s="95">
        <v>992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customHeight="1" x14ac:dyDescent="0.3">
      <c r="A997" s="95">
        <v>993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customHeight="1" x14ac:dyDescent="0.3">
      <c r="A998" s="95">
        <v>994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customHeight="1" x14ac:dyDescent="0.3">
      <c r="A999" s="95">
        <v>995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customHeight="1" x14ac:dyDescent="0.3">
      <c r="A1000" s="95">
        <v>996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customHeight="1" x14ac:dyDescent="0.3">
      <c r="A1001" s="95">
        <v>997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customHeight="1" x14ac:dyDescent="0.3">
      <c r="A1002" s="95">
        <v>998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customHeight="1" x14ac:dyDescent="0.3">
      <c r="A1003" s="95">
        <v>999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customHeight="1" x14ac:dyDescent="0.3">
      <c r="A1004" s="95">
        <v>1000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customHeight="1" x14ac:dyDescent="0.3">
      <c r="A1005" s="95">
        <v>1001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customHeight="1" x14ac:dyDescent="0.3">
      <c r="A1006" s="95">
        <v>1002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customHeight="1" x14ac:dyDescent="0.3">
      <c r="A1007" s="95">
        <v>1003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customHeight="1" x14ac:dyDescent="0.3">
      <c r="A1008" s="95">
        <v>1004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customHeight="1" x14ac:dyDescent="0.3">
      <c r="A1009" s="95">
        <v>1005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customHeight="1" x14ac:dyDescent="0.3">
      <c r="A1010" s="95">
        <v>1006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customHeight="1" x14ac:dyDescent="0.3">
      <c r="A1011" s="95">
        <v>1007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customHeight="1" x14ac:dyDescent="0.3">
      <c r="A1012" s="95">
        <v>1008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customHeight="1" x14ac:dyDescent="0.3">
      <c r="A1013" s="95">
        <v>1009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customHeight="1" x14ac:dyDescent="0.3">
      <c r="A1014" s="95">
        <v>1010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customHeight="1" x14ac:dyDescent="0.3">
      <c r="A1015" s="95">
        <v>1011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customHeight="1" x14ac:dyDescent="0.3">
      <c r="A1016" s="95">
        <v>1012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customHeight="1" x14ac:dyDescent="0.3">
      <c r="A1017" s="95">
        <v>1013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customHeight="1" x14ac:dyDescent="0.3">
      <c r="A1018" s="95">
        <v>1014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customHeight="1" x14ac:dyDescent="0.3">
      <c r="A1019" s="95">
        <v>1015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customHeight="1" x14ac:dyDescent="0.3">
      <c r="A1020" s="95">
        <v>1016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customHeight="1" x14ac:dyDescent="0.3">
      <c r="A1021" s="95">
        <v>1017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customHeight="1" x14ac:dyDescent="0.3">
      <c r="A1022" s="95">
        <v>1018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customHeight="1" x14ac:dyDescent="0.3">
      <c r="A1023" s="95">
        <v>1019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customHeight="1" x14ac:dyDescent="0.3">
      <c r="A1024" s="95">
        <v>1020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customHeight="1" x14ac:dyDescent="0.3">
      <c r="A1025" s="95">
        <v>1021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customHeight="1" x14ac:dyDescent="0.3">
      <c r="A1026" s="95">
        <v>1022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customHeight="1" x14ac:dyDescent="0.3">
      <c r="A1027" s="95">
        <v>1023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customHeight="1" x14ac:dyDescent="0.3">
      <c r="A1028" s="95">
        <v>1024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customHeight="1" x14ac:dyDescent="0.3">
      <c r="A1029" s="95">
        <v>1025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customHeight="1" x14ac:dyDescent="0.3">
      <c r="A1030" s="95">
        <v>1026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customHeight="1" x14ac:dyDescent="0.3">
      <c r="A1031" s="95">
        <v>1027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customHeight="1" x14ac:dyDescent="0.3">
      <c r="A1032" s="95">
        <v>1028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customHeight="1" x14ac:dyDescent="0.3">
      <c r="A1033" s="95">
        <v>1029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customHeight="1" x14ac:dyDescent="0.3">
      <c r="A1034" s="95">
        <v>1030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customHeight="1" x14ac:dyDescent="0.3">
      <c r="A1035" s="95">
        <v>1031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customHeight="1" x14ac:dyDescent="0.3">
      <c r="A1036" s="95">
        <v>1032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customHeight="1" x14ac:dyDescent="0.3">
      <c r="A1037" s="95">
        <v>1033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customHeight="1" x14ac:dyDescent="0.3">
      <c r="A1038" s="95">
        <v>1034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customHeight="1" x14ac:dyDescent="0.3">
      <c r="A1039" s="95">
        <v>1035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customHeight="1" x14ac:dyDescent="0.3">
      <c r="A1040" s="95">
        <v>1036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customHeight="1" x14ac:dyDescent="0.3">
      <c r="A1041" s="95">
        <v>1037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customHeight="1" x14ac:dyDescent="0.3">
      <c r="A1042" s="95">
        <v>1038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customHeight="1" x14ac:dyDescent="0.3">
      <c r="A1043" s="95">
        <v>1039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customHeight="1" x14ac:dyDescent="0.3">
      <c r="A1044" s="95">
        <v>1040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customHeight="1" x14ac:dyDescent="0.3">
      <c r="A1045" s="95">
        <v>1041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customHeight="1" x14ac:dyDescent="0.3">
      <c r="A1046" s="95">
        <v>1042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customHeight="1" x14ac:dyDescent="0.3">
      <c r="A1047" s="95">
        <v>1043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customHeight="1" x14ac:dyDescent="0.3">
      <c r="A1048" s="95">
        <v>1044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customHeight="1" x14ac:dyDescent="0.3">
      <c r="A1049" s="95">
        <v>1045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customHeight="1" x14ac:dyDescent="0.3">
      <c r="A1050" s="95">
        <v>1046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customHeight="1" x14ac:dyDescent="0.3">
      <c r="A1051" s="95">
        <v>1047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customHeight="1" x14ac:dyDescent="0.3">
      <c r="A1052" s="95">
        <v>1048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customHeight="1" x14ac:dyDescent="0.3">
      <c r="A1053" s="95">
        <v>1049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customHeight="1" x14ac:dyDescent="0.3">
      <c r="A1054" s="95">
        <v>1050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customHeight="1" x14ac:dyDescent="0.3">
      <c r="A1055" s="95">
        <v>1051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customHeight="1" x14ac:dyDescent="0.3">
      <c r="A1056" s="95">
        <v>1052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customHeight="1" x14ac:dyDescent="0.3">
      <c r="A1057" s="95">
        <v>1053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customHeight="1" x14ac:dyDescent="0.3">
      <c r="A1058" s="95">
        <v>1054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customHeight="1" x14ac:dyDescent="0.3">
      <c r="A1059" s="95">
        <v>1055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customHeight="1" x14ac:dyDescent="0.3">
      <c r="A1060" s="95">
        <v>1056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customHeight="1" x14ac:dyDescent="0.3">
      <c r="A1061" s="95">
        <v>1057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customHeight="1" x14ac:dyDescent="0.3">
      <c r="A1062" s="95">
        <v>1058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customHeight="1" x14ac:dyDescent="0.3">
      <c r="A1063" s="95">
        <v>1059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customHeight="1" x14ac:dyDescent="0.3">
      <c r="A1064" s="95">
        <v>1060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customHeight="1" x14ac:dyDescent="0.3">
      <c r="A1065" s="95">
        <v>1061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customHeight="1" x14ac:dyDescent="0.3">
      <c r="A1066" s="95">
        <v>1062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customHeight="1" x14ac:dyDescent="0.3">
      <c r="A1067" s="95">
        <v>1063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customHeight="1" x14ac:dyDescent="0.3">
      <c r="A1068" s="95">
        <v>1064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customHeight="1" x14ac:dyDescent="0.3">
      <c r="A1069" s="95">
        <v>1065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customHeight="1" x14ac:dyDescent="0.3">
      <c r="A1070" s="95">
        <v>1066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customHeight="1" x14ac:dyDescent="0.3">
      <c r="A1071" s="95">
        <v>1067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customHeight="1" x14ac:dyDescent="0.3">
      <c r="A1072" s="95">
        <v>1068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customHeight="1" x14ac:dyDescent="0.3">
      <c r="A1073" s="95">
        <v>1069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customHeight="1" x14ac:dyDescent="0.3">
      <c r="A1074" s="95">
        <v>1070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customHeight="1" x14ac:dyDescent="0.3">
      <c r="A1075" s="95">
        <v>1071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customHeight="1" x14ac:dyDescent="0.3">
      <c r="A1076" s="95">
        <v>1072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customHeight="1" x14ac:dyDescent="0.3">
      <c r="A1077" s="95">
        <v>1073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customHeight="1" x14ac:dyDescent="0.3">
      <c r="A1078" s="95">
        <v>1074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customHeight="1" x14ac:dyDescent="0.3">
      <c r="A1079" s="95">
        <v>1075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customHeight="1" x14ac:dyDescent="0.3">
      <c r="A1080" s="95">
        <v>1076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customHeight="1" x14ac:dyDescent="0.3">
      <c r="A1081" s="95">
        <v>1077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customHeight="1" x14ac:dyDescent="0.3">
      <c r="A1082" s="95">
        <v>1078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customHeight="1" x14ac:dyDescent="0.3">
      <c r="A1083" s="95">
        <v>1079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customHeight="1" x14ac:dyDescent="0.3">
      <c r="A1084" s="95">
        <v>1080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customHeight="1" x14ac:dyDescent="0.3">
      <c r="A1085" s="95">
        <v>1081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customHeight="1" x14ac:dyDescent="0.3">
      <c r="A1086" s="95">
        <v>1082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customHeight="1" x14ac:dyDescent="0.3">
      <c r="A1087" s="95">
        <v>1083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customHeight="1" x14ac:dyDescent="0.3">
      <c r="A1088" s="95">
        <v>1084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customHeight="1" x14ac:dyDescent="0.3">
      <c r="A1089" s="95">
        <v>1085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customHeight="1" x14ac:dyDescent="0.3">
      <c r="A1090" s="95">
        <v>1086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customHeight="1" x14ac:dyDescent="0.3">
      <c r="A1091" s="95">
        <v>1087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customHeight="1" x14ac:dyDescent="0.3">
      <c r="A1092" s="95">
        <v>1088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customHeight="1" x14ac:dyDescent="0.3">
      <c r="A1093" s="95">
        <v>1089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customHeight="1" x14ac:dyDescent="0.3">
      <c r="A1094" s="95">
        <v>1090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customHeight="1" x14ac:dyDescent="0.3">
      <c r="A1095" s="95">
        <v>1091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customHeight="1" x14ac:dyDescent="0.3">
      <c r="A1096" s="95">
        <v>1092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customHeight="1" x14ac:dyDescent="0.3">
      <c r="A1097" s="95">
        <v>1093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customHeight="1" x14ac:dyDescent="0.3">
      <c r="A1098" s="95">
        <v>1094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customHeight="1" x14ac:dyDescent="0.3">
      <c r="A1099" s="95">
        <v>1095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customHeight="1" x14ac:dyDescent="0.3">
      <c r="A1100" s="95">
        <v>1096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customHeight="1" x14ac:dyDescent="0.3">
      <c r="A1101" s="95">
        <v>1097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customHeight="1" x14ac:dyDescent="0.3">
      <c r="A1102" s="95">
        <v>1098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customHeight="1" x14ac:dyDescent="0.3">
      <c r="A1103" s="95">
        <v>1099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customHeight="1" x14ac:dyDescent="0.3">
      <c r="A1104" s="95">
        <v>1100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customHeight="1" x14ac:dyDescent="0.3">
      <c r="A1105" s="95">
        <v>1101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customHeight="1" x14ac:dyDescent="0.3">
      <c r="A1106" s="95">
        <v>1102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customHeight="1" x14ac:dyDescent="0.3">
      <c r="A1107" s="95">
        <v>1103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customHeight="1" x14ac:dyDescent="0.3">
      <c r="A1108" s="95">
        <v>1104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customHeight="1" x14ac:dyDescent="0.3">
      <c r="A1109" s="95">
        <v>1105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customHeight="1" x14ac:dyDescent="0.3">
      <c r="A1110" s="95">
        <v>1106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customHeight="1" x14ac:dyDescent="0.3">
      <c r="A1111" s="95">
        <v>1107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customHeight="1" x14ac:dyDescent="0.3">
      <c r="A1112" s="95">
        <v>1108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customHeight="1" x14ac:dyDescent="0.3">
      <c r="A1113" s="95">
        <v>1109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customHeight="1" x14ac:dyDescent="0.3">
      <c r="A1114" s="95">
        <v>1110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customHeight="1" x14ac:dyDescent="0.3">
      <c r="A1115" s="95">
        <v>1111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customHeight="1" x14ac:dyDescent="0.3">
      <c r="A1116" s="95">
        <v>1112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customHeight="1" x14ac:dyDescent="0.3">
      <c r="A1117" s="95">
        <v>1113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customHeight="1" x14ac:dyDescent="0.3">
      <c r="A1118" s="95">
        <v>1114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customHeight="1" x14ac:dyDescent="0.3">
      <c r="A1119" s="95">
        <v>1115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customHeight="1" x14ac:dyDescent="0.3">
      <c r="A1120" s="95">
        <v>1116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customHeight="1" x14ac:dyDescent="0.3">
      <c r="A1121" s="95">
        <v>1117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customHeight="1" x14ac:dyDescent="0.3">
      <c r="A1122" s="95">
        <v>1118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customHeight="1" x14ac:dyDescent="0.3">
      <c r="A1123" s="95">
        <v>1119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customHeight="1" x14ac:dyDescent="0.3">
      <c r="A1124" s="95">
        <v>1120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customHeight="1" x14ac:dyDescent="0.3">
      <c r="A1125" s="95">
        <v>1121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customHeight="1" x14ac:dyDescent="0.3">
      <c r="A1126" s="95">
        <v>1122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customHeight="1" x14ac:dyDescent="0.3">
      <c r="A1127" s="95">
        <v>1123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customHeight="1" x14ac:dyDescent="0.3">
      <c r="A1128" s="95">
        <v>1124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customHeight="1" x14ac:dyDescent="0.3">
      <c r="A1129" s="95">
        <v>1125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customHeight="1" x14ac:dyDescent="0.3">
      <c r="A1130" s="95">
        <v>1126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customHeight="1" x14ac:dyDescent="0.3">
      <c r="A1131" s="95">
        <v>1127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customHeight="1" x14ac:dyDescent="0.3">
      <c r="A1132" s="95">
        <v>1128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customHeight="1" x14ac:dyDescent="0.3">
      <c r="A1133" s="95">
        <v>1129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customHeight="1" x14ac:dyDescent="0.3">
      <c r="A1134" s="95">
        <v>1130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customHeight="1" x14ac:dyDescent="0.3">
      <c r="A1135" s="95">
        <v>1131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customHeight="1" x14ac:dyDescent="0.3">
      <c r="A1136" s="95">
        <v>1132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customHeight="1" x14ac:dyDescent="0.3">
      <c r="A1137" s="95">
        <v>1133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customHeight="1" x14ac:dyDescent="0.3">
      <c r="A1138" s="95">
        <v>1134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customHeight="1" x14ac:dyDescent="0.3">
      <c r="A1139" s="95">
        <v>1135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customHeight="1" x14ac:dyDescent="0.3">
      <c r="A1140" s="95">
        <v>1136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customHeight="1" x14ac:dyDescent="0.3">
      <c r="A1141" s="95">
        <v>1137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customHeight="1" x14ac:dyDescent="0.3">
      <c r="A1142" s="95">
        <v>1138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customHeight="1" x14ac:dyDescent="0.3">
      <c r="A1143" s="95">
        <v>1139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customHeight="1" x14ac:dyDescent="0.3">
      <c r="A1144" s="95">
        <v>1140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customHeight="1" x14ac:dyDescent="0.3">
      <c r="A1145" s="95">
        <v>1141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customHeight="1" x14ac:dyDescent="0.3">
      <c r="A1146" s="95">
        <v>1142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customHeight="1" x14ac:dyDescent="0.3">
      <c r="A1147" s="95">
        <v>1143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customHeight="1" x14ac:dyDescent="0.3">
      <c r="A1148" s="95">
        <v>1144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customHeight="1" x14ac:dyDescent="0.3">
      <c r="A1149" s="95">
        <v>1145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customHeight="1" x14ac:dyDescent="0.3">
      <c r="A1150" s="95">
        <v>1146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customHeight="1" x14ac:dyDescent="0.3">
      <c r="A1151" s="95">
        <v>1147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customHeight="1" x14ac:dyDescent="0.3">
      <c r="A1152" s="95">
        <v>1148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customHeight="1" x14ac:dyDescent="0.3">
      <c r="A1153" s="95">
        <v>1149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customHeight="1" x14ac:dyDescent="0.3">
      <c r="A1154" s="95">
        <v>1150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customHeight="1" x14ac:dyDescent="0.3">
      <c r="A1155" s="95">
        <v>1151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customHeight="1" x14ac:dyDescent="0.3">
      <c r="A1156" s="95">
        <v>1152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customHeight="1" x14ac:dyDescent="0.3">
      <c r="A1157" s="95">
        <v>1153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customHeight="1" x14ac:dyDescent="0.3">
      <c r="A1158" s="95">
        <v>1154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customHeight="1" x14ac:dyDescent="0.3">
      <c r="A1159" s="95">
        <v>1155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customHeight="1" x14ac:dyDescent="0.3">
      <c r="A1160" s="95">
        <v>1156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customHeight="1" x14ac:dyDescent="0.3">
      <c r="A1161" s="95">
        <v>1157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customHeight="1" x14ac:dyDescent="0.3">
      <c r="A1162" s="95">
        <v>1158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customHeight="1" x14ac:dyDescent="0.3">
      <c r="A1163" s="95">
        <v>1159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customHeight="1" x14ac:dyDescent="0.3">
      <c r="A1164" s="95">
        <v>1160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customHeight="1" x14ac:dyDescent="0.3">
      <c r="A1165" s="95">
        <v>1161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customHeight="1" x14ac:dyDescent="0.3">
      <c r="A1166" s="95">
        <v>1162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customHeight="1" x14ac:dyDescent="0.3">
      <c r="A1167" s="95">
        <v>1163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customHeight="1" x14ac:dyDescent="0.3">
      <c r="A1168" s="95">
        <v>1164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customHeight="1" x14ac:dyDescent="0.3">
      <c r="A1169" s="95">
        <v>1165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customHeight="1" x14ac:dyDescent="0.3">
      <c r="A1170" s="95">
        <v>1166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customHeight="1" x14ac:dyDescent="0.3">
      <c r="A1171" s="95">
        <v>1167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customHeight="1" x14ac:dyDescent="0.3">
      <c r="A1172" s="95">
        <v>1168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customHeight="1" x14ac:dyDescent="0.3">
      <c r="A1173" s="95">
        <v>1169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customHeight="1" x14ac:dyDescent="0.3">
      <c r="A1174" s="95">
        <v>1170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customHeight="1" x14ac:dyDescent="0.3">
      <c r="A1175" s="95">
        <v>1171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customHeight="1" x14ac:dyDescent="0.3">
      <c r="A1176" s="95">
        <v>1172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customHeight="1" x14ac:dyDescent="0.3">
      <c r="A1177" s="95">
        <v>1173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customHeight="1" x14ac:dyDescent="0.3">
      <c r="A1178" s="95">
        <v>1174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customHeight="1" x14ac:dyDescent="0.3">
      <c r="A1179" s="95">
        <v>1175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customHeight="1" x14ac:dyDescent="0.3">
      <c r="A1180" s="95">
        <v>1176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customHeight="1" x14ac:dyDescent="0.3">
      <c r="A1181" s="95">
        <v>1177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customHeight="1" x14ac:dyDescent="0.3">
      <c r="A1182" s="95">
        <v>1178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customHeight="1" x14ac:dyDescent="0.3">
      <c r="A1183" s="95">
        <v>1179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customHeight="1" x14ac:dyDescent="0.3">
      <c r="A1184" s="95">
        <v>1180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customHeight="1" x14ac:dyDescent="0.3">
      <c r="A1185" s="95">
        <v>1181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customHeight="1" x14ac:dyDescent="0.3">
      <c r="A1186" s="95">
        <v>1182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customHeight="1" x14ac:dyDescent="0.3">
      <c r="A1187" s="95">
        <v>1183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customHeight="1" x14ac:dyDescent="0.3">
      <c r="A1188" s="95">
        <v>1184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customHeight="1" x14ac:dyDescent="0.3">
      <c r="A1189" s="95">
        <v>1185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customHeight="1" x14ac:dyDescent="0.3">
      <c r="A1190" s="95">
        <v>1186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customHeight="1" x14ac:dyDescent="0.3">
      <c r="A1191" s="95">
        <v>1187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customHeight="1" x14ac:dyDescent="0.3">
      <c r="A1192" s="95">
        <v>1188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customHeight="1" x14ac:dyDescent="0.3">
      <c r="A1193" s="95">
        <v>1189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customHeight="1" x14ac:dyDescent="0.3">
      <c r="A1194" s="95">
        <v>1190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customHeight="1" x14ac:dyDescent="0.3">
      <c r="A1195" s="95">
        <v>1191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customHeight="1" x14ac:dyDescent="0.3">
      <c r="A1196" s="95">
        <v>1192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customHeight="1" x14ac:dyDescent="0.3">
      <c r="A1197" s="95">
        <v>1193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customHeight="1" x14ac:dyDescent="0.3">
      <c r="A1198" s="95">
        <v>1194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customHeight="1" x14ac:dyDescent="0.3">
      <c r="A1199" s="95">
        <v>1195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customHeight="1" x14ac:dyDescent="0.3">
      <c r="A1200" s="95">
        <v>1196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customHeight="1" x14ac:dyDescent="0.3">
      <c r="A1201" s="95">
        <v>1197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customHeight="1" x14ac:dyDescent="0.3">
      <c r="A1202" s="95">
        <v>1198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customHeight="1" x14ac:dyDescent="0.3">
      <c r="A1203" s="95">
        <v>1199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customHeight="1" x14ac:dyDescent="0.3">
      <c r="A1204" s="95">
        <v>1200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customHeight="1" x14ac:dyDescent="0.3">
      <c r="A1205" s="95">
        <v>1201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customHeight="1" x14ac:dyDescent="0.3">
      <c r="A1206" s="95">
        <v>1202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customHeight="1" x14ac:dyDescent="0.3">
      <c r="A1207" s="95">
        <v>1203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customHeight="1" x14ac:dyDescent="0.3">
      <c r="A1208" s="95">
        <v>1204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customHeight="1" x14ac:dyDescent="0.3">
      <c r="A1209" s="95">
        <v>1205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customHeight="1" x14ac:dyDescent="0.3">
      <c r="A1210" s="95">
        <v>1206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customHeight="1" x14ac:dyDescent="0.3">
      <c r="A1211" s="95">
        <v>1207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customHeight="1" x14ac:dyDescent="0.3">
      <c r="A1212" s="95">
        <v>1208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customHeight="1" x14ac:dyDescent="0.3">
      <c r="A1213" s="95">
        <v>1209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customHeight="1" x14ac:dyDescent="0.3">
      <c r="A1214" s="95">
        <v>1210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customHeight="1" x14ac:dyDescent="0.3">
      <c r="A1215" s="95">
        <v>1211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customHeight="1" x14ac:dyDescent="0.3">
      <c r="A1216" s="95">
        <v>1212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customHeight="1" x14ac:dyDescent="0.3">
      <c r="A1217" s="95">
        <v>1213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customHeight="1" x14ac:dyDescent="0.3">
      <c r="A1218" s="95">
        <v>1214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customHeight="1" x14ac:dyDescent="0.3">
      <c r="A1219" s="95">
        <v>1215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customHeight="1" x14ac:dyDescent="0.3">
      <c r="A1220" s="95">
        <v>1216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customHeight="1" x14ac:dyDescent="0.3">
      <c r="A1221" s="95">
        <v>1217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customHeight="1" x14ac:dyDescent="0.3">
      <c r="A1222" s="95">
        <v>1218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customHeight="1" x14ac:dyDescent="0.3">
      <c r="A1223" s="95">
        <v>1219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customHeight="1" x14ac:dyDescent="0.3">
      <c r="A1224" s="95">
        <v>1220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customHeight="1" x14ac:dyDescent="0.3">
      <c r="A1225" s="95">
        <v>1221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customHeight="1" x14ac:dyDescent="0.3">
      <c r="A1226" s="95">
        <v>1222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customHeight="1" x14ac:dyDescent="0.3">
      <c r="A1227" s="95">
        <v>1223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customHeight="1" x14ac:dyDescent="0.3">
      <c r="A1228" s="95">
        <v>1224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customHeight="1" x14ac:dyDescent="0.3">
      <c r="A1229" s="95">
        <v>1225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customHeight="1" x14ac:dyDescent="0.3">
      <c r="A1230" s="95">
        <v>1226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customHeight="1" x14ac:dyDescent="0.3">
      <c r="A1231" s="95">
        <v>1227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customHeight="1" x14ac:dyDescent="0.3">
      <c r="A1232" s="95">
        <v>1228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customHeight="1" x14ac:dyDescent="0.3">
      <c r="A1233" s="95">
        <v>1229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customHeight="1" x14ac:dyDescent="0.3">
      <c r="A1234" s="95">
        <v>1230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customHeight="1" x14ac:dyDescent="0.3">
      <c r="A1235" s="95">
        <v>1231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customHeight="1" x14ac:dyDescent="0.3">
      <c r="A1236" s="95">
        <v>1232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customHeight="1" x14ac:dyDescent="0.3">
      <c r="A1237" s="95">
        <v>1233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customHeight="1" x14ac:dyDescent="0.3">
      <c r="A1238" s="95">
        <v>1234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customHeight="1" x14ac:dyDescent="0.3">
      <c r="A1239" s="95">
        <v>1235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customHeight="1" x14ac:dyDescent="0.3">
      <c r="A1240" s="95">
        <v>1236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customHeight="1" x14ac:dyDescent="0.3">
      <c r="A1241" s="95">
        <v>1237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customHeight="1" x14ac:dyDescent="0.3">
      <c r="A1242" s="95">
        <v>1238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customHeight="1" x14ac:dyDescent="0.3">
      <c r="A1243" s="95">
        <v>1239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customHeight="1" x14ac:dyDescent="0.3">
      <c r="A1244" s="95">
        <v>1240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customHeight="1" x14ac:dyDescent="0.3">
      <c r="A1245" s="95">
        <v>1241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customHeight="1" x14ac:dyDescent="0.3">
      <c r="A1246" s="95">
        <v>1242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customHeight="1" x14ac:dyDescent="0.3">
      <c r="A1247" s="95">
        <v>1243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customHeight="1" x14ac:dyDescent="0.3">
      <c r="A1248" s="95">
        <v>1244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customHeight="1" x14ac:dyDescent="0.3">
      <c r="A1249" s="95">
        <v>1245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customHeight="1" x14ac:dyDescent="0.3">
      <c r="A1250" s="95">
        <v>1246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customHeight="1" x14ac:dyDescent="0.3">
      <c r="A1251" s="95">
        <v>1247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customHeight="1" x14ac:dyDescent="0.3">
      <c r="A1252" s="95">
        <v>1248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customHeight="1" x14ac:dyDescent="0.3">
      <c r="A1253" s="95">
        <v>1249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customHeight="1" x14ac:dyDescent="0.3">
      <c r="A1254" s="95">
        <v>1250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customHeight="1" x14ac:dyDescent="0.3">
      <c r="A1255" s="95">
        <v>1251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customHeight="1" x14ac:dyDescent="0.3">
      <c r="A1256" s="95">
        <v>1252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customHeight="1" x14ac:dyDescent="0.3">
      <c r="A1257" s="95">
        <v>1253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customHeight="1" x14ac:dyDescent="0.3">
      <c r="A1258" s="95">
        <v>1254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customHeight="1" x14ac:dyDescent="0.3">
      <c r="A1259" s="95">
        <v>1255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customHeight="1" x14ac:dyDescent="0.3">
      <c r="A1260" s="95">
        <v>1256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customHeight="1" x14ac:dyDescent="0.3">
      <c r="A1261" s="95">
        <v>1257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customHeight="1" x14ac:dyDescent="0.3">
      <c r="A1262" s="95">
        <v>1258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customHeight="1" x14ac:dyDescent="0.3">
      <c r="A1263" s="95">
        <v>1259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customHeight="1" x14ac:dyDescent="0.3">
      <c r="A1264" s="95">
        <v>1260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customHeight="1" x14ac:dyDescent="0.3">
      <c r="A1265" s="95">
        <v>1261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customHeight="1" x14ac:dyDescent="0.3">
      <c r="A1266" s="95">
        <v>1262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customHeight="1" x14ac:dyDescent="0.3">
      <c r="A1267" s="95">
        <v>1263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customHeight="1" x14ac:dyDescent="0.3">
      <c r="A1268" s="95">
        <v>1264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customHeight="1" x14ac:dyDescent="0.3">
      <c r="A1269" s="95">
        <v>1265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customHeight="1" x14ac:dyDescent="0.3">
      <c r="A1270" s="95">
        <v>1266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customHeight="1" x14ac:dyDescent="0.3">
      <c r="A1271" s="95">
        <v>1267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customHeight="1" x14ac:dyDescent="0.3">
      <c r="A1272" s="95">
        <v>1268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customHeight="1" x14ac:dyDescent="0.3">
      <c r="A1273" s="95">
        <v>1269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customHeight="1" x14ac:dyDescent="0.3">
      <c r="A1274" s="95">
        <v>1270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customHeight="1" x14ac:dyDescent="0.3">
      <c r="A1275" s="95">
        <v>1271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customHeight="1" x14ac:dyDescent="0.3">
      <c r="A1276" s="95">
        <v>1272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customHeight="1" x14ac:dyDescent="0.3">
      <c r="A1277" s="95">
        <v>1273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customHeight="1" x14ac:dyDescent="0.3">
      <c r="A1278" s="95">
        <v>1274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customHeight="1" x14ac:dyDescent="0.3">
      <c r="A1279" s="95">
        <v>1275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customHeight="1" x14ac:dyDescent="0.3">
      <c r="A1280" s="95">
        <v>1276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customHeight="1" x14ac:dyDescent="0.3">
      <c r="A1281" s="95">
        <v>1277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customHeight="1" x14ac:dyDescent="0.3">
      <c r="A1282" s="95">
        <v>1278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customHeight="1" x14ac:dyDescent="0.3">
      <c r="A1283" s="95">
        <v>1279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customHeight="1" x14ac:dyDescent="0.3">
      <c r="A1284" s="95">
        <v>1280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customHeight="1" x14ac:dyDescent="0.3">
      <c r="A1285" s="95">
        <v>1281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customHeight="1" x14ac:dyDescent="0.3">
      <c r="A1286" s="95">
        <v>1282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customHeight="1" x14ac:dyDescent="0.3">
      <c r="A1287" s="95">
        <v>1283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customHeight="1" x14ac:dyDescent="0.3">
      <c r="A1288" s="95">
        <v>1284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customHeight="1" x14ac:dyDescent="0.3">
      <c r="A1289" s="95">
        <v>1285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customHeight="1" x14ac:dyDescent="0.3">
      <c r="A1290" s="95">
        <v>1286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customHeight="1" x14ac:dyDescent="0.3">
      <c r="A1291" s="95">
        <v>1287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customHeight="1" x14ac:dyDescent="0.3">
      <c r="A1292" s="95">
        <v>1288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customHeight="1" x14ac:dyDescent="0.3">
      <c r="A1293" s="95">
        <v>1289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customHeight="1" x14ac:dyDescent="0.3">
      <c r="A1294" s="95">
        <v>1290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customHeight="1" x14ac:dyDescent="0.3">
      <c r="A1295" s="95">
        <v>1291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customHeight="1" x14ac:dyDescent="0.3">
      <c r="A1296" s="95">
        <v>1292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customHeight="1" x14ac:dyDescent="0.3">
      <c r="A1297" s="95">
        <v>1293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customHeight="1" x14ac:dyDescent="0.3">
      <c r="A1298" s="95">
        <v>1294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customHeight="1" x14ac:dyDescent="0.3">
      <c r="A1299" s="95">
        <v>1295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customHeight="1" x14ac:dyDescent="0.3">
      <c r="A1300" s="95">
        <v>1296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customHeight="1" x14ac:dyDescent="0.3">
      <c r="A1301" s="95">
        <v>1297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customHeight="1" x14ac:dyDescent="0.3">
      <c r="A1302" s="95">
        <v>1298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customHeight="1" x14ac:dyDescent="0.3">
      <c r="A1303" s="95">
        <v>1299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customHeight="1" x14ac:dyDescent="0.3">
      <c r="A1304" s="95">
        <v>1300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customHeight="1" x14ac:dyDescent="0.3">
      <c r="A1305" s="95">
        <v>1301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customHeight="1" x14ac:dyDescent="0.3">
      <c r="A1306" s="95">
        <v>1302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customHeight="1" x14ac:dyDescent="0.3">
      <c r="A1307" s="95">
        <v>1303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customHeight="1" x14ac:dyDescent="0.3">
      <c r="A1308" s="95">
        <v>1304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customHeight="1" x14ac:dyDescent="0.3">
      <c r="A1309" s="95">
        <v>1305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customHeight="1" x14ac:dyDescent="0.3">
      <c r="A1310" s="95">
        <v>1306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customHeight="1" x14ac:dyDescent="0.3">
      <c r="A1311" s="95">
        <v>1307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customHeight="1" x14ac:dyDescent="0.3">
      <c r="A1312" s="95">
        <v>1308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customHeight="1" x14ac:dyDescent="0.3">
      <c r="A1313" s="95">
        <v>1309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customHeight="1" x14ac:dyDescent="0.3">
      <c r="A1314" s="95">
        <v>1310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customHeight="1" x14ac:dyDescent="0.3">
      <c r="A1315" s="95">
        <v>1311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customHeight="1" x14ac:dyDescent="0.3">
      <c r="A1316" s="95">
        <v>1312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customHeight="1" x14ac:dyDescent="0.3">
      <c r="A1317" s="95">
        <v>1313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customHeight="1" x14ac:dyDescent="0.3">
      <c r="A1318" s="95">
        <v>1314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customHeight="1" x14ac:dyDescent="0.3">
      <c r="A1319" s="95">
        <v>1315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customHeight="1" x14ac:dyDescent="0.3">
      <c r="A1320" s="95">
        <v>1316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customHeight="1" x14ac:dyDescent="0.3">
      <c r="A1321" s="95">
        <v>1317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customHeight="1" x14ac:dyDescent="0.3">
      <c r="A1322" s="95">
        <v>1318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customHeight="1" x14ac:dyDescent="0.3">
      <c r="A1323" s="95">
        <v>1319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customHeight="1" x14ac:dyDescent="0.3">
      <c r="A1324" s="95">
        <v>1320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customHeight="1" x14ac:dyDescent="0.3">
      <c r="A1325" s="95">
        <v>1321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customHeight="1" x14ac:dyDescent="0.3">
      <c r="A1326" s="95">
        <v>1322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customHeight="1" x14ac:dyDescent="0.3">
      <c r="A1327" s="95">
        <v>1323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customHeight="1" x14ac:dyDescent="0.3">
      <c r="A1328" s="95">
        <v>1324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customHeight="1" x14ac:dyDescent="0.3">
      <c r="A1329" s="95">
        <v>1325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customHeight="1" x14ac:dyDescent="0.3">
      <c r="A1330" s="95">
        <v>1326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customHeight="1" x14ac:dyDescent="0.3">
      <c r="A1331" s="95">
        <v>1327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customHeight="1" x14ac:dyDescent="0.3">
      <c r="A1332" s="95">
        <v>1328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customHeight="1" x14ac:dyDescent="0.3">
      <c r="A1333" s="95">
        <v>1329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customHeight="1" x14ac:dyDescent="0.3">
      <c r="A1334" s="95">
        <v>1330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customHeight="1" x14ac:dyDescent="0.3">
      <c r="A1335" s="95">
        <v>1331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customHeight="1" x14ac:dyDescent="0.3">
      <c r="A1336" s="95">
        <v>1332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customHeight="1" x14ac:dyDescent="0.3">
      <c r="A1337" s="95">
        <v>1333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customHeight="1" x14ac:dyDescent="0.3">
      <c r="A1338" s="95">
        <v>1334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customHeight="1" x14ac:dyDescent="0.3">
      <c r="A1339" s="95">
        <v>1335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customHeight="1" x14ac:dyDescent="0.3">
      <c r="A1340" s="95">
        <v>1336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customHeight="1" x14ac:dyDescent="0.3">
      <c r="A1341" s="95">
        <v>1337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customHeight="1" x14ac:dyDescent="0.3">
      <c r="A1342" s="95">
        <v>1338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customHeight="1" x14ac:dyDescent="0.3">
      <c r="A1343" s="95">
        <v>1339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customHeight="1" x14ac:dyDescent="0.3">
      <c r="A1344" s="95">
        <v>1340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customHeight="1" x14ac:dyDescent="0.3">
      <c r="A1345" s="95">
        <v>1341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customHeight="1" x14ac:dyDescent="0.3">
      <c r="A1346" s="95">
        <v>1342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customHeight="1" x14ac:dyDescent="0.3">
      <c r="A1347" s="95">
        <v>1343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customHeight="1" x14ac:dyDescent="0.3">
      <c r="A1348" s="95">
        <v>1344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customHeight="1" x14ac:dyDescent="0.3">
      <c r="A1349" s="95">
        <v>1345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customHeight="1" x14ac:dyDescent="0.3">
      <c r="A1350" s="95">
        <v>1346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customHeight="1" x14ac:dyDescent="0.3">
      <c r="A1351" s="95">
        <v>1347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customHeight="1" x14ac:dyDescent="0.3">
      <c r="A1352" s="95">
        <v>1348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customHeight="1" x14ac:dyDescent="0.3">
      <c r="A1353" s="95">
        <v>1349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customHeight="1" x14ac:dyDescent="0.3">
      <c r="A1354" s="95">
        <v>1350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customHeight="1" x14ac:dyDescent="0.3">
      <c r="A1355" s="95">
        <v>1351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customHeight="1" x14ac:dyDescent="0.3">
      <c r="A1356" s="95">
        <v>1352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customHeight="1" x14ac:dyDescent="0.3">
      <c r="A1357" s="95">
        <v>1353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customHeight="1" x14ac:dyDescent="0.3">
      <c r="A1358" s="95">
        <v>1354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customHeight="1" x14ac:dyDescent="0.3">
      <c r="A1359" s="95">
        <v>1355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customHeight="1" x14ac:dyDescent="0.3">
      <c r="A1360" s="95">
        <v>1356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customHeight="1" x14ac:dyDescent="0.3">
      <c r="A1361" s="95">
        <v>1357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customHeight="1" x14ac:dyDescent="0.3">
      <c r="A1362" s="95">
        <v>1358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customHeight="1" x14ac:dyDescent="0.3">
      <c r="A1363" s="95">
        <v>1359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customHeight="1" x14ac:dyDescent="0.3">
      <c r="A1364" s="95">
        <v>1360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customHeight="1" x14ac:dyDescent="0.3">
      <c r="A1365" s="95">
        <v>1361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customHeight="1" x14ac:dyDescent="0.3">
      <c r="A1366" s="95">
        <v>1362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customHeight="1" x14ac:dyDescent="0.3">
      <c r="A1367" s="95">
        <v>1363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customHeight="1" x14ac:dyDescent="0.3">
      <c r="A1368" s="95">
        <v>1364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customHeight="1" x14ac:dyDescent="0.3">
      <c r="A1369" s="95">
        <v>1365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customHeight="1" x14ac:dyDescent="0.3">
      <c r="A1370" s="95">
        <v>1366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customHeight="1" x14ac:dyDescent="0.3">
      <c r="A1371" s="95">
        <v>1367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customHeight="1" x14ac:dyDescent="0.3">
      <c r="A1372" s="95">
        <v>1368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customHeight="1" x14ac:dyDescent="0.3">
      <c r="A1373" s="95">
        <v>1369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customHeight="1" x14ac:dyDescent="0.3">
      <c r="A1374" s="95">
        <v>1370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customHeight="1" x14ac:dyDescent="0.3">
      <c r="A1375" s="95">
        <v>1371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customHeight="1" x14ac:dyDescent="0.3">
      <c r="A1376" s="95">
        <v>1372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customHeight="1" x14ac:dyDescent="0.3">
      <c r="A1377" s="95">
        <v>1373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customHeight="1" x14ac:dyDescent="0.3">
      <c r="A1378" s="95">
        <v>1374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customHeight="1" x14ac:dyDescent="0.3">
      <c r="A1379" s="95">
        <v>1375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customHeight="1" x14ac:dyDescent="0.3">
      <c r="A1380" s="95">
        <v>1376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customHeight="1" x14ac:dyDescent="0.3">
      <c r="A1381" s="95">
        <v>1377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customHeight="1" x14ac:dyDescent="0.3">
      <c r="A1382" s="95">
        <v>1378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customHeight="1" x14ac:dyDescent="0.3">
      <c r="A1383" s="95">
        <v>1379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customHeight="1" x14ac:dyDescent="0.3">
      <c r="A1384" s="95">
        <v>1380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customHeight="1" x14ac:dyDescent="0.3">
      <c r="A1385" s="95">
        <v>1381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customHeight="1" x14ac:dyDescent="0.3">
      <c r="A1386" s="95">
        <v>1382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customHeight="1" x14ac:dyDescent="0.3">
      <c r="A1387" s="95">
        <v>1383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customHeight="1" x14ac:dyDescent="0.3">
      <c r="A1388" s="95">
        <v>1384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customHeight="1" x14ac:dyDescent="0.3">
      <c r="A1389" s="95">
        <v>1385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customHeight="1" x14ac:dyDescent="0.3">
      <c r="A1390" s="95">
        <v>1386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customHeight="1" x14ac:dyDescent="0.3">
      <c r="A1391" s="95">
        <v>1387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customHeight="1" x14ac:dyDescent="0.3">
      <c r="A1392" s="95">
        <v>1388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customHeight="1" x14ac:dyDescent="0.3">
      <c r="A1393" s="95">
        <v>1389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customHeight="1" x14ac:dyDescent="0.3">
      <c r="A1394" s="95">
        <v>1390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customHeight="1" x14ac:dyDescent="0.3">
      <c r="A1395" s="95">
        <v>1391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customHeight="1" x14ac:dyDescent="0.3">
      <c r="A1396" s="95">
        <v>1392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customHeight="1" x14ac:dyDescent="0.3">
      <c r="A1397" s="95">
        <v>1393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customHeight="1" x14ac:dyDescent="0.3">
      <c r="A1398" s="95">
        <v>1394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customHeight="1" x14ac:dyDescent="0.3">
      <c r="A1399" s="95">
        <v>1395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customHeight="1" x14ac:dyDescent="0.3">
      <c r="A1400" s="95">
        <v>1396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customHeight="1" x14ac:dyDescent="0.3">
      <c r="A1401" s="95">
        <v>1397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customHeight="1" x14ac:dyDescent="0.3">
      <c r="A1402" s="95">
        <v>1398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customHeight="1" x14ac:dyDescent="0.3">
      <c r="A1403" s="95">
        <v>1399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customHeight="1" x14ac:dyDescent="0.3">
      <c r="A1404" s="95">
        <v>1400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customHeight="1" x14ac:dyDescent="0.3">
      <c r="A1405" s="95">
        <v>1401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customHeight="1" x14ac:dyDescent="0.3">
      <c r="A1406" s="95">
        <v>1402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customHeight="1" x14ac:dyDescent="0.3">
      <c r="A1407" s="95">
        <v>1403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customHeight="1" x14ac:dyDescent="0.3">
      <c r="A1408" s="95">
        <v>1404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customHeight="1" x14ac:dyDescent="0.3">
      <c r="A1409" s="95">
        <v>1405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customHeight="1" x14ac:dyDescent="0.3">
      <c r="A1410" s="95">
        <v>1406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customHeight="1" x14ac:dyDescent="0.3">
      <c r="A1411" s="95">
        <v>1407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customHeight="1" x14ac:dyDescent="0.3">
      <c r="A1412" s="95">
        <v>1408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customHeight="1" x14ac:dyDescent="0.3">
      <c r="A1413" s="95">
        <v>1409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customHeight="1" x14ac:dyDescent="0.3">
      <c r="A1414" s="95">
        <v>1410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customHeight="1" x14ac:dyDescent="0.3">
      <c r="A1415" s="95">
        <v>1411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customHeight="1" x14ac:dyDescent="0.3">
      <c r="A1416" s="95">
        <v>1412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customHeight="1" x14ac:dyDescent="0.3">
      <c r="A1417" s="95">
        <v>1413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customHeight="1" x14ac:dyDescent="0.3">
      <c r="A1418" s="95">
        <v>1414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customHeight="1" x14ac:dyDescent="0.3">
      <c r="A1419" s="95">
        <v>1415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customHeight="1" x14ac:dyDescent="0.3">
      <c r="A1420" s="95">
        <v>1416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customHeight="1" x14ac:dyDescent="0.3">
      <c r="A1421" s="95">
        <v>1417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customHeight="1" x14ac:dyDescent="0.3">
      <c r="A1422" s="95">
        <v>1418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customHeight="1" x14ac:dyDescent="0.3">
      <c r="A1423" s="95">
        <v>1419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customHeight="1" x14ac:dyDescent="0.3">
      <c r="A1424" s="95">
        <v>1420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customHeight="1" x14ac:dyDescent="0.3">
      <c r="A1425" s="95">
        <v>1421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customHeight="1" x14ac:dyDescent="0.3">
      <c r="A1426" s="95">
        <v>1422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customHeight="1" x14ac:dyDescent="0.3">
      <c r="A1427" s="95">
        <v>1423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customHeight="1" x14ac:dyDescent="0.3">
      <c r="A1428" s="95">
        <v>1424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customHeight="1" x14ac:dyDescent="0.3">
      <c r="A1429" s="95">
        <v>1425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customHeight="1" x14ac:dyDescent="0.3">
      <c r="A1430" s="95">
        <v>1426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customHeight="1" x14ac:dyDescent="0.3">
      <c r="A1431" s="95">
        <v>1427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customHeight="1" x14ac:dyDescent="0.3">
      <c r="A1432" s="95">
        <v>1428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customHeight="1" x14ac:dyDescent="0.3">
      <c r="A1433" s="95">
        <v>1429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customHeight="1" x14ac:dyDescent="0.3">
      <c r="A1434" s="95">
        <v>1430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customHeight="1" x14ac:dyDescent="0.3">
      <c r="A1435" s="95">
        <v>1431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customHeight="1" x14ac:dyDescent="0.3">
      <c r="A1436" s="95">
        <v>1432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customHeight="1" x14ac:dyDescent="0.3">
      <c r="A1437" s="95">
        <v>1433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customHeight="1" x14ac:dyDescent="0.3">
      <c r="A1438" s="95">
        <v>1434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customHeight="1" x14ac:dyDescent="0.3">
      <c r="A1439" s="95">
        <v>1435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customHeight="1" x14ac:dyDescent="0.3">
      <c r="A1440" s="95">
        <v>1436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customHeight="1" x14ac:dyDescent="0.3">
      <c r="A1441" s="95">
        <v>1437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customHeight="1" x14ac:dyDescent="0.3">
      <c r="A1442" s="95">
        <v>1438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customHeight="1" x14ac:dyDescent="0.3">
      <c r="A1443" s="95">
        <v>1439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customHeight="1" x14ac:dyDescent="0.3">
      <c r="A1444" s="95">
        <v>1440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customHeight="1" x14ac:dyDescent="0.3">
      <c r="A1445" s="95">
        <v>1441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customHeight="1" x14ac:dyDescent="0.3">
      <c r="A1446" s="95">
        <v>1442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customHeight="1" x14ac:dyDescent="0.3">
      <c r="A1447" s="95">
        <v>1443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customHeight="1" x14ac:dyDescent="0.3">
      <c r="A1448" s="95">
        <v>1444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customHeight="1" x14ac:dyDescent="0.3">
      <c r="A1449" s="95">
        <v>1445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customHeight="1" x14ac:dyDescent="0.3">
      <c r="A1450" s="95">
        <v>1446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customHeight="1" x14ac:dyDescent="0.3">
      <c r="A1451" s="95">
        <v>1447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customHeight="1" x14ac:dyDescent="0.3">
      <c r="A1452" s="95">
        <v>1448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customHeight="1" x14ac:dyDescent="0.3">
      <c r="A1453" s="95">
        <v>1449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customHeight="1" x14ac:dyDescent="0.3">
      <c r="A1454" s="95">
        <v>1450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customHeight="1" x14ac:dyDescent="0.3">
      <c r="A1455" s="95">
        <v>1451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customHeight="1" x14ac:dyDescent="0.3">
      <c r="A1456" s="95">
        <v>1452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customHeight="1" x14ac:dyDescent="0.3">
      <c r="A1457" s="95">
        <v>1453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customHeight="1" x14ac:dyDescent="0.3">
      <c r="A1458" s="95">
        <v>1454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customHeight="1" x14ac:dyDescent="0.3">
      <c r="A1459" s="95">
        <v>1455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customHeight="1" x14ac:dyDescent="0.3">
      <c r="A1460" s="95">
        <v>1456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customHeight="1" x14ac:dyDescent="0.3">
      <c r="A1461" s="95">
        <v>1457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customHeight="1" x14ac:dyDescent="0.3">
      <c r="A1462" s="95">
        <v>1458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customHeight="1" x14ac:dyDescent="0.3">
      <c r="A1463" s="95">
        <v>1459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customHeight="1" x14ac:dyDescent="0.3">
      <c r="A1464" s="95">
        <v>1460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customHeight="1" x14ac:dyDescent="0.3">
      <c r="A1465" s="95">
        <v>1461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customHeight="1" x14ac:dyDescent="0.3">
      <c r="A1466" s="95">
        <v>1462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customHeight="1" x14ac:dyDescent="0.3">
      <c r="A1467" s="95">
        <v>1463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customHeight="1" x14ac:dyDescent="0.3">
      <c r="A1468" s="95">
        <v>1464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customHeight="1" x14ac:dyDescent="0.3">
      <c r="A1469" s="95">
        <v>1465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customHeight="1" x14ac:dyDescent="0.3">
      <c r="A1470" s="95">
        <v>1466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customHeight="1" x14ac:dyDescent="0.3">
      <c r="A1471" s="95">
        <v>1467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customHeight="1" x14ac:dyDescent="0.3">
      <c r="A1472" s="95">
        <v>1468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customHeight="1" x14ac:dyDescent="0.3">
      <c r="A1473" s="95">
        <v>1469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customHeight="1" x14ac:dyDescent="0.3">
      <c r="A1474" s="95">
        <v>1470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customHeight="1" x14ac:dyDescent="0.3">
      <c r="A1475" s="95">
        <v>1471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customHeight="1" x14ac:dyDescent="0.3">
      <c r="A1476" s="95">
        <v>1472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customHeight="1" x14ac:dyDescent="0.3">
      <c r="A1477" s="95">
        <v>1473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customHeight="1" x14ac:dyDescent="0.3">
      <c r="A1478" s="95">
        <v>1474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customHeight="1" x14ac:dyDescent="0.3">
      <c r="A1479" s="95">
        <v>1475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customHeight="1" x14ac:dyDescent="0.3">
      <c r="A1480" s="95">
        <v>1476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customHeight="1" x14ac:dyDescent="0.3">
      <c r="A1481" s="95">
        <v>1477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customHeight="1" x14ac:dyDescent="0.3">
      <c r="A1482" s="95">
        <v>1478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customHeight="1" x14ac:dyDescent="0.3">
      <c r="A1483" s="95">
        <v>1479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customHeight="1" x14ac:dyDescent="0.3">
      <c r="A1484" s="95">
        <v>1480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customHeight="1" x14ac:dyDescent="0.3">
      <c r="A1485" s="95">
        <v>1481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customHeight="1" x14ac:dyDescent="0.3">
      <c r="A1486" s="95">
        <v>1482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customHeight="1" x14ac:dyDescent="0.3">
      <c r="A1487" s="95">
        <v>1483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customHeight="1" x14ac:dyDescent="0.3">
      <c r="A1488" s="95">
        <v>1484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customHeight="1" x14ac:dyDescent="0.3">
      <c r="A1489" s="95">
        <v>1485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customHeight="1" x14ac:dyDescent="0.3">
      <c r="A1490" s="95">
        <v>1486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customHeight="1" x14ac:dyDescent="0.3">
      <c r="A1491" s="95">
        <v>1487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customHeight="1" x14ac:dyDescent="0.3">
      <c r="A1492" s="95">
        <v>1488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customHeight="1" x14ac:dyDescent="0.3">
      <c r="A1493" s="95">
        <v>1489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customHeight="1" x14ac:dyDescent="0.3">
      <c r="A1494" s="95">
        <v>1490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customHeight="1" x14ac:dyDescent="0.3">
      <c r="A1495" s="95">
        <v>1491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customHeight="1" x14ac:dyDescent="0.3">
      <c r="A1496" s="95">
        <v>1492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customHeight="1" x14ac:dyDescent="0.3">
      <c r="A1497" s="95">
        <v>1493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customHeight="1" x14ac:dyDescent="0.3">
      <c r="A1498" s="95">
        <v>1494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customHeight="1" x14ac:dyDescent="0.3">
      <c r="A1499" s="95">
        <v>1495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customHeight="1" x14ac:dyDescent="0.3">
      <c r="A1500" s="95">
        <v>1496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customHeight="1" x14ac:dyDescent="0.3">
      <c r="A1501" s="95">
        <v>1497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customHeight="1" x14ac:dyDescent="0.3">
      <c r="A1502" s="95">
        <v>1498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customHeight="1" x14ac:dyDescent="0.3">
      <c r="A1503" s="95">
        <v>1499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customHeight="1" x14ac:dyDescent="0.3">
      <c r="A1504" s="95">
        <v>1500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customHeight="1" x14ac:dyDescent="0.3">
      <c r="A1505" s="95">
        <v>1501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customHeight="1" x14ac:dyDescent="0.3">
      <c r="A1506" s="95">
        <v>1502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customHeight="1" x14ac:dyDescent="0.3">
      <c r="A1507" s="95">
        <v>1503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customHeight="1" x14ac:dyDescent="0.3">
      <c r="A1508" s="95">
        <v>1504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customHeight="1" x14ac:dyDescent="0.3">
      <c r="A1509" s="95">
        <v>1505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customHeight="1" x14ac:dyDescent="0.3">
      <c r="A1510" s="95">
        <v>1506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customHeight="1" x14ac:dyDescent="0.3">
      <c r="A1511" s="95">
        <v>1507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customHeight="1" x14ac:dyDescent="0.3">
      <c r="A1512" s="95">
        <v>1508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customHeight="1" x14ac:dyDescent="0.3">
      <c r="A1513" s="95">
        <v>1509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customHeight="1" x14ac:dyDescent="0.3">
      <c r="A1514" s="95">
        <v>1510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customHeight="1" x14ac:dyDescent="0.3">
      <c r="A1515" s="95">
        <v>1511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customHeight="1" x14ac:dyDescent="0.3">
      <c r="A1516" s="95">
        <v>1512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customHeight="1" x14ac:dyDescent="0.3">
      <c r="A1517" s="95">
        <v>1513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customHeight="1" x14ac:dyDescent="0.3">
      <c r="A1518" s="95">
        <v>1514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customHeight="1" x14ac:dyDescent="0.3">
      <c r="A1519" s="95">
        <v>1515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customHeight="1" x14ac:dyDescent="0.3">
      <c r="A1520" s="95">
        <v>1516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customHeight="1" x14ac:dyDescent="0.3">
      <c r="A1521" s="95">
        <v>1517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customHeight="1" x14ac:dyDescent="0.3">
      <c r="A1522" s="95">
        <v>1518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customHeight="1" x14ac:dyDescent="0.3">
      <c r="A1523" s="95">
        <v>1519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customHeight="1" x14ac:dyDescent="0.3">
      <c r="A1524" s="95">
        <v>1520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customHeight="1" x14ac:dyDescent="0.3">
      <c r="A1525" s="95">
        <v>1521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customHeight="1" x14ac:dyDescent="0.3">
      <c r="A1526" s="95">
        <v>1522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customHeight="1" x14ac:dyDescent="0.3">
      <c r="A1527" s="95">
        <v>1523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customHeight="1" x14ac:dyDescent="0.3">
      <c r="A1528" s="95">
        <v>1524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customHeight="1" x14ac:dyDescent="0.3">
      <c r="A1529" s="95">
        <v>1525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customHeight="1" x14ac:dyDescent="0.3">
      <c r="A1530" s="95">
        <v>1526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customHeight="1" x14ac:dyDescent="0.3">
      <c r="A1531" s="95">
        <v>1527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customHeight="1" x14ac:dyDescent="0.3">
      <c r="A1532" s="95">
        <v>1528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customHeight="1" x14ac:dyDescent="0.3">
      <c r="A1533" s="95">
        <v>1529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customHeight="1" x14ac:dyDescent="0.3">
      <c r="A1534" s="95">
        <v>1530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customHeight="1" x14ac:dyDescent="0.3">
      <c r="A1535" s="95">
        <v>1531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customHeight="1" x14ac:dyDescent="0.3">
      <c r="A1536" s="95">
        <v>1532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customHeight="1" x14ac:dyDescent="0.3">
      <c r="A1537" s="95">
        <v>1533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customHeight="1" x14ac:dyDescent="0.3">
      <c r="A1538" s="95">
        <v>1534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customHeight="1" x14ac:dyDescent="0.3">
      <c r="A1539" s="95">
        <v>1535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customHeight="1" x14ac:dyDescent="0.3">
      <c r="A1540" s="95">
        <v>1536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customHeight="1" x14ac:dyDescent="0.3">
      <c r="A1541" s="95">
        <v>1537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customHeight="1" x14ac:dyDescent="0.3">
      <c r="A1542" s="95">
        <v>1538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customHeight="1" x14ac:dyDescent="0.3">
      <c r="A1543" s="95">
        <v>1539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customHeight="1" x14ac:dyDescent="0.3">
      <c r="A1544" s="95">
        <v>1540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customHeight="1" x14ac:dyDescent="0.3">
      <c r="A1545" s="95">
        <v>1541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customHeight="1" x14ac:dyDescent="0.3">
      <c r="A1546" s="95">
        <v>1542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customHeight="1" x14ac:dyDescent="0.3">
      <c r="A1547" s="95">
        <v>1543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customHeight="1" x14ac:dyDescent="0.3">
      <c r="A1548" s="95">
        <v>1544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customHeight="1" x14ac:dyDescent="0.3">
      <c r="A1549" s="95">
        <v>1545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customHeight="1" x14ac:dyDescent="0.3">
      <c r="A1550" s="95">
        <v>1546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customHeight="1" x14ac:dyDescent="0.3">
      <c r="A1551" s="95">
        <v>1547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customHeight="1" x14ac:dyDescent="0.3">
      <c r="A1552" s="95">
        <v>1548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customHeight="1" x14ac:dyDescent="0.3">
      <c r="A1553" s="95">
        <v>1549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customHeight="1" x14ac:dyDescent="0.3">
      <c r="A1554" s="95">
        <v>1550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customHeight="1" x14ac:dyDescent="0.3">
      <c r="A1555" s="95">
        <v>1551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customHeight="1" x14ac:dyDescent="0.3">
      <c r="A1556" s="95">
        <v>1552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customHeight="1" x14ac:dyDescent="0.3">
      <c r="A1557" s="95">
        <v>1553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customHeight="1" x14ac:dyDescent="0.3">
      <c r="A1558" s="95">
        <v>1554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customHeight="1" x14ac:dyDescent="0.3">
      <c r="A1559" s="95">
        <v>1555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customHeight="1" x14ac:dyDescent="0.3">
      <c r="A1560" s="95">
        <v>1556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customHeight="1" x14ac:dyDescent="0.3">
      <c r="A1561" s="95">
        <v>1557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customHeight="1" x14ac:dyDescent="0.3">
      <c r="A1562" s="95">
        <v>1558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customHeight="1" x14ac:dyDescent="0.3">
      <c r="A1563" s="95">
        <v>1559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customHeight="1" x14ac:dyDescent="0.3">
      <c r="A1564" s="95">
        <v>1560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customHeight="1" x14ac:dyDescent="0.3">
      <c r="A1565" s="95">
        <v>1561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customHeight="1" x14ac:dyDescent="0.3">
      <c r="A1566" s="95">
        <v>1562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customHeight="1" x14ac:dyDescent="0.3">
      <c r="A1567" s="95">
        <v>1563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customHeight="1" x14ac:dyDescent="0.3">
      <c r="A1568" s="95">
        <v>1564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customHeight="1" x14ac:dyDescent="0.3">
      <c r="A1569" s="95">
        <v>1565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customHeight="1" x14ac:dyDescent="0.3">
      <c r="A1570" s="95">
        <v>1566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customHeight="1" x14ac:dyDescent="0.3">
      <c r="A1571" s="95">
        <v>1567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customHeight="1" x14ac:dyDescent="0.3">
      <c r="A1572" s="95">
        <v>1568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customHeight="1" x14ac:dyDescent="0.3">
      <c r="A1573" s="95">
        <v>1569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customHeight="1" x14ac:dyDescent="0.3">
      <c r="A1574" s="95">
        <v>1570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customHeight="1" x14ac:dyDescent="0.3">
      <c r="A1575" s="95">
        <v>1571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customHeight="1" x14ac:dyDescent="0.3">
      <c r="A1576" s="95">
        <v>1572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customHeight="1" x14ac:dyDescent="0.3">
      <c r="A1577" s="95">
        <v>1573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customHeight="1" x14ac:dyDescent="0.3">
      <c r="A1578" s="95">
        <v>1574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customHeight="1" x14ac:dyDescent="0.3">
      <c r="A1579" s="95">
        <v>1575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customHeight="1" x14ac:dyDescent="0.3">
      <c r="A1580" s="95">
        <v>1576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customHeight="1" x14ac:dyDescent="0.3">
      <c r="A1581" s="95">
        <v>1577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customHeight="1" x14ac:dyDescent="0.3">
      <c r="A1582" s="95">
        <v>1578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customHeight="1" x14ac:dyDescent="0.3">
      <c r="A1583" s="95">
        <v>1579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customHeight="1" x14ac:dyDescent="0.3">
      <c r="A1584" s="95">
        <v>1580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customHeight="1" x14ac:dyDescent="0.3">
      <c r="A1585" s="95">
        <v>1581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customHeight="1" x14ac:dyDescent="0.3">
      <c r="A1586" s="95">
        <v>1582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customHeight="1" x14ac:dyDescent="0.3">
      <c r="A1587" s="95">
        <v>1583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customHeight="1" x14ac:dyDescent="0.3">
      <c r="A1588" s="95">
        <v>1584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customHeight="1" x14ac:dyDescent="0.3">
      <c r="A1589" s="95">
        <v>1585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customHeight="1" x14ac:dyDescent="0.3">
      <c r="A1590" s="95">
        <v>1586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customHeight="1" x14ac:dyDescent="0.3">
      <c r="A1591" s="95">
        <v>1587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customHeight="1" x14ac:dyDescent="0.3">
      <c r="A1592" s="95">
        <v>1588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customHeight="1" x14ac:dyDescent="0.3">
      <c r="A1593" s="95">
        <v>1589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customHeight="1" x14ac:dyDescent="0.3">
      <c r="A1594" s="95">
        <v>1590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customHeight="1" x14ac:dyDescent="0.3">
      <c r="A1595" s="95">
        <v>1591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customHeight="1" x14ac:dyDescent="0.3">
      <c r="A1596" s="95">
        <v>1592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customHeight="1" x14ac:dyDescent="0.3">
      <c r="A1597" s="95">
        <v>1593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customHeight="1" x14ac:dyDescent="0.3">
      <c r="A1598" s="95">
        <v>1594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customHeight="1" x14ac:dyDescent="0.3">
      <c r="A1599" s="95">
        <v>1595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customHeight="1" x14ac:dyDescent="0.3">
      <c r="A1600" s="95">
        <v>1596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customHeight="1" x14ac:dyDescent="0.3">
      <c r="A1601" s="95">
        <v>1597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customHeight="1" x14ac:dyDescent="0.3">
      <c r="A1602" s="95">
        <v>1598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customHeight="1" x14ac:dyDescent="0.3">
      <c r="A1603" s="95">
        <v>1599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customHeight="1" x14ac:dyDescent="0.3">
      <c r="A1604" s="95">
        <v>1600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customHeight="1" x14ac:dyDescent="0.3">
      <c r="A1605" s="95">
        <v>1601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customHeight="1" x14ac:dyDescent="0.3">
      <c r="A1606" s="95">
        <v>1602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customHeight="1" x14ac:dyDescent="0.3">
      <c r="A1607" s="95">
        <v>1603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customHeight="1" x14ac:dyDescent="0.3">
      <c r="A1608" s="95">
        <v>1604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customHeight="1" x14ac:dyDescent="0.3">
      <c r="A1609" s="95">
        <v>1605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customHeight="1" x14ac:dyDescent="0.3">
      <c r="A1610" s="95">
        <v>1606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customHeight="1" x14ac:dyDescent="0.3">
      <c r="A1611" s="95">
        <v>1607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customHeight="1" x14ac:dyDescent="0.3">
      <c r="A1612" s="95">
        <v>1608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customHeight="1" x14ac:dyDescent="0.3">
      <c r="A1613" s="95">
        <v>1609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customHeight="1" x14ac:dyDescent="0.3">
      <c r="A1614" s="95">
        <v>1610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customHeight="1" x14ac:dyDescent="0.3">
      <c r="A1615" s="95">
        <v>1611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customHeight="1" x14ac:dyDescent="0.3">
      <c r="A1616" s="95">
        <v>1612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customHeight="1" x14ac:dyDescent="0.3">
      <c r="A1617" s="95">
        <v>1613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customHeight="1" x14ac:dyDescent="0.3">
      <c r="A1618" s="95">
        <v>1614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customHeight="1" x14ac:dyDescent="0.3">
      <c r="A1619" s="95">
        <v>1615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customHeight="1" x14ac:dyDescent="0.3">
      <c r="A1620" s="95">
        <v>1616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customHeight="1" x14ac:dyDescent="0.3">
      <c r="A1621" s="95">
        <v>1617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customHeight="1" x14ac:dyDescent="0.3">
      <c r="A1622" s="95">
        <v>1618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customHeight="1" x14ac:dyDescent="0.3">
      <c r="A1623" s="95">
        <v>1619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customHeight="1" x14ac:dyDescent="0.3">
      <c r="A1624" s="95">
        <v>1620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customHeight="1" x14ac:dyDescent="0.3">
      <c r="A1625" s="95">
        <v>1621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customHeight="1" x14ac:dyDescent="0.3">
      <c r="A1626" s="95">
        <v>1622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customHeight="1" x14ac:dyDescent="0.3">
      <c r="A1627" s="95">
        <v>1623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customHeight="1" x14ac:dyDescent="0.3">
      <c r="A1628" s="95">
        <v>1624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customHeight="1" x14ac:dyDescent="0.3">
      <c r="A1629" s="95">
        <v>1625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customHeight="1" x14ac:dyDescent="0.3">
      <c r="A1630" s="95">
        <v>1626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customHeight="1" x14ac:dyDescent="0.3">
      <c r="A1631" s="95">
        <v>1627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customHeight="1" x14ac:dyDescent="0.3">
      <c r="A1632" s="95">
        <v>1628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customHeight="1" x14ac:dyDescent="0.3">
      <c r="A1633" s="95">
        <v>1629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customHeight="1" x14ac:dyDescent="0.3">
      <c r="A1634" s="95">
        <v>1630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customHeight="1" x14ac:dyDescent="0.3">
      <c r="A1635" s="95">
        <v>1631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customHeight="1" x14ac:dyDescent="0.3">
      <c r="A1636" s="95">
        <v>1632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customHeight="1" x14ac:dyDescent="0.3">
      <c r="A1637" s="95">
        <v>1633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customHeight="1" x14ac:dyDescent="0.3">
      <c r="A1638" s="95">
        <v>1634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customHeight="1" x14ac:dyDescent="0.3">
      <c r="A1639" s="95">
        <v>1635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customHeight="1" x14ac:dyDescent="0.3">
      <c r="A1640" s="95">
        <v>1636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customHeight="1" x14ac:dyDescent="0.3">
      <c r="A1641" s="95">
        <v>1637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customHeight="1" x14ac:dyDescent="0.3">
      <c r="A1642" s="95">
        <v>1638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customHeight="1" x14ac:dyDescent="0.3">
      <c r="A1643" s="95">
        <v>1639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customHeight="1" x14ac:dyDescent="0.3">
      <c r="A1644" s="95">
        <v>1640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customHeight="1" x14ac:dyDescent="0.3">
      <c r="A1645" s="95">
        <v>1641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customHeight="1" x14ac:dyDescent="0.3">
      <c r="A1646" s="95">
        <v>1642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customHeight="1" x14ac:dyDescent="0.3">
      <c r="A1647" s="95">
        <v>1643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customHeight="1" x14ac:dyDescent="0.3">
      <c r="A1648" s="95">
        <v>1644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customHeight="1" x14ac:dyDescent="0.3">
      <c r="A1649" s="95">
        <v>1645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customHeight="1" x14ac:dyDescent="0.3">
      <c r="A1650" s="95">
        <v>1646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customHeight="1" x14ac:dyDescent="0.3">
      <c r="A1651" s="95">
        <v>1647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customHeight="1" x14ac:dyDescent="0.3">
      <c r="A1652" s="95">
        <v>1648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customHeight="1" x14ac:dyDescent="0.3">
      <c r="A1653" s="95">
        <v>1649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customHeight="1" x14ac:dyDescent="0.3">
      <c r="A1654" s="95">
        <v>1650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customHeight="1" x14ac:dyDescent="0.3">
      <c r="A1655" s="95">
        <v>1651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customHeight="1" x14ac:dyDescent="0.3">
      <c r="A1656" s="95">
        <v>1652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customHeight="1" x14ac:dyDescent="0.3">
      <c r="A1657" s="95">
        <v>1653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customHeight="1" x14ac:dyDescent="0.3">
      <c r="A1658" s="95">
        <v>1654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customHeight="1" x14ac:dyDescent="0.3">
      <c r="A1659" s="95">
        <v>1655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customHeight="1" x14ac:dyDescent="0.3">
      <c r="A1660" s="95">
        <v>1656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customHeight="1" x14ac:dyDescent="0.3">
      <c r="A1661" s="95">
        <v>1657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customHeight="1" x14ac:dyDescent="0.3">
      <c r="A1662" s="95">
        <v>1658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customHeight="1" x14ac:dyDescent="0.3">
      <c r="A1663" s="95">
        <v>1659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customHeight="1" x14ac:dyDescent="0.3">
      <c r="A1664" s="95">
        <v>1660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customHeight="1" x14ac:dyDescent="0.3">
      <c r="A1665" s="95">
        <v>1661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customHeight="1" x14ac:dyDescent="0.3">
      <c r="A1666" s="95">
        <v>1662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customHeight="1" x14ac:dyDescent="0.3">
      <c r="A1667" s="95">
        <v>1663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customHeight="1" x14ac:dyDescent="0.3">
      <c r="A1668" s="95">
        <v>1664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customHeight="1" x14ac:dyDescent="0.3">
      <c r="A1669" s="95">
        <v>1665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customHeight="1" x14ac:dyDescent="0.3">
      <c r="A1670" s="95">
        <v>1666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customHeight="1" x14ac:dyDescent="0.3">
      <c r="A1671" s="95">
        <v>1667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customHeight="1" x14ac:dyDescent="0.3">
      <c r="A1672" s="95">
        <v>1668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customHeight="1" x14ac:dyDescent="0.3">
      <c r="A1673" s="95">
        <v>1669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customHeight="1" x14ac:dyDescent="0.3">
      <c r="A1674" s="95">
        <v>1670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customHeight="1" x14ac:dyDescent="0.3">
      <c r="A1675" s="95">
        <v>1671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customHeight="1" x14ac:dyDescent="0.3">
      <c r="A1676" s="95">
        <v>1672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customHeight="1" x14ac:dyDescent="0.3">
      <c r="A1677" s="95">
        <v>1673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customHeight="1" x14ac:dyDescent="0.3">
      <c r="A1678" s="95">
        <v>1674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customHeight="1" x14ac:dyDescent="0.3">
      <c r="A1679" s="95">
        <v>1675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customHeight="1" x14ac:dyDescent="0.3">
      <c r="A1680" s="95">
        <v>1676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customHeight="1" x14ac:dyDescent="0.3">
      <c r="A1681" s="95">
        <v>1677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customHeight="1" x14ac:dyDescent="0.3">
      <c r="A1682" s="95">
        <v>1678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customHeight="1" x14ac:dyDescent="0.3">
      <c r="A1683" s="95">
        <v>1679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customHeight="1" x14ac:dyDescent="0.3">
      <c r="A1684" s="95">
        <v>1680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customHeight="1" x14ac:dyDescent="0.3">
      <c r="A1685" s="95">
        <v>1681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customHeight="1" x14ac:dyDescent="0.3">
      <c r="A1686" s="95">
        <v>1682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customHeight="1" x14ac:dyDescent="0.3">
      <c r="A1687" s="95">
        <v>1683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customHeight="1" x14ac:dyDescent="0.3">
      <c r="A1688" s="95">
        <v>1684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customHeight="1" x14ac:dyDescent="0.3">
      <c r="A1689" s="95">
        <v>1685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customHeight="1" x14ac:dyDescent="0.3">
      <c r="A1690" s="95">
        <v>1686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customHeight="1" x14ac:dyDescent="0.3">
      <c r="A1691" s="95">
        <v>1687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customHeight="1" x14ac:dyDescent="0.3">
      <c r="A1692" s="95">
        <v>1688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customHeight="1" x14ac:dyDescent="0.3">
      <c r="A1693" s="95">
        <v>1689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customHeight="1" x14ac:dyDescent="0.3">
      <c r="A1694" s="95">
        <v>1690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customHeight="1" x14ac:dyDescent="0.3">
      <c r="A1695" s="95">
        <v>1691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customHeight="1" x14ac:dyDescent="0.3">
      <c r="A1696" s="95">
        <v>1692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customHeight="1" x14ac:dyDescent="0.3">
      <c r="A1697" s="95">
        <v>1693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customHeight="1" x14ac:dyDescent="0.3">
      <c r="A1698" s="95">
        <v>1694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customHeight="1" x14ac:dyDescent="0.3">
      <c r="A1699" s="95">
        <v>1695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customHeight="1" x14ac:dyDescent="0.3">
      <c r="A1700" s="95">
        <v>1696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customHeight="1" x14ac:dyDescent="0.3">
      <c r="A1701" s="95">
        <v>1697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customHeight="1" x14ac:dyDescent="0.3">
      <c r="A1702" s="95">
        <v>1698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customHeight="1" x14ac:dyDescent="0.3">
      <c r="A1703" s="95">
        <v>1699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customHeight="1" x14ac:dyDescent="0.3">
      <c r="A1704" s="95">
        <v>1700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customHeight="1" x14ac:dyDescent="0.3">
      <c r="A1705" s="95">
        <v>1701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customHeight="1" x14ac:dyDescent="0.3">
      <c r="A1706" s="95">
        <v>1702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customHeight="1" x14ac:dyDescent="0.3">
      <c r="A1707" s="95">
        <v>1703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customHeight="1" x14ac:dyDescent="0.3">
      <c r="A1708" s="95">
        <v>1704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customHeight="1" x14ac:dyDescent="0.3">
      <c r="A1709" s="95">
        <v>1705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customHeight="1" x14ac:dyDescent="0.3">
      <c r="A1710" s="95">
        <v>1706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customHeight="1" x14ac:dyDescent="0.3">
      <c r="A1711" s="95">
        <v>1707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customHeight="1" x14ac:dyDescent="0.3">
      <c r="A1712" s="95">
        <v>1708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customHeight="1" x14ac:dyDescent="0.3">
      <c r="A1713" s="95">
        <v>1709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customHeight="1" x14ac:dyDescent="0.3">
      <c r="A1714" s="95">
        <v>1710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customHeight="1" x14ac:dyDescent="0.3">
      <c r="A1715" s="95">
        <v>1711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customHeight="1" x14ac:dyDescent="0.3">
      <c r="A1716" s="95">
        <v>1712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customHeight="1" x14ac:dyDescent="0.3">
      <c r="A1717" s="95">
        <v>1713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customHeight="1" x14ac:dyDescent="0.3">
      <c r="A1718" s="95">
        <v>1714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customHeight="1" x14ac:dyDescent="0.3">
      <c r="A1719" s="95">
        <v>1715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customHeight="1" x14ac:dyDescent="0.3">
      <c r="A1720" s="95">
        <v>1716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customHeight="1" x14ac:dyDescent="0.3">
      <c r="A1721" s="95">
        <v>1717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customHeight="1" x14ac:dyDescent="0.3">
      <c r="A1722" s="95">
        <v>1718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customHeight="1" x14ac:dyDescent="0.3">
      <c r="A1723" s="95">
        <v>1719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customHeight="1" x14ac:dyDescent="0.3">
      <c r="A1724" s="95">
        <v>1720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customHeight="1" x14ac:dyDescent="0.3">
      <c r="A1725" s="95">
        <v>1721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customHeight="1" x14ac:dyDescent="0.3">
      <c r="A1726" s="95">
        <v>1722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customHeight="1" x14ac:dyDescent="0.3">
      <c r="A1727" s="95">
        <v>1723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customHeight="1" x14ac:dyDescent="0.3">
      <c r="A1728" s="95">
        <v>1724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customHeight="1" x14ac:dyDescent="0.3">
      <c r="A1729" s="95">
        <v>1725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customHeight="1" x14ac:dyDescent="0.3">
      <c r="A1730" s="95">
        <v>1726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customHeight="1" x14ac:dyDescent="0.3">
      <c r="A1731" s="95">
        <v>1727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customHeight="1" x14ac:dyDescent="0.3">
      <c r="A1732" s="95">
        <v>1728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customHeight="1" x14ac:dyDescent="0.3">
      <c r="A1733" s="95">
        <v>1729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customHeight="1" x14ac:dyDescent="0.3">
      <c r="A1734" s="95">
        <v>1730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customHeight="1" x14ac:dyDescent="0.3">
      <c r="A1735" s="95">
        <v>1731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customHeight="1" x14ac:dyDescent="0.3">
      <c r="A1736" s="95">
        <v>1732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customHeight="1" x14ac:dyDescent="0.3">
      <c r="A1737" s="95">
        <v>1733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customHeight="1" x14ac:dyDescent="0.3">
      <c r="A1738" s="95">
        <v>1734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customHeight="1" x14ac:dyDescent="0.3">
      <c r="A1739" s="95">
        <v>1735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customHeight="1" x14ac:dyDescent="0.3">
      <c r="A1740" s="95">
        <v>1736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customHeight="1" x14ac:dyDescent="0.3">
      <c r="A1741" s="95">
        <v>1737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customHeight="1" x14ac:dyDescent="0.3">
      <c r="A1742" s="95">
        <v>1738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customHeight="1" x14ac:dyDescent="0.3">
      <c r="A1743" s="95">
        <v>1739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customHeight="1" x14ac:dyDescent="0.3">
      <c r="A1744" s="95">
        <v>1740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customHeight="1" x14ac:dyDescent="0.3">
      <c r="A1745" s="95">
        <v>1741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customHeight="1" x14ac:dyDescent="0.3">
      <c r="A1746" s="95">
        <v>1742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customHeight="1" x14ac:dyDescent="0.3">
      <c r="A1747" s="95">
        <v>1743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customHeight="1" x14ac:dyDescent="0.3">
      <c r="A1748" s="95">
        <v>1744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customHeight="1" x14ac:dyDescent="0.3">
      <c r="A1749" s="95">
        <v>1745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customHeight="1" x14ac:dyDescent="0.3">
      <c r="A1750" s="95">
        <v>1746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customHeight="1" x14ac:dyDescent="0.3">
      <c r="A1751" s="95">
        <v>1747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customHeight="1" x14ac:dyDescent="0.3">
      <c r="A1752" s="95">
        <v>1748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customHeight="1" x14ac:dyDescent="0.3">
      <c r="A1753" s="95">
        <v>1749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customHeight="1" x14ac:dyDescent="0.3">
      <c r="A1754" s="95">
        <v>1750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customHeight="1" x14ac:dyDescent="0.3">
      <c r="A1755" s="95">
        <v>1751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customHeight="1" x14ac:dyDescent="0.3">
      <c r="A1756" s="95">
        <v>1752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customHeight="1" x14ac:dyDescent="0.3">
      <c r="A1757" s="95">
        <v>1753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customHeight="1" x14ac:dyDescent="0.3">
      <c r="A1758" s="95">
        <v>1754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customHeight="1" x14ac:dyDescent="0.3">
      <c r="A1759" s="95">
        <v>1755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customHeight="1" x14ac:dyDescent="0.3">
      <c r="A1760" s="95">
        <v>1756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customHeight="1" x14ac:dyDescent="0.3">
      <c r="A1761" s="95">
        <v>1757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customHeight="1" x14ac:dyDescent="0.3">
      <c r="A1762" s="95">
        <v>1758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customHeight="1" x14ac:dyDescent="0.3">
      <c r="A1763" s="95">
        <v>1759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customHeight="1" x14ac:dyDescent="0.3">
      <c r="A1764" s="95">
        <v>1760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customHeight="1" x14ac:dyDescent="0.3">
      <c r="A1765" s="95">
        <v>1761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customHeight="1" x14ac:dyDescent="0.3">
      <c r="A1766" s="95">
        <v>1762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customHeight="1" x14ac:dyDescent="0.3">
      <c r="A1767" s="95">
        <v>1763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customHeight="1" x14ac:dyDescent="0.3">
      <c r="A1768" s="95">
        <v>1764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customHeight="1" x14ac:dyDescent="0.3">
      <c r="A1769" s="95">
        <v>1765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customHeight="1" x14ac:dyDescent="0.3">
      <c r="A1770" s="95">
        <v>1766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customHeight="1" x14ac:dyDescent="0.3">
      <c r="A1771" s="95">
        <v>1767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customHeight="1" x14ac:dyDescent="0.3">
      <c r="A1772" s="95">
        <v>1768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customHeight="1" x14ac:dyDescent="0.3">
      <c r="A1773" s="95">
        <v>1769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customHeight="1" x14ac:dyDescent="0.3">
      <c r="A1774" s="95">
        <v>1770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customHeight="1" x14ac:dyDescent="0.3">
      <c r="A1775" s="95">
        <v>1771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customHeight="1" x14ac:dyDescent="0.3">
      <c r="A1776" s="95">
        <v>1772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customHeight="1" x14ac:dyDescent="0.3">
      <c r="A1777" s="95">
        <v>1773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customHeight="1" x14ac:dyDescent="0.3">
      <c r="A1778" s="95">
        <v>1774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customHeight="1" x14ac:dyDescent="0.3">
      <c r="A1779" s="95">
        <v>1775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customHeight="1" x14ac:dyDescent="0.3">
      <c r="A1780" s="95">
        <v>1776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customHeight="1" x14ac:dyDescent="0.3">
      <c r="A1781" s="95">
        <v>1777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customHeight="1" x14ac:dyDescent="0.3">
      <c r="A1782" s="95">
        <v>1778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customHeight="1" x14ac:dyDescent="0.3">
      <c r="A1783" s="95">
        <v>1779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customHeight="1" x14ac:dyDescent="0.3">
      <c r="A1784" s="95">
        <v>1780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customHeight="1" x14ac:dyDescent="0.3">
      <c r="A1785" s="95">
        <v>1781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customHeight="1" x14ac:dyDescent="0.3">
      <c r="A1786" s="95">
        <v>1782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customHeight="1" x14ac:dyDescent="0.3">
      <c r="A1787" s="95">
        <v>1783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customHeight="1" x14ac:dyDescent="0.3">
      <c r="A1788" s="95">
        <v>1784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customHeight="1" x14ac:dyDescent="0.3">
      <c r="A1789" s="95">
        <v>1785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customHeight="1" x14ac:dyDescent="0.3">
      <c r="A1790" s="95">
        <v>1786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customHeight="1" x14ac:dyDescent="0.3">
      <c r="A1791" s="95">
        <v>1787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customHeight="1" x14ac:dyDescent="0.3">
      <c r="A1792" s="95">
        <v>1788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customHeight="1" x14ac:dyDescent="0.3">
      <c r="A1793" s="95">
        <v>1789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customHeight="1" x14ac:dyDescent="0.3">
      <c r="A1794" s="95">
        <v>1790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customHeight="1" x14ac:dyDescent="0.3">
      <c r="A1795" s="95">
        <v>1791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customHeight="1" x14ac:dyDescent="0.3">
      <c r="A1796" s="95">
        <v>1792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customHeight="1" x14ac:dyDescent="0.3">
      <c r="A1797" s="95">
        <v>1793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customHeight="1" x14ac:dyDescent="0.3">
      <c r="A1798" s="95">
        <v>1794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customHeight="1" x14ac:dyDescent="0.3">
      <c r="A1799" s="95">
        <v>1795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customHeight="1" x14ac:dyDescent="0.3">
      <c r="A1800" s="95">
        <v>1796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customHeight="1" x14ac:dyDescent="0.3">
      <c r="A1801" s="95">
        <v>1797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customHeight="1" x14ac:dyDescent="0.3">
      <c r="A1802" s="95">
        <v>1798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customHeight="1" x14ac:dyDescent="0.3">
      <c r="A1803" s="95">
        <v>1799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customHeight="1" x14ac:dyDescent="0.3">
      <c r="A1804" s="95">
        <v>1800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customHeight="1" x14ac:dyDescent="0.3">
      <c r="A1805" s="95">
        <v>1801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customHeight="1" x14ac:dyDescent="0.3">
      <c r="A1806" s="95">
        <v>1802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customHeight="1" x14ac:dyDescent="0.3">
      <c r="A1807" s="95">
        <v>1803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customHeight="1" x14ac:dyDescent="0.3">
      <c r="A1808" s="95">
        <v>1804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customHeight="1" x14ac:dyDescent="0.3">
      <c r="A1809" s="95">
        <v>1805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customHeight="1" x14ac:dyDescent="0.3">
      <c r="A1810" s="95">
        <v>1806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customHeight="1" x14ac:dyDescent="0.3">
      <c r="A1811" s="95">
        <v>1807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customHeight="1" x14ac:dyDescent="0.3">
      <c r="A1812" s="95">
        <v>1808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customHeight="1" x14ac:dyDescent="0.3">
      <c r="A1813" s="95">
        <v>1809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customHeight="1" x14ac:dyDescent="0.3">
      <c r="A1814" s="95">
        <v>1810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customHeight="1" x14ac:dyDescent="0.3">
      <c r="A1815" s="95">
        <v>1811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customHeight="1" x14ac:dyDescent="0.3">
      <c r="A1816" s="95">
        <v>1812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customHeight="1" x14ac:dyDescent="0.3">
      <c r="A1817" s="95">
        <v>1813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customHeight="1" x14ac:dyDescent="0.3">
      <c r="A1818" s="95">
        <v>1814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customHeight="1" x14ac:dyDescent="0.3">
      <c r="A1819" s="95">
        <v>1815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customHeight="1" x14ac:dyDescent="0.3">
      <c r="A1820" s="95">
        <v>1816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customHeight="1" x14ac:dyDescent="0.3">
      <c r="A1821" s="95">
        <v>1817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customHeight="1" x14ac:dyDescent="0.3">
      <c r="A1822" s="95">
        <v>1818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customHeight="1" x14ac:dyDescent="0.3">
      <c r="A1823" s="95">
        <v>1819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customHeight="1" x14ac:dyDescent="0.3">
      <c r="A1824" s="95">
        <v>1820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customHeight="1" x14ac:dyDescent="0.3">
      <c r="A1825" s="95">
        <v>1821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customHeight="1" x14ac:dyDescent="0.3">
      <c r="A1826" s="95">
        <v>1822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customHeight="1" x14ac:dyDescent="0.3">
      <c r="A1827" s="95">
        <v>1823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customHeight="1" x14ac:dyDescent="0.3">
      <c r="A1828" s="95">
        <v>1824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customHeight="1" x14ac:dyDescent="0.3">
      <c r="A1829" s="95">
        <v>1825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customHeight="1" x14ac:dyDescent="0.3">
      <c r="A1830" s="95">
        <v>1826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customHeight="1" x14ac:dyDescent="0.3">
      <c r="A1831" s="95">
        <v>1827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customHeight="1" x14ac:dyDescent="0.3">
      <c r="A1832" s="95">
        <v>1828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customHeight="1" x14ac:dyDescent="0.3">
      <c r="A1833" s="95">
        <v>1829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customHeight="1" x14ac:dyDescent="0.3">
      <c r="A1834" s="95">
        <v>1830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customHeight="1" x14ac:dyDescent="0.3">
      <c r="A1835" s="95">
        <v>1831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customHeight="1" x14ac:dyDescent="0.3">
      <c r="A1836" s="95">
        <v>1832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customHeight="1" x14ac:dyDescent="0.3">
      <c r="A1837" s="95">
        <v>1833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customHeight="1" x14ac:dyDescent="0.3">
      <c r="A1838" s="95">
        <v>1834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customHeight="1" x14ac:dyDescent="0.3">
      <c r="A1839" s="95">
        <v>1835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customHeight="1" x14ac:dyDescent="0.3">
      <c r="A1840" s="95">
        <v>1836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customHeight="1" x14ac:dyDescent="0.3">
      <c r="A1841" s="95">
        <v>1837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customHeight="1" x14ac:dyDescent="0.3">
      <c r="A1842" s="95">
        <v>1838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customHeight="1" x14ac:dyDescent="0.3">
      <c r="A1843" s="95">
        <v>1839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customHeight="1" x14ac:dyDescent="0.3">
      <c r="A1844" s="95">
        <v>1840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customHeight="1" x14ac:dyDescent="0.3">
      <c r="A1845" s="95">
        <v>1841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customHeight="1" x14ac:dyDescent="0.3">
      <c r="A1846" s="95">
        <v>1842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customHeight="1" x14ac:dyDescent="0.3">
      <c r="A1847" s="95">
        <v>1843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customHeight="1" x14ac:dyDescent="0.3">
      <c r="A1848" s="95">
        <v>1844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customHeight="1" x14ac:dyDescent="0.3">
      <c r="A1849" s="95">
        <v>1845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customHeight="1" x14ac:dyDescent="0.3">
      <c r="A1850" s="95">
        <v>1846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customHeight="1" x14ac:dyDescent="0.3">
      <c r="A1851" s="95">
        <v>1847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customHeight="1" x14ac:dyDescent="0.3">
      <c r="A1852" s="95">
        <v>1848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customHeight="1" x14ac:dyDescent="0.3">
      <c r="A1853" s="95">
        <v>1849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customHeight="1" x14ac:dyDescent="0.3">
      <c r="A1854" s="95">
        <v>1850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customHeight="1" x14ac:dyDescent="0.3">
      <c r="A1855" s="95">
        <v>1851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customHeight="1" x14ac:dyDescent="0.3">
      <c r="A1856" s="95">
        <v>1852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customHeight="1" x14ac:dyDescent="0.3">
      <c r="A1857" s="95">
        <v>1853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customHeight="1" x14ac:dyDescent="0.3">
      <c r="A1858" s="95">
        <v>1854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customHeight="1" x14ac:dyDescent="0.3">
      <c r="A1859" s="95">
        <v>1855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customHeight="1" x14ac:dyDescent="0.3">
      <c r="A1860" s="95">
        <v>1856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customHeight="1" x14ac:dyDescent="0.3">
      <c r="A1861" s="95">
        <v>1857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customHeight="1" x14ac:dyDescent="0.3">
      <c r="A1862" s="95">
        <v>1858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customHeight="1" x14ac:dyDescent="0.3">
      <c r="A1863" s="95">
        <v>1859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customHeight="1" x14ac:dyDescent="0.3">
      <c r="A1864" s="95">
        <v>1860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customHeight="1" x14ac:dyDescent="0.3">
      <c r="A1865" s="95">
        <v>1861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customHeight="1" x14ac:dyDescent="0.3">
      <c r="A1866" s="95">
        <v>1862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customHeight="1" x14ac:dyDescent="0.3">
      <c r="A1867" s="95">
        <v>1863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customHeight="1" x14ac:dyDescent="0.3">
      <c r="A1868" s="95">
        <v>1864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customHeight="1" x14ac:dyDescent="0.3">
      <c r="A1869" s="95">
        <v>1865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customHeight="1" x14ac:dyDescent="0.3">
      <c r="A1870" s="95">
        <v>1866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customHeight="1" x14ac:dyDescent="0.3">
      <c r="A1871" s="95">
        <v>1867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customHeight="1" x14ac:dyDescent="0.3">
      <c r="A1872" s="95">
        <v>1868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customHeight="1" x14ac:dyDescent="0.3">
      <c r="A1873" s="95">
        <v>1869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customHeight="1" x14ac:dyDescent="0.3">
      <c r="A1874" s="95">
        <v>1870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customHeight="1" x14ac:dyDescent="0.3">
      <c r="A1875" s="95">
        <v>1871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customHeight="1" x14ac:dyDescent="0.3">
      <c r="A1876" s="95">
        <v>1872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customHeight="1" x14ac:dyDescent="0.3">
      <c r="A1877" s="95">
        <v>1873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customHeight="1" x14ac:dyDescent="0.3">
      <c r="A1878" s="95">
        <v>1874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customHeight="1" x14ac:dyDescent="0.3">
      <c r="A1879" s="95">
        <v>1875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customHeight="1" x14ac:dyDescent="0.3">
      <c r="A1880" s="95">
        <v>1876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customHeight="1" x14ac:dyDescent="0.3">
      <c r="A1881" s="95">
        <v>1877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customHeight="1" x14ac:dyDescent="0.3">
      <c r="A1882" s="95">
        <v>1878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customHeight="1" x14ac:dyDescent="0.3">
      <c r="A1883" s="95">
        <v>1879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customHeight="1" x14ac:dyDescent="0.3">
      <c r="A1884" s="95">
        <v>1880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customHeight="1" x14ac:dyDescent="0.3">
      <c r="A1885" s="95">
        <v>1881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customHeight="1" x14ac:dyDescent="0.3">
      <c r="A1886" s="95">
        <v>1882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customHeight="1" x14ac:dyDescent="0.3">
      <c r="A1887" s="95">
        <v>1883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customHeight="1" x14ac:dyDescent="0.3">
      <c r="A1888" s="95">
        <v>1884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customHeight="1" x14ac:dyDescent="0.3">
      <c r="A1889" s="95">
        <v>1885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customHeight="1" x14ac:dyDescent="0.3">
      <c r="A1890" s="95">
        <v>1886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customHeight="1" x14ac:dyDescent="0.3">
      <c r="A1891" s="95">
        <v>1887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customHeight="1" x14ac:dyDescent="0.3">
      <c r="A1892" s="95">
        <v>1888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customHeight="1" x14ac:dyDescent="0.3">
      <c r="A1893" s="95">
        <v>1889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customHeight="1" x14ac:dyDescent="0.3">
      <c r="A1894" s="95">
        <v>1890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customHeight="1" x14ac:dyDescent="0.3">
      <c r="A1895" s="95">
        <v>1891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customHeight="1" x14ac:dyDescent="0.3">
      <c r="A1896" s="95">
        <v>1892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customHeight="1" x14ac:dyDescent="0.3">
      <c r="A1897" s="95">
        <v>1893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customHeight="1" x14ac:dyDescent="0.3">
      <c r="A1898" s="95">
        <v>1894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customHeight="1" x14ac:dyDescent="0.3">
      <c r="A1899" s="95">
        <v>1895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customHeight="1" x14ac:dyDescent="0.3">
      <c r="A1900" s="95">
        <v>1896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customHeight="1" x14ac:dyDescent="0.3">
      <c r="A1901" s="95">
        <v>1897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customHeight="1" x14ac:dyDescent="0.3">
      <c r="A1902" s="95">
        <v>1898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customHeight="1" x14ac:dyDescent="0.3">
      <c r="A1903" s="95">
        <v>1899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customHeight="1" x14ac:dyDescent="0.3">
      <c r="A1904" s="95">
        <v>1900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customHeight="1" x14ac:dyDescent="0.3">
      <c r="A1905" s="95">
        <v>1901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customHeight="1" x14ac:dyDescent="0.3">
      <c r="A1906" s="95">
        <v>1902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customHeight="1" x14ac:dyDescent="0.3">
      <c r="A1907" s="95">
        <v>1903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customHeight="1" x14ac:dyDescent="0.3">
      <c r="A1908" s="95">
        <v>1904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customHeight="1" x14ac:dyDescent="0.3">
      <c r="A1909" s="95">
        <v>1905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customHeight="1" x14ac:dyDescent="0.3">
      <c r="A1910" s="95">
        <v>1906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customHeight="1" x14ac:dyDescent="0.3">
      <c r="A1911" s="95">
        <v>1907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customHeight="1" x14ac:dyDescent="0.3">
      <c r="A1912" s="95">
        <v>1908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customHeight="1" x14ac:dyDescent="0.3">
      <c r="A1913" s="95">
        <v>1909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customHeight="1" x14ac:dyDescent="0.3">
      <c r="A1914" s="95">
        <v>1910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customHeight="1" x14ac:dyDescent="0.3">
      <c r="A1915" s="95">
        <v>1911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customHeight="1" x14ac:dyDescent="0.3">
      <c r="A1916" s="95">
        <v>1912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customHeight="1" x14ac:dyDescent="0.3">
      <c r="A1917" s="95">
        <v>1913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customHeight="1" x14ac:dyDescent="0.3">
      <c r="A1918" s="95">
        <v>1914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customHeight="1" x14ac:dyDescent="0.3">
      <c r="A1919" s="95">
        <v>1915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customHeight="1" x14ac:dyDescent="0.3">
      <c r="A1920" s="95">
        <v>1916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customHeight="1" x14ac:dyDescent="0.3">
      <c r="A1921" s="95">
        <v>1917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customHeight="1" x14ac:dyDescent="0.3">
      <c r="A1922" s="95">
        <v>1918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customHeight="1" x14ac:dyDescent="0.3">
      <c r="A1923" s="95">
        <v>1919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customHeight="1" x14ac:dyDescent="0.3">
      <c r="A1924" s="95">
        <v>1920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customHeight="1" x14ac:dyDescent="0.3">
      <c r="A1925" s="95">
        <v>1921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customHeight="1" x14ac:dyDescent="0.3">
      <c r="A1926" s="95">
        <v>1922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customHeight="1" x14ac:dyDescent="0.3">
      <c r="A1927" s="95">
        <v>1923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customHeight="1" x14ac:dyDescent="0.3">
      <c r="A1928" s="95">
        <v>1924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customHeight="1" x14ac:dyDescent="0.3">
      <c r="A1929" s="95">
        <v>1925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customHeight="1" x14ac:dyDescent="0.3">
      <c r="A1930" s="95">
        <v>1926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customHeight="1" x14ac:dyDescent="0.3">
      <c r="A1931" s="95">
        <v>1927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customHeight="1" x14ac:dyDescent="0.3">
      <c r="A1932" s="95">
        <v>1928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customHeight="1" x14ac:dyDescent="0.3">
      <c r="A1933" s="95">
        <v>1929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customHeight="1" x14ac:dyDescent="0.3">
      <c r="A1934" s="95">
        <v>1930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customHeight="1" x14ac:dyDescent="0.3">
      <c r="A1935" s="95">
        <v>1931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customHeight="1" x14ac:dyDescent="0.3">
      <c r="A1936" s="95">
        <v>1932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customHeight="1" x14ac:dyDescent="0.3">
      <c r="A1937" s="95">
        <v>1933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customHeight="1" x14ac:dyDescent="0.3">
      <c r="A1938" s="95">
        <v>1934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customHeight="1" x14ac:dyDescent="0.3">
      <c r="A1939" s="95">
        <v>1935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customHeight="1" x14ac:dyDescent="0.3">
      <c r="A1940" s="95">
        <v>1936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customHeight="1" x14ac:dyDescent="0.3">
      <c r="A1941" s="95">
        <v>1937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customHeight="1" x14ac:dyDescent="0.3">
      <c r="A1942" s="95">
        <v>1938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customHeight="1" x14ac:dyDescent="0.3">
      <c r="A1943" s="95">
        <v>1939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customHeight="1" x14ac:dyDescent="0.3">
      <c r="A1944" s="95">
        <v>1940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customHeight="1" x14ac:dyDescent="0.3">
      <c r="A1945" s="95">
        <v>1941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customHeight="1" x14ac:dyDescent="0.3">
      <c r="A1946" s="95">
        <v>1942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customHeight="1" x14ac:dyDescent="0.3">
      <c r="A1947" s="95">
        <v>1943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customHeight="1" x14ac:dyDescent="0.3">
      <c r="A1948" s="95">
        <v>1944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customHeight="1" x14ac:dyDescent="0.3">
      <c r="A1949" s="95">
        <v>1945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customHeight="1" x14ac:dyDescent="0.3">
      <c r="A1950" s="95">
        <v>1946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customHeight="1" x14ac:dyDescent="0.3">
      <c r="A1951" s="95">
        <v>1947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customHeight="1" x14ac:dyDescent="0.3">
      <c r="A1952" s="95">
        <v>1948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customHeight="1" x14ac:dyDescent="0.3">
      <c r="A1953" s="95">
        <v>1949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customHeight="1" x14ac:dyDescent="0.3">
      <c r="A1954" s="95">
        <v>1950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customHeight="1" x14ac:dyDescent="0.3">
      <c r="A1955" s="95">
        <v>1951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customHeight="1" x14ac:dyDescent="0.3">
      <c r="A1956" s="95">
        <v>1952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customHeight="1" x14ac:dyDescent="0.3">
      <c r="A1957" s="95">
        <v>1953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customHeight="1" x14ac:dyDescent="0.3">
      <c r="A1958" s="95">
        <v>1954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customHeight="1" x14ac:dyDescent="0.3">
      <c r="A1959" s="95">
        <v>1955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customHeight="1" x14ac:dyDescent="0.3">
      <c r="A1960" s="95">
        <v>1956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customHeight="1" x14ac:dyDescent="0.3">
      <c r="A1961" s="95">
        <v>1957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customHeight="1" x14ac:dyDescent="0.3">
      <c r="A1962" s="95">
        <v>1958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customHeight="1" x14ac:dyDescent="0.3">
      <c r="A1963" s="95">
        <v>1959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customHeight="1" x14ac:dyDescent="0.3">
      <c r="A1964" s="95">
        <v>1960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customHeight="1" x14ac:dyDescent="0.3">
      <c r="A1965" s="95">
        <v>1961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customHeight="1" x14ac:dyDescent="0.3">
      <c r="A1966" s="95">
        <v>1962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customHeight="1" x14ac:dyDescent="0.3">
      <c r="A1967" s="95">
        <v>1963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customHeight="1" x14ac:dyDescent="0.3">
      <c r="A1968" s="95">
        <v>1964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customHeight="1" x14ac:dyDescent="0.3">
      <c r="A1969" s="95">
        <v>1965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customHeight="1" x14ac:dyDescent="0.3">
      <c r="A1970" s="95">
        <v>1966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customHeight="1" x14ac:dyDescent="0.3">
      <c r="A1971" s="95">
        <v>1967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customHeight="1" x14ac:dyDescent="0.3">
      <c r="A1972" s="95">
        <v>1968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customHeight="1" x14ac:dyDescent="0.3">
      <c r="A1973" s="95">
        <v>1969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customHeight="1" x14ac:dyDescent="0.3">
      <c r="A1974" s="95">
        <v>1970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customHeight="1" x14ac:dyDescent="0.3">
      <c r="A1975" s="95">
        <v>1971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customHeight="1" x14ac:dyDescent="0.3">
      <c r="A1976" s="95">
        <v>1972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customHeight="1" x14ac:dyDescent="0.3">
      <c r="A1977" s="95">
        <v>1973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customHeight="1" x14ac:dyDescent="0.3">
      <c r="A1978" s="95">
        <v>1974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customHeight="1" x14ac:dyDescent="0.3">
      <c r="A1979" s="95">
        <v>1975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customHeight="1" x14ac:dyDescent="0.3">
      <c r="A1980" s="95">
        <v>1976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customHeight="1" x14ac:dyDescent="0.3">
      <c r="A1981" s="95">
        <v>1977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customHeight="1" x14ac:dyDescent="0.3">
      <c r="A1982" s="95">
        <v>1978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customHeight="1" x14ac:dyDescent="0.3">
      <c r="A1983" s="95">
        <v>1979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customHeight="1" x14ac:dyDescent="0.3">
      <c r="A1984" s="95">
        <v>1980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customHeight="1" x14ac:dyDescent="0.3">
      <c r="A1985" s="95">
        <v>1981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customHeight="1" x14ac:dyDescent="0.3">
      <c r="A1986" s="95">
        <v>1982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customHeight="1" x14ac:dyDescent="0.3">
      <c r="A1987" s="95">
        <v>1983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customHeight="1" x14ac:dyDescent="0.3">
      <c r="A1988" s="95">
        <v>1984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customHeight="1" x14ac:dyDescent="0.3">
      <c r="A1989" s="95">
        <v>1985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customHeight="1" x14ac:dyDescent="0.3">
      <c r="A1990" s="95">
        <v>1986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customHeight="1" x14ac:dyDescent="0.3">
      <c r="A1991" s="95">
        <v>1987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customHeight="1" x14ac:dyDescent="0.3">
      <c r="A1992" s="95">
        <v>1988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customHeight="1" x14ac:dyDescent="0.3">
      <c r="A1993" s="95">
        <v>1989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customHeight="1" x14ac:dyDescent="0.3">
      <c r="A1994" s="95">
        <v>1990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customHeight="1" x14ac:dyDescent="0.3">
      <c r="A1995" s="95">
        <v>1991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customHeight="1" x14ac:dyDescent="0.3">
      <c r="A1996" s="95">
        <v>1992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customHeight="1" x14ac:dyDescent="0.3">
      <c r="A1997" s="95">
        <v>1993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customHeight="1" x14ac:dyDescent="0.3">
      <c r="A1998" s="95">
        <v>1994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customHeight="1" x14ac:dyDescent="0.3">
      <c r="A1999" s="95">
        <v>1995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customHeight="1" x14ac:dyDescent="0.3">
      <c r="A2000" s="95">
        <v>1996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customHeight="1" x14ac:dyDescent="0.3">
      <c r="A2001" s="95">
        <v>1997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customHeight="1" x14ac:dyDescent="0.3">
      <c r="A2002" s="95">
        <v>1998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customHeight="1" x14ac:dyDescent="0.3">
      <c r="A2003" s="95">
        <v>1999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customHeight="1" x14ac:dyDescent="0.3">
      <c r="A2004" s="95">
        <v>2000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customHeight="1" x14ac:dyDescent="0.3">
      <c r="A2005" s="95">
        <v>2001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customHeight="1" x14ac:dyDescent="0.3">
      <c r="A2006" s="95">
        <v>2002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customHeight="1" x14ac:dyDescent="0.3">
      <c r="A2007" s="95">
        <v>2003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customHeight="1" x14ac:dyDescent="0.3">
      <c r="A2008" s="95">
        <v>2004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customHeight="1" x14ac:dyDescent="0.3">
      <c r="A2009" s="95">
        <v>2005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customHeight="1" x14ac:dyDescent="0.3">
      <c r="A2010" s="95">
        <v>2006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customHeight="1" x14ac:dyDescent="0.3">
      <c r="A2011" s="95">
        <v>2007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customHeight="1" x14ac:dyDescent="0.3">
      <c r="A2012" s="95">
        <v>2008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customHeight="1" x14ac:dyDescent="0.3">
      <c r="A2013" s="95">
        <v>2009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customHeight="1" x14ac:dyDescent="0.3">
      <c r="A2014" s="95">
        <v>2010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customHeight="1" x14ac:dyDescent="0.3">
      <c r="A2015" s="95">
        <v>2011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customHeight="1" x14ac:dyDescent="0.3">
      <c r="A2016" s="95">
        <v>2012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customHeight="1" x14ac:dyDescent="0.3">
      <c r="A2017" s="95">
        <v>2013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customHeight="1" x14ac:dyDescent="0.3">
      <c r="A2018" s="95">
        <v>2014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customHeight="1" x14ac:dyDescent="0.3">
      <c r="A2019" s="95">
        <v>2015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customHeight="1" x14ac:dyDescent="0.3">
      <c r="A2020" s="95">
        <v>2016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customHeight="1" x14ac:dyDescent="0.3">
      <c r="A2021" s="95">
        <v>2017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customHeight="1" x14ac:dyDescent="0.3">
      <c r="A2022" s="95">
        <v>2018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customHeight="1" x14ac:dyDescent="0.3">
      <c r="A2023" s="95">
        <v>2019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customHeight="1" x14ac:dyDescent="0.3">
      <c r="A2024" s="95">
        <v>2020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customHeight="1" x14ac:dyDescent="0.3">
      <c r="A2025" s="95">
        <v>2021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customHeight="1" x14ac:dyDescent="0.3">
      <c r="A2026" s="95">
        <v>2022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customHeight="1" x14ac:dyDescent="0.3">
      <c r="A2027" s="95">
        <v>2023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customHeight="1" x14ac:dyDescent="0.3">
      <c r="A2028" s="95">
        <v>2024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customHeight="1" x14ac:dyDescent="0.3">
      <c r="A2029" s="95">
        <v>2025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customHeight="1" x14ac:dyDescent="0.3">
      <c r="A2030" s="95">
        <v>2026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customHeight="1" x14ac:dyDescent="0.3">
      <c r="A2031" s="95">
        <v>2027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customHeight="1" x14ac:dyDescent="0.3">
      <c r="A2032" s="95">
        <v>2028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customHeight="1" x14ac:dyDescent="0.3">
      <c r="A2033" s="95">
        <v>2029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customHeight="1" x14ac:dyDescent="0.3">
      <c r="A2034" s="95">
        <v>2030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customHeight="1" x14ac:dyDescent="0.3">
      <c r="A2035" s="95">
        <v>2031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customHeight="1" x14ac:dyDescent="0.3">
      <c r="A2036" s="95">
        <v>2032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customHeight="1" x14ac:dyDescent="0.3">
      <c r="A2037" s="95">
        <v>2033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customHeight="1" x14ac:dyDescent="0.3">
      <c r="A2038" s="95">
        <v>2034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customHeight="1" x14ac:dyDescent="0.3">
      <c r="A2039" s="95">
        <v>2035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customHeight="1" x14ac:dyDescent="0.3">
      <c r="A2040" s="95">
        <v>2036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customHeight="1" x14ac:dyDescent="0.3">
      <c r="A2041" s="95">
        <v>2037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customHeight="1" x14ac:dyDescent="0.3">
      <c r="A2042" s="95">
        <v>2038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customHeight="1" x14ac:dyDescent="0.3">
      <c r="A2043" s="95">
        <v>2039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customHeight="1" x14ac:dyDescent="0.3">
      <c r="A2044" s="95">
        <v>2040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customHeight="1" x14ac:dyDescent="0.3">
      <c r="A2045" s="95">
        <v>2041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customHeight="1" x14ac:dyDescent="0.3">
      <c r="A2046" s="95">
        <v>2042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customHeight="1" x14ac:dyDescent="0.3">
      <c r="A2047" s="95">
        <v>2043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customHeight="1" x14ac:dyDescent="0.3">
      <c r="A2048" s="95">
        <v>2044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customHeight="1" x14ac:dyDescent="0.3">
      <c r="A2049" s="95">
        <v>2045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customHeight="1" x14ac:dyDescent="0.3">
      <c r="A2050" s="95">
        <v>2046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customHeight="1" x14ac:dyDescent="0.3">
      <c r="A2051" s="95">
        <v>2047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customHeight="1" x14ac:dyDescent="0.3">
      <c r="A2052" s="95">
        <v>2048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customHeight="1" x14ac:dyDescent="0.3">
      <c r="A2053" s="95">
        <v>2049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customHeight="1" x14ac:dyDescent="0.3">
      <c r="A2054" s="95">
        <v>2050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customHeight="1" x14ac:dyDescent="0.3">
      <c r="A2055" s="95">
        <v>2051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customHeight="1" x14ac:dyDescent="0.3">
      <c r="A2056" s="95">
        <v>2052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customHeight="1" x14ac:dyDescent="0.3">
      <c r="A2057" s="95">
        <v>2053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customHeight="1" x14ac:dyDescent="0.3">
      <c r="A2058" s="95">
        <v>2054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customHeight="1" x14ac:dyDescent="0.3">
      <c r="A2059" s="95">
        <v>2055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customHeight="1" x14ac:dyDescent="0.3">
      <c r="A2060" s="95">
        <v>2056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customHeight="1" x14ac:dyDescent="0.3">
      <c r="A2061" s="95">
        <v>2057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customHeight="1" x14ac:dyDescent="0.3">
      <c r="A2062" s="95">
        <v>2058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customHeight="1" x14ac:dyDescent="0.3">
      <c r="A2063" s="95">
        <v>2059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customHeight="1" x14ac:dyDescent="0.3">
      <c r="A2064" s="95">
        <v>2060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customHeight="1" x14ac:dyDescent="0.3">
      <c r="A2065" s="95">
        <v>2061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customHeight="1" x14ac:dyDescent="0.3">
      <c r="A2066" s="95">
        <v>2062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customHeight="1" x14ac:dyDescent="0.3">
      <c r="A2067" s="95">
        <v>2063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customHeight="1" x14ac:dyDescent="0.3">
      <c r="A2068" s="95">
        <v>2064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customHeight="1" x14ac:dyDescent="0.3">
      <c r="A2069" s="95">
        <v>2065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customHeight="1" x14ac:dyDescent="0.3">
      <c r="A2070" s="95">
        <v>2066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customHeight="1" x14ac:dyDescent="0.3">
      <c r="A2071" s="95">
        <v>2067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customHeight="1" x14ac:dyDescent="0.3">
      <c r="A2072" s="95">
        <v>2068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customHeight="1" x14ac:dyDescent="0.3">
      <c r="A2073" s="95">
        <v>2069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customHeight="1" x14ac:dyDescent="0.3">
      <c r="A2074" s="95">
        <v>2070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customHeight="1" x14ac:dyDescent="0.3">
      <c r="A2075" s="95">
        <v>2071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customHeight="1" x14ac:dyDescent="0.3">
      <c r="A2076" s="95">
        <v>2072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customHeight="1" x14ac:dyDescent="0.3">
      <c r="A2077" s="95">
        <v>2073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customHeight="1" x14ac:dyDescent="0.3">
      <c r="A2078" s="95">
        <v>2074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customHeight="1" x14ac:dyDescent="0.3">
      <c r="A2079" s="95">
        <v>2075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customHeight="1" x14ac:dyDescent="0.3">
      <c r="A2080" s="95">
        <v>2076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customHeight="1" x14ac:dyDescent="0.3">
      <c r="A2081" s="95">
        <v>2077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customHeight="1" x14ac:dyDescent="0.3">
      <c r="A2082" s="95">
        <v>2078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customHeight="1" x14ac:dyDescent="0.3">
      <c r="A2083" s="95">
        <v>2079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customHeight="1" x14ac:dyDescent="0.3">
      <c r="A2084" s="95">
        <v>2080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customHeight="1" x14ac:dyDescent="0.3">
      <c r="A2085" s="95">
        <v>2081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customHeight="1" x14ac:dyDescent="0.3">
      <c r="A2086" s="95">
        <v>2082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customHeight="1" x14ac:dyDescent="0.3">
      <c r="A2087" s="95">
        <v>2083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customHeight="1" x14ac:dyDescent="0.3">
      <c r="A2088" s="95">
        <v>2084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customHeight="1" x14ac:dyDescent="0.3">
      <c r="A2089" s="95">
        <v>2085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customHeight="1" x14ac:dyDescent="0.3">
      <c r="A2090" s="95">
        <v>2086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customHeight="1" x14ac:dyDescent="0.3">
      <c r="A2091" s="95">
        <v>2087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customHeight="1" x14ac:dyDescent="0.3">
      <c r="A2092" s="95">
        <v>2088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customHeight="1" x14ac:dyDescent="0.3">
      <c r="A2093" s="95">
        <v>2089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customHeight="1" x14ac:dyDescent="0.3">
      <c r="A2094" s="95">
        <v>2090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customHeight="1" x14ac:dyDescent="0.3">
      <c r="A2095" s="95">
        <v>2091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customHeight="1" x14ac:dyDescent="0.3">
      <c r="A2096" s="95">
        <v>2092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customHeight="1" x14ac:dyDescent="0.3">
      <c r="A2097" s="95">
        <v>2093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customHeight="1" x14ac:dyDescent="0.3">
      <c r="A2098" s="95">
        <v>2094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customHeight="1" x14ac:dyDescent="0.3">
      <c r="A2099" s="95">
        <v>2095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customHeight="1" x14ac:dyDescent="0.3">
      <c r="A2100" s="95">
        <v>2096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customHeight="1" x14ac:dyDescent="0.3">
      <c r="A2101" s="95">
        <v>2097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customHeight="1" x14ac:dyDescent="0.3">
      <c r="A2102" s="95">
        <v>2098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customHeight="1" x14ac:dyDescent="0.3">
      <c r="A2103" s="95">
        <v>2099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customHeight="1" x14ac:dyDescent="0.3">
      <c r="A2104" s="95">
        <v>2100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customHeight="1" x14ac:dyDescent="0.3">
      <c r="A2105" s="95">
        <v>2101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customHeight="1" x14ac:dyDescent="0.3">
      <c r="A2106" s="95">
        <v>2102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customHeight="1" x14ac:dyDescent="0.3">
      <c r="A2107" s="95">
        <v>2103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customHeight="1" x14ac:dyDescent="0.3">
      <c r="A2108" s="95">
        <v>2104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customHeight="1" x14ac:dyDescent="0.3">
      <c r="A2109" s="95">
        <v>2105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customHeight="1" x14ac:dyDescent="0.3">
      <c r="A2110" s="95">
        <v>2106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customHeight="1" x14ac:dyDescent="0.3">
      <c r="A2111" s="95">
        <v>2107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customHeight="1" x14ac:dyDescent="0.3">
      <c r="A2112" s="95">
        <v>2108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customHeight="1" x14ac:dyDescent="0.3">
      <c r="A2113" s="95">
        <v>2109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customHeight="1" x14ac:dyDescent="0.3">
      <c r="A2114" s="95">
        <v>2110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customHeight="1" x14ac:dyDescent="0.3">
      <c r="A2115" s="95">
        <v>2111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customHeight="1" x14ac:dyDescent="0.3">
      <c r="A2116" s="95">
        <v>2112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customHeight="1" x14ac:dyDescent="0.3">
      <c r="A2117" s="95">
        <v>2113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customHeight="1" x14ac:dyDescent="0.3">
      <c r="A2118" s="95">
        <v>2114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customHeight="1" x14ac:dyDescent="0.3">
      <c r="A2119" s="95">
        <v>2115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customHeight="1" x14ac:dyDescent="0.3">
      <c r="A2120" s="95">
        <v>2116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customHeight="1" x14ac:dyDescent="0.3">
      <c r="A2121" s="95">
        <v>2117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customHeight="1" x14ac:dyDescent="0.3">
      <c r="A2122" s="95">
        <v>2118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customHeight="1" x14ac:dyDescent="0.3">
      <c r="A2123" s="95">
        <v>2119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customHeight="1" x14ac:dyDescent="0.3">
      <c r="A2124" s="95">
        <v>2120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customHeight="1" x14ac:dyDescent="0.3">
      <c r="A2125" s="95">
        <v>2121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customHeight="1" x14ac:dyDescent="0.3">
      <c r="A2126" s="95">
        <v>2122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customHeight="1" x14ac:dyDescent="0.3">
      <c r="A2127" s="95">
        <v>2123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customHeight="1" x14ac:dyDescent="0.3">
      <c r="A2128" s="95">
        <v>2124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customHeight="1" x14ac:dyDescent="0.3">
      <c r="A2129" s="95">
        <v>2125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customHeight="1" x14ac:dyDescent="0.3">
      <c r="A2130" s="95">
        <v>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customHeight="1" x14ac:dyDescent="0.3">
      <c r="A2131" s="95">
        <v>2127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customHeight="1" x14ac:dyDescent="0.3">
      <c r="A2132" s="95">
        <v>2128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customHeight="1" x14ac:dyDescent="0.3">
      <c r="A2133" s="95">
        <v>2129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customHeight="1" x14ac:dyDescent="0.3">
      <c r="A2134" s="95">
        <v>2130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customHeight="1" x14ac:dyDescent="0.3">
      <c r="A2135" s="95">
        <v>2131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customHeight="1" x14ac:dyDescent="0.3">
      <c r="A2136" s="95">
        <v>2132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customHeight="1" x14ac:dyDescent="0.3">
      <c r="A2137" s="95">
        <v>2133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customHeight="1" x14ac:dyDescent="0.3">
      <c r="A2138" s="95">
        <v>2134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customHeight="1" x14ac:dyDescent="0.3">
      <c r="A2139" s="95">
        <v>2135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customHeight="1" x14ac:dyDescent="0.3">
      <c r="A2140" s="95">
        <v>2136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customHeight="1" x14ac:dyDescent="0.3">
      <c r="A2141" s="95">
        <v>2137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customHeight="1" x14ac:dyDescent="0.3">
      <c r="A2142" s="95">
        <v>2138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customHeight="1" x14ac:dyDescent="0.3">
      <c r="A2143" s="95">
        <v>2139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customHeight="1" x14ac:dyDescent="0.3">
      <c r="A2144" s="95">
        <v>2140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customHeight="1" x14ac:dyDescent="0.3">
      <c r="A2145" s="95">
        <v>2141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customHeight="1" x14ac:dyDescent="0.3">
      <c r="A2146" s="95">
        <v>2142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customHeight="1" x14ac:dyDescent="0.3">
      <c r="A2147" s="95">
        <v>2143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customHeight="1" x14ac:dyDescent="0.3">
      <c r="A2148" s="95">
        <v>2144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customHeight="1" x14ac:dyDescent="0.3">
      <c r="A2149" s="95">
        <v>2145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customHeight="1" x14ac:dyDescent="0.3">
      <c r="A2150" s="95">
        <v>2146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customHeight="1" x14ac:dyDescent="0.3">
      <c r="A2151" s="95">
        <v>2147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customHeight="1" x14ac:dyDescent="0.3">
      <c r="A2152" s="95">
        <v>2148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customHeight="1" x14ac:dyDescent="0.3">
      <c r="A2153" s="95">
        <v>2149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customHeight="1" x14ac:dyDescent="0.3">
      <c r="A2154" s="95">
        <v>2150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customHeight="1" x14ac:dyDescent="0.3">
      <c r="A2155" s="95">
        <v>2151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customHeight="1" x14ac:dyDescent="0.3">
      <c r="A2156" s="95">
        <v>2152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customHeight="1" x14ac:dyDescent="0.3">
      <c r="A2157" s="95">
        <v>2153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customHeight="1" x14ac:dyDescent="0.3">
      <c r="A2158" s="95">
        <v>2154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customHeight="1" x14ac:dyDescent="0.3">
      <c r="A2159" s="95">
        <v>2155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customHeight="1" x14ac:dyDescent="0.3">
      <c r="A2160" s="95">
        <v>2156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customHeight="1" x14ac:dyDescent="0.3">
      <c r="A2161" s="95">
        <v>2157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customHeight="1" x14ac:dyDescent="0.3">
      <c r="A2162" s="95">
        <v>2158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customHeight="1" x14ac:dyDescent="0.3">
      <c r="A2163" s="95">
        <v>2159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customHeight="1" x14ac:dyDescent="0.3">
      <c r="A2164" s="95">
        <v>2160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customHeight="1" x14ac:dyDescent="0.3">
      <c r="A2165" s="95">
        <v>2161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customHeight="1" x14ac:dyDescent="0.3">
      <c r="A2166" s="95">
        <v>2162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customHeight="1" x14ac:dyDescent="0.3">
      <c r="A2167" s="95">
        <v>2163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customHeight="1" x14ac:dyDescent="0.3">
      <c r="A2168" s="95">
        <v>2164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customHeight="1" x14ac:dyDescent="0.3">
      <c r="A2169" s="95">
        <v>2165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customHeight="1" x14ac:dyDescent="0.3">
      <c r="A2170" s="95">
        <v>2166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customHeight="1" x14ac:dyDescent="0.3">
      <c r="A2171" s="95">
        <v>2167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customHeight="1" x14ac:dyDescent="0.3">
      <c r="A2172" s="95">
        <v>2168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customHeight="1" x14ac:dyDescent="0.3">
      <c r="A2173" s="95">
        <v>2169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customHeight="1" x14ac:dyDescent="0.3">
      <c r="A2174" s="95">
        <v>2170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customHeight="1" x14ac:dyDescent="0.3">
      <c r="A2175" s="95">
        <v>2171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customHeight="1" x14ac:dyDescent="0.3">
      <c r="A2176" s="95">
        <v>2172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customHeight="1" x14ac:dyDescent="0.3">
      <c r="A2177" s="95">
        <v>2173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customHeight="1" x14ac:dyDescent="0.3">
      <c r="A2178" s="95">
        <v>2174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customHeight="1" x14ac:dyDescent="0.3">
      <c r="A2179" s="95">
        <v>2175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customHeight="1" x14ac:dyDescent="0.3">
      <c r="A2180" s="95">
        <v>2176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customHeight="1" x14ac:dyDescent="0.3">
      <c r="A2181" s="95">
        <v>2177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customHeight="1" x14ac:dyDescent="0.3">
      <c r="A2182" s="95">
        <v>2178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customHeight="1" x14ac:dyDescent="0.3">
      <c r="A2183" s="95">
        <v>2179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customHeight="1" x14ac:dyDescent="0.3">
      <c r="A2184" s="95">
        <v>2180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customHeight="1" x14ac:dyDescent="0.3">
      <c r="A2185" s="95">
        <v>2181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customHeight="1" x14ac:dyDescent="0.3">
      <c r="A2186" s="95">
        <v>2182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customHeight="1" x14ac:dyDescent="0.3">
      <c r="A2187" s="95">
        <v>2183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customHeight="1" x14ac:dyDescent="0.3">
      <c r="A2188" s="95">
        <v>2184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customHeight="1" x14ac:dyDescent="0.3">
      <c r="A2189" s="95">
        <v>2185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customHeight="1" x14ac:dyDescent="0.3">
      <c r="A2190" s="95">
        <v>2186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customHeight="1" x14ac:dyDescent="0.3">
      <c r="A2191" s="95">
        <v>2187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customHeight="1" x14ac:dyDescent="0.3">
      <c r="A2192" s="95">
        <v>2188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customHeight="1" x14ac:dyDescent="0.3">
      <c r="A2193" s="95">
        <v>2189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customHeight="1" x14ac:dyDescent="0.3">
      <c r="A2194" s="95">
        <v>2190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customHeight="1" x14ac:dyDescent="0.3">
      <c r="A2195" s="95">
        <v>2191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customHeight="1" x14ac:dyDescent="0.3">
      <c r="A2196" s="95">
        <v>2192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customHeight="1" x14ac:dyDescent="0.3">
      <c r="A2197" s="95">
        <v>2193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customHeight="1" x14ac:dyDescent="0.3">
      <c r="A2198" s="95">
        <v>2194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customHeight="1" x14ac:dyDescent="0.3">
      <c r="A2199" s="95">
        <v>2195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customHeight="1" x14ac:dyDescent="0.3">
      <c r="A2200" s="95">
        <v>2196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customHeight="1" x14ac:dyDescent="0.3">
      <c r="A2201" s="95">
        <v>2197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customHeight="1" x14ac:dyDescent="0.3">
      <c r="A2202" s="95">
        <v>2198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customHeight="1" x14ac:dyDescent="0.3">
      <c r="A2203" s="95">
        <v>2199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customHeight="1" x14ac:dyDescent="0.3">
      <c r="A2204" s="95">
        <v>2200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customHeight="1" x14ac:dyDescent="0.3">
      <c r="A2205" s="95">
        <v>2201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customHeight="1" x14ac:dyDescent="0.3">
      <c r="A2206" s="95">
        <v>2202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customHeight="1" x14ac:dyDescent="0.3">
      <c r="A2207" s="95">
        <v>2203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customHeight="1" x14ac:dyDescent="0.3">
      <c r="A2208" s="95">
        <v>2204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customHeight="1" x14ac:dyDescent="0.3">
      <c r="A2209" s="95">
        <v>2205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customHeight="1" x14ac:dyDescent="0.3">
      <c r="A2210" s="95">
        <v>2206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customHeight="1" x14ac:dyDescent="0.3">
      <c r="A2211" s="95">
        <v>2207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customHeight="1" x14ac:dyDescent="0.3">
      <c r="A2212" s="95">
        <v>2208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customHeight="1" x14ac:dyDescent="0.3">
      <c r="A2213" s="95">
        <v>2209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customHeight="1" x14ac:dyDescent="0.3">
      <c r="A2214" s="95">
        <v>2210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customHeight="1" x14ac:dyDescent="0.3">
      <c r="A2215" s="95">
        <v>2211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customHeight="1" x14ac:dyDescent="0.3">
      <c r="A2216" s="95">
        <v>2212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customHeight="1" x14ac:dyDescent="0.3">
      <c r="A2217" s="95">
        <v>2213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customHeight="1" x14ac:dyDescent="0.3">
      <c r="A2218" s="95">
        <v>2214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customHeight="1" x14ac:dyDescent="0.3">
      <c r="A2219" s="95">
        <v>2215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customHeight="1" x14ac:dyDescent="0.3">
      <c r="A2220" s="95">
        <v>2216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customHeight="1" x14ac:dyDescent="0.3">
      <c r="A2221" s="95">
        <v>2217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customHeight="1" x14ac:dyDescent="0.3">
      <c r="A2222" s="95">
        <v>2218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customHeight="1" x14ac:dyDescent="0.3">
      <c r="A2223" s="95">
        <v>2219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customHeight="1" x14ac:dyDescent="0.3">
      <c r="A2224" s="95">
        <v>2220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customHeight="1" x14ac:dyDescent="0.3">
      <c r="A2225" s="95">
        <v>2221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customHeight="1" x14ac:dyDescent="0.3">
      <c r="A2226" s="95">
        <v>2222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customHeight="1" x14ac:dyDescent="0.3">
      <c r="A2227" s="95">
        <v>2223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customHeight="1" x14ac:dyDescent="0.3">
      <c r="A2228" s="95">
        <v>2224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customHeight="1" x14ac:dyDescent="0.3">
      <c r="A2229" s="95">
        <v>2225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customHeight="1" x14ac:dyDescent="0.3">
      <c r="A2230" s="95">
        <v>2226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customHeight="1" x14ac:dyDescent="0.3">
      <c r="A2231" s="95">
        <v>2227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customHeight="1" x14ac:dyDescent="0.3">
      <c r="A2232" s="95">
        <v>2228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customHeight="1" x14ac:dyDescent="0.3">
      <c r="A2233" s="95">
        <v>2229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customHeight="1" x14ac:dyDescent="0.3">
      <c r="A2234" s="95">
        <v>2230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customHeight="1" x14ac:dyDescent="0.3">
      <c r="A2235" s="95">
        <v>2231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customHeight="1" x14ac:dyDescent="0.3">
      <c r="A2236" s="95">
        <v>2232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customHeight="1" x14ac:dyDescent="0.3">
      <c r="A2237" s="95">
        <v>2233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customHeight="1" x14ac:dyDescent="0.3">
      <c r="A2238" s="95">
        <v>2234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customHeight="1" x14ac:dyDescent="0.3">
      <c r="A2239" s="95">
        <v>2235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customHeight="1" x14ac:dyDescent="0.3">
      <c r="A2240" s="95">
        <v>2236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customHeight="1" x14ac:dyDescent="0.3">
      <c r="A2241" s="95">
        <v>2237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customHeight="1" x14ac:dyDescent="0.3">
      <c r="A2242" s="95">
        <v>2238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customHeight="1" x14ac:dyDescent="0.3">
      <c r="A2243" s="95">
        <v>2239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customHeight="1" x14ac:dyDescent="0.3">
      <c r="A2244" s="95">
        <v>2240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customHeight="1" x14ac:dyDescent="0.3">
      <c r="A2245" s="95">
        <v>2241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customHeight="1" x14ac:dyDescent="0.3">
      <c r="A2246" s="95">
        <v>2242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customHeight="1" x14ac:dyDescent="0.3">
      <c r="A2247" s="95">
        <v>2243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customHeight="1" x14ac:dyDescent="0.3">
      <c r="A2248" s="95">
        <v>2244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customHeight="1" x14ac:dyDescent="0.3">
      <c r="A2249" s="95">
        <v>2245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customHeight="1" x14ac:dyDescent="0.3">
      <c r="A2250" s="95">
        <v>2246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customHeight="1" x14ac:dyDescent="0.3">
      <c r="A2251" s="95">
        <v>2247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customHeight="1" x14ac:dyDescent="0.3">
      <c r="A2252" s="95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customHeight="1" x14ac:dyDescent="0.3">
      <c r="A2253" s="95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customHeight="1" x14ac:dyDescent="0.3">
      <c r="A2254" s="95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customHeight="1" x14ac:dyDescent="0.3">
      <c r="A2255" s="95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customHeight="1" x14ac:dyDescent="0.3">
      <c r="A2256" s="95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customHeight="1" x14ac:dyDescent="0.3">
      <c r="A2257" s="95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customHeight="1" x14ac:dyDescent="0.3">
      <c r="A2258" s="95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customHeight="1" x14ac:dyDescent="0.3">
      <c r="A2259" s="95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customHeight="1" x14ac:dyDescent="0.3">
      <c r="A2260" s="95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customHeight="1" x14ac:dyDescent="0.3">
      <c r="A2261" s="95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customHeight="1" x14ac:dyDescent="0.3">
      <c r="A2262" s="95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customHeight="1" x14ac:dyDescent="0.3">
      <c r="A2263" s="95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customHeight="1" x14ac:dyDescent="0.3">
      <c r="A2264" s="95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customHeight="1" x14ac:dyDescent="0.3">
      <c r="A2265" s="95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customHeight="1" x14ac:dyDescent="0.3">
      <c r="A2266" s="95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customHeight="1" x14ac:dyDescent="0.3">
      <c r="A2267" s="95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customHeight="1" x14ac:dyDescent="0.3">
      <c r="A2268" s="95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customHeight="1" x14ac:dyDescent="0.3">
      <c r="A2269" s="95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customHeight="1" x14ac:dyDescent="0.3">
      <c r="A2270" s="95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customHeight="1" x14ac:dyDescent="0.3">
      <c r="A2271" s="95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customHeight="1" x14ac:dyDescent="0.3">
      <c r="A2272" s="95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customHeight="1" x14ac:dyDescent="0.3">
      <c r="A2273" s="95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customHeight="1" x14ac:dyDescent="0.3">
      <c r="A2274" s="95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customHeight="1" x14ac:dyDescent="0.3">
      <c r="A2275" s="95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customHeight="1" x14ac:dyDescent="0.3">
      <c r="A2276" s="95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customHeight="1" x14ac:dyDescent="0.3">
      <c r="A2277" s="95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customHeight="1" x14ac:dyDescent="0.3">
      <c r="A2278" s="95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customHeight="1" x14ac:dyDescent="0.3">
      <c r="A2279" s="95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customHeight="1" x14ac:dyDescent="0.3">
      <c r="A2280" s="95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customHeight="1" x14ac:dyDescent="0.3">
      <c r="A2281" s="95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customHeight="1" x14ac:dyDescent="0.3">
      <c r="A2282" s="95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customHeight="1" x14ac:dyDescent="0.3">
      <c r="A2283" s="95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customHeight="1" x14ac:dyDescent="0.3">
      <c r="A2284" s="95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customHeight="1" x14ac:dyDescent="0.3">
      <c r="A2285" s="95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customHeight="1" x14ac:dyDescent="0.3">
      <c r="A2286" s="95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customHeight="1" x14ac:dyDescent="0.3">
      <c r="A2287" s="95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customHeight="1" x14ac:dyDescent="0.3">
      <c r="A2288" s="95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customHeight="1" x14ac:dyDescent="0.3">
      <c r="A2289" s="95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customHeight="1" x14ac:dyDescent="0.3">
      <c r="A2290" s="95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customHeight="1" x14ac:dyDescent="0.3">
      <c r="A2291" s="95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customHeight="1" x14ac:dyDescent="0.3">
      <c r="A2292" s="95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customHeight="1" x14ac:dyDescent="0.3">
      <c r="A2293" s="95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customHeight="1" x14ac:dyDescent="0.3">
      <c r="A2294" s="95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customHeight="1" x14ac:dyDescent="0.3">
      <c r="A2295" s="95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customHeight="1" x14ac:dyDescent="0.3">
      <c r="A2296" s="95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customHeight="1" x14ac:dyDescent="0.3">
      <c r="A2297" s="95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customHeight="1" x14ac:dyDescent="0.3">
      <c r="A2298" s="95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customHeight="1" x14ac:dyDescent="0.3">
      <c r="A2299" s="95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customHeight="1" x14ac:dyDescent="0.3">
      <c r="A2300" s="95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customHeight="1" x14ac:dyDescent="0.3">
      <c r="A2301" s="95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customHeight="1" x14ac:dyDescent="0.3">
      <c r="A2302" s="95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customHeight="1" x14ac:dyDescent="0.3">
      <c r="A2303" s="95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customHeight="1" x14ac:dyDescent="0.3">
      <c r="A2304" s="95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customHeight="1" x14ac:dyDescent="0.3">
      <c r="A2305" s="95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customHeight="1" x14ac:dyDescent="0.3">
      <c r="A2306" s="95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customHeight="1" x14ac:dyDescent="0.3">
      <c r="A2307" s="95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customHeight="1" x14ac:dyDescent="0.3">
      <c r="A2308" s="95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customHeight="1" x14ac:dyDescent="0.3">
      <c r="A2309" s="95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customHeight="1" x14ac:dyDescent="0.3">
      <c r="A2310" s="95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customHeight="1" x14ac:dyDescent="0.3">
      <c r="A2311" s="95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customHeight="1" x14ac:dyDescent="0.3">
      <c r="A2312" s="95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customHeight="1" x14ac:dyDescent="0.3">
      <c r="A2313" s="95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customHeight="1" x14ac:dyDescent="0.3">
      <c r="A2314" s="95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customHeight="1" x14ac:dyDescent="0.3">
      <c r="A2315" s="95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customHeight="1" x14ac:dyDescent="0.3">
      <c r="A2316" s="95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customHeight="1" x14ac:dyDescent="0.3">
      <c r="A2317" s="95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customHeight="1" x14ac:dyDescent="0.3">
      <c r="A2318" s="95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customHeight="1" x14ac:dyDescent="0.3">
      <c r="A2319" s="95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customHeight="1" x14ac:dyDescent="0.3">
      <c r="A2320" s="95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customHeight="1" x14ac:dyDescent="0.3">
      <c r="A2321" s="95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customHeight="1" x14ac:dyDescent="0.3">
      <c r="A2322" s="95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customHeight="1" x14ac:dyDescent="0.3">
      <c r="A2323" s="95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customHeight="1" x14ac:dyDescent="0.3">
      <c r="A2324" s="95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customHeight="1" x14ac:dyDescent="0.3">
      <c r="A2325" s="95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customHeight="1" x14ac:dyDescent="0.3">
      <c r="A2326" s="95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customHeight="1" x14ac:dyDescent="0.3">
      <c r="A2327" s="95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customHeight="1" x14ac:dyDescent="0.3">
      <c r="A2328" s="95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customHeight="1" x14ac:dyDescent="0.3">
      <c r="A2329" s="95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customHeight="1" x14ac:dyDescent="0.3">
      <c r="A2330" s="95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customHeight="1" x14ac:dyDescent="0.3">
      <c r="A2331" s="95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customHeight="1" x14ac:dyDescent="0.3">
      <c r="A2332" s="95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customHeight="1" x14ac:dyDescent="0.3">
      <c r="A2333" s="95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customHeight="1" x14ac:dyDescent="0.3">
      <c r="A2334" s="95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customHeight="1" x14ac:dyDescent="0.3">
      <c r="A2335" s="95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customHeight="1" x14ac:dyDescent="0.3">
      <c r="A2336" s="95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customHeight="1" x14ac:dyDescent="0.3">
      <c r="A2337" s="95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customHeight="1" x14ac:dyDescent="0.3">
      <c r="A2338" s="95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customHeight="1" x14ac:dyDescent="0.3">
      <c r="A2339" s="95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customHeight="1" x14ac:dyDescent="0.3">
      <c r="A2340" s="95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customHeight="1" x14ac:dyDescent="0.3">
      <c r="A2341" s="95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customHeight="1" x14ac:dyDescent="0.3">
      <c r="A2342" s="95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customHeight="1" x14ac:dyDescent="0.3">
      <c r="A2343" s="95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customHeight="1" x14ac:dyDescent="0.3">
      <c r="A2344" s="95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customHeight="1" x14ac:dyDescent="0.3">
      <c r="A2345" s="95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customHeight="1" x14ac:dyDescent="0.3">
      <c r="A2346" s="95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customHeight="1" x14ac:dyDescent="0.3">
      <c r="A2347" s="95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customHeight="1" x14ac:dyDescent="0.3">
      <c r="A2348" s="95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customHeight="1" x14ac:dyDescent="0.3">
      <c r="A2349" s="95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customHeight="1" x14ac:dyDescent="0.3">
      <c r="A2350" s="95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customHeight="1" x14ac:dyDescent="0.3">
      <c r="A2351" s="95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customHeight="1" x14ac:dyDescent="0.3">
      <c r="A2352" s="95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customHeight="1" x14ac:dyDescent="0.3">
      <c r="A2353" s="95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customHeight="1" x14ac:dyDescent="0.3">
      <c r="A2354" s="95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customHeight="1" x14ac:dyDescent="0.3">
      <c r="A2355" s="95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customHeight="1" x14ac:dyDescent="0.3">
      <c r="A2356" s="95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customHeight="1" x14ac:dyDescent="0.3">
      <c r="A2357" s="95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customHeight="1" x14ac:dyDescent="0.3">
      <c r="A2358" s="95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customHeight="1" x14ac:dyDescent="0.3">
      <c r="A2359" s="95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customHeight="1" x14ac:dyDescent="0.3">
      <c r="A2360" s="95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customHeight="1" x14ac:dyDescent="0.3">
      <c r="A2361" s="95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customHeight="1" x14ac:dyDescent="0.3">
      <c r="A2362" s="95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customHeight="1" x14ac:dyDescent="0.3">
      <c r="A2363" s="95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customHeight="1" x14ac:dyDescent="0.3">
      <c r="A2364" s="95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customHeight="1" x14ac:dyDescent="0.3">
      <c r="A2365" s="95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customHeight="1" x14ac:dyDescent="0.3">
      <c r="A2366" s="95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customHeight="1" x14ac:dyDescent="0.3">
      <c r="A2367" s="95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customHeight="1" x14ac:dyDescent="0.3">
      <c r="A2368" s="95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customHeight="1" x14ac:dyDescent="0.3">
      <c r="A2369" s="95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customHeight="1" x14ac:dyDescent="0.3">
      <c r="A2370" s="95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customHeight="1" x14ac:dyDescent="0.3">
      <c r="A2371" s="95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customHeight="1" x14ac:dyDescent="0.3">
      <c r="A2372" s="95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customHeight="1" x14ac:dyDescent="0.3">
      <c r="A2373" s="95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customHeight="1" x14ac:dyDescent="0.3">
      <c r="A2374" s="95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customHeight="1" x14ac:dyDescent="0.3">
      <c r="A2375" s="95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customHeight="1" x14ac:dyDescent="0.3">
      <c r="A2376" s="95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customHeight="1" x14ac:dyDescent="0.3">
      <c r="A2377" s="95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customHeight="1" x14ac:dyDescent="0.3">
      <c r="A2378" s="95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customHeight="1" x14ac:dyDescent="0.3">
      <c r="A2379" s="95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customHeight="1" x14ac:dyDescent="0.3">
      <c r="A2380" s="95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customHeight="1" x14ac:dyDescent="0.3">
      <c r="A2381" s="95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customHeight="1" x14ac:dyDescent="0.3">
      <c r="A2382" s="95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customHeight="1" x14ac:dyDescent="0.3">
      <c r="A2383" s="95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customHeight="1" x14ac:dyDescent="0.3">
      <c r="A2384" s="95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customHeight="1" x14ac:dyDescent="0.3">
      <c r="A2385" s="95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customHeight="1" x14ac:dyDescent="0.3">
      <c r="A2386" s="95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customHeight="1" x14ac:dyDescent="0.3">
      <c r="A2387" s="95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customHeight="1" x14ac:dyDescent="0.3">
      <c r="A2388" s="95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customHeight="1" x14ac:dyDescent="0.3">
      <c r="A2389" s="95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customHeight="1" x14ac:dyDescent="0.3">
      <c r="A2390" s="95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customHeight="1" x14ac:dyDescent="0.3">
      <c r="A2391" s="95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customHeight="1" x14ac:dyDescent="0.3">
      <c r="A2392" s="95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customHeight="1" x14ac:dyDescent="0.3">
      <c r="A2393" s="95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customHeight="1" x14ac:dyDescent="0.3">
      <c r="A2394" s="95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customHeight="1" x14ac:dyDescent="0.3">
      <c r="A2395" s="95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customHeight="1" x14ac:dyDescent="0.3">
      <c r="A2396" s="95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customHeight="1" x14ac:dyDescent="0.3">
      <c r="A2397" s="95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customHeight="1" x14ac:dyDescent="0.3">
      <c r="A2398" s="95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customHeight="1" x14ac:dyDescent="0.3">
      <c r="A2399" s="95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customHeight="1" x14ac:dyDescent="0.3">
      <c r="A2400" s="95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customHeight="1" x14ac:dyDescent="0.3">
      <c r="A2401" s="95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customHeight="1" x14ac:dyDescent="0.3">
      <c r="A2402" s="95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customHeight="1" x14ac:dyDescent="0.3">
      <c r="A2403" s="95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customHeight="1" x14ac:dyDescent="0.3">
      <c r="A2404" s="95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customHeight="1" x14ac:dyDescent="0.3">
      <c r="A2405" s="95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customHeight="1" x14ac:dyDescent="0.3">
      <c r="A2406" s="95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customHeight="1" x14ac:dyDescent="0.3">
      <c r="A2407" s="95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customHeight="1" x14ac:dyDescent="0.3">
      <c r="A2408" s="95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customHeight="1" x14ac:dyDescent="0.3">
      <c r="A2409" s="95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customHeight="1" x14ac:dyDescent="0.3">
      <c r="A2410" s="95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customHeight="1" x14ac:dyDescent="0.3">
      <c r="A2411" s="95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customHeight="1" x14ac:dyDescent="0.3">
      <c r="A2412" s="95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customHeight="1" x14ac:dyDescent="0.3">
      <c r="A2413" s="95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customHeight="1" x14ac:dyDescent="0.3">
      <c r="A2414" s="95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customHeight="1" x14ac:dyDescent="0.3">
      <c r="A2415" s="95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customHeight="1" x14ac:dyDescent="0.3">
      <c r="A2416" s="95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customHeight="1" x14ac:dyDescent="0.3">
      <c r="A2417" s="95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customHeight="1" x14ac:dyDescent="0.3">
      <c r="A2418" s="95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customHeight="1" x14ac:dyDescent="0.3">
      <c r="A2419" s="95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customHeight="1" x14ac:dyDescent="0.3">
      <c r="A2420" s="95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customHeight="1" x14ac:dyDescent="0.3">
      <c r="A2421" s="95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customHeight="1" x14ac:dyDescent="0.3">
      <c r="A2422" s="95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customHeight="1" x14ac:dyDescent="0.3">
      <c r="A2423" s="95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customHeight="1" x14ac:dyDescent="0.3">
      <c r="A2424" s="95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customHeight="1" x14ac:dyDescent="0.3">
      <c r="A2425" s="95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customHeight="1" x14ac:dyDescent="0.3">
      <c r="A2426" s="95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customHeight="1" x14ac:dyDescent="0.3">
      <c r="A2427" s="95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customHeight="1" x14ac:dyDescent="0.3">
      <c r="A2428" s="95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customHeight="1" x14ac:dyDescent="0.3">
      <c r="A2429" s="95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customHeight="1" x14ac:dyDescent="0.3">
      <c r="A2430" s="95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customHeight="1" x14ac:dyDescent="0.3">
      <c r="A2431" s="95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customHeight="1" x14ac:dyDescent="0.3">
      <c r="A2432" s="95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customHeight="1" x14ac:dyDescent="0.3">
      <c r="A2433" s="95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customHeight="1" x14ac:dyDescent="0.3">
      <c r="A2434" s="95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customHeight="1" x14ac:dyDescent="0.3">
      <c r="A2435" s="95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customHeight="1" x14ac:dyDescent="0.3">
      <c r="A2436" s="95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customHeight="1" x14ac:dyDescent="0.3">
      <c r="A2437" s="95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customHeight="1" x14ac:dyDescent="0.3">
      <c r="A2438" s="95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customHeight="1" x14ac:dyDescent="0.3">
      <c r="A2439" s="95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customHeight="1" x14ac:dyDescent="0.3">
      <c r="A2440" s="95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customHeight="1" x14ac:dyDescent="0.3">
      <c r="A2441" s="95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customHeight="1" x14ac:dyDescent="0.3">
      <c r="A2442" s="95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customHeight="1" x14ac:dyDescent="0.3">
      <c r="A2443" s="95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customHeight="1" x14ac:dyDescent="0.3">
      <c r="A2444" s="95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customHeight="1" x14ac:dyDescent="0.3">
      <c r="A2445" s="95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customHeight="1" x14ac:dyDescent="0.3">
      <c r="A2446" s="95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customHeight="1" x14ac:dyDescent="0.3">
      <c r="A2447" s="95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customHeight="1" x14ac:dyDescent="0.3">
      <c r="A2448" s="95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customHeight="1" x14ac:dyDescent="0.3">
      <c r="A2449" s="95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customHeight="1" x14ac:dyDescent="0.3">
      <c r="A2450" s="95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customHeight="1" x14ac:dyDescent="0.3">
      <c r="A2451" s="95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customHeight="1" x14ac:dyDescent="0.3">
      <c r="A2452" s="95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customHeight="1" x14ac:dyDescent="0.3">
      <c r="A2453" s="95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customHeight="1" x14ac:dyDescent="0.3">
      <c r="A2454" s="95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customHeight="1" x14ac:dyDescent="0.3">
      <c r="A2455" s="95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customHeight="1" x14ac:dyDescent="0.3">
      <c r="A2456" s="95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customHeight="1" x14ac:dyDescent="0.3">
      <c r="A2457" s="95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customHeight="1" x14ac:dyDescent="0.3">
      <c r="A2458" s="95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customHeight="1" x14ac:dyDescent="0.3">
      <c r="A2459" s="95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customHeight="1" x14ac:dyDescent="0.3">
      <c r="A2460" s="95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customHeight="1" x14ac:dyDescent="0.3">
      <c r="A2461" s="95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customHeight="1" x14ac:dyDescent="0.3">
      <c r="A2462" s="95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customHeight="1" x14ac:dyDescent="0.3">
      <c r="A2463" s="95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customHeight="1" x14ac:dyDescent="0.3">
      <c r="A2464" s="95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customHeight="1" x14ac:dyDescent="0.3">
      <c r="A2465" s="95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customHeight="1" x14ac:dyDescent="0.3">
      <c r="A2466" s="95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customHeight="1" x14ac:dyDescent="0.3">
      <c r="A2467" s="95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customHeight="1" x14ac:dyDescent="0.3">
      <c r="A2468" s="95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customHeight="1" x14ac:dyDescent="0.3">
      <c r="A2469" s="95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customHeight="1" x14ac:dyDescent="0.3">
      <c r="A2470" s="95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customHeight="1" x14ac:dyDescent="0.3">
      <c r="A2471" s="95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customHeight="1" x14ac:dyDescent="0.3">
      <c r="A2472" s="95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customHeight="1" x14ac:dyDescent="0.3">
      <c r="A2473" s="95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customHeight="1" x14ac:dyDescent="0.3">
      <c r="A2474" s="95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customHeight="1" x14ac:dyDescent="0.3">
      <c r="A2475" s="95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customHeight="1" x14ac:dyDescent="0.3">
      <c r="A2476" s="95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customHeight="1" x14ac:dyDescent="0.3">
      <c r="A2477" s="95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customHeight="1" x14ac:dyDescent="0.3">
      <c r="A2478" s="95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customHeight="1" x14ac:dyDescent="0.3">
      <c r="A2479" s="95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customHeight="1" x14ac:dyDescent="0.3">
      <c r="A2480" s="95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customHeight="1" x14ac:dyDescent="0.3">
      <c r="A2481" s="95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customHeight="1" x14ac:dyDescent="0.3">
      <c r="A2482" s="95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customHeight="1" x14ac:dyDescent="0.3">
      <c r="A2483" s="95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customHeight="1" x14ac:dyDescent="0.3">
      <c r="A2484" s="95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customHeight="1" x14ac:dyDescent="0.3">
      <c r="A2485" s="95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customHeight="1" x14ac:dyDescent="0.3">
      <c r="A2486" s="95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customHeight="1" x14ac:dyDescent="0.3">
      <c r="A2487" s="95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customHeight="1" x14ac:dyDescent="0.3">
      <c r="A2488" s="95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customHeight="1" x14ac:dyDescent="0.3">
      <c r="A2489" s="95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customHeight="1" x14ac:dyDescent="0.3">
      <c r="A2490" s="95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customHeight="1" x14ac:dyDescent="0.3">
      <c r="A2491" s="95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customHeight="1" x14ac:dyDescent="0.3">
      <c r="A2492" s="95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customHeight="1" x14ac:dyDescent="0.3">
      <c r="A2493" s="95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customHeight="1" x14ac:dyDescent="0.3">
      <c r="A2494" s="95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customHeight="1" x14ac:dyDescent="0.3">
      <c r="A2495" s="95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customHeight="1" x14ac:dyDescent="0.3">
      <c r="A2496" s="95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customHeight="1" x14ac:dyDescent="0.3">
      <c r="A2497" s="95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customHeight="1" x14ac:dyDescent="0.3">
      <c r="A2498" s="95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customHeight="1" x14ac:dyDescent="0.3">
      <c r="A2499" s="95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customHeight="1" x14ac:dyDescent="0.3">
      <c r="A2500" s="95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customHeight="1" x14ac:dyDescent="0.3">
      <c r="A2501" s="95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customHeight="1" x14ac:dyDescent="0.3">
      <c r="A2502" s="95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customHeight="1" x14ac:dyDescent="0.3">
      <c r="A2503" s="95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customHeight="1" x14ac:dyDescent="0.3">
      <c r="A2504" s="95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customHeight="1" x14ac:dyDescent="0.3">
      <c r="A2505" s="95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customHeight="1" x14ac:dyDescent="0.3">
      <c r="A2506" s="95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customHeight="1" x14ac:dyDescent="0.3">
      <c r="A2507" s="95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customHeight="1" x14ac:dyDescent="0.3">
      <c r="A2508" s="95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customHeight="1" x14ac:dyDescent="0.3">
      <c r="A2509" s="95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customHeight="1" x14ac:dyDescent="0.3">
      <c r="A2510" s="95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customHeight="1" x14ac:dyDescent="0.3">
      <c r="A2511" s="95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customHeight="1" x14ac:dyDescent="0.3">
      <c r="A2512" s="95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customHeight="1" x14ac:dyDescent="0.3">
      <c r="A2513" s="95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customHeight="1" x14ac:dyDescent="0.3">
      <c r="A2514" s="95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customHeight="1" x14ac:dyDescent="0.3">
      <c r="A2515" s="95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customHeight="1" x14ac:dyDescent="0.3">
      <c r="A2516" s="95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customHeight="1" x14ac:dyDescent="0.3">
      <c r="A2517" s="95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customHeight="1" x14ac:dyDescent="0.3">
      <c r="A2518" s="95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customHeight="1" x14ac:dyDescent="0.3">
      <c r="A2519" s="95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customHeight="1" x14ac:dyDescent="0.3">
      <c r="A2520" s="95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customHeight="1" x14ac:dyDescent="0.3">
      <c r="A2521" s="95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customHeight="1" x14ac:dyDescent="0.3">
      <c r="A2522" s="95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customHeight="1" x14ac:dyDescent="0.3">
      <c r="A2523" s="95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customHeight="1" x14ac:dyDescent="0.3">
      <c r="A2524" s="95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customHeight="1" x14ac:dyDescent="0.3">
      <c r="A2525" s="95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customHeight="1" x14ac:dyDescent="0.3">
      <c r="A2526" s="95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customHeight="1" x14ac:dyDescent="0.3">
      <c r="A2527" s="95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customHeight="1" x14ac:dyDescent="0.3">
      <c r="A2528" s="95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customHeight="1" x14ac:dyDescent="0.3">
      <c r="A2529" s="95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customHeight="1" x14ac:dyDescent="0.3">
      <c r="A2530" s="95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customHeight="1" x14ac:dyDescent="0.3">
      <c r="A2531" s="95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customHeight="1" x14ac:dyDescent="0.3">
      <c r="A2532" s="95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customHeight="1" x14ac:dyDescent="0.3">
      <c r="A2533" s="95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customHeight="1" x14ac:dyDescent="0.3">
      <c r="A2534" s="95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customHeight="1" x14ac:dyDescent="0.3">
      <c r="A2535" s="95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customHeight="1" x14ac:dyDescent="0.3">
      <c r="A2536" s="95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customHeight="1" x14ac:dyDescent="0.3">
      <c r="A2537" s="95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customHeight="1" x14ac:dyDescent="0.3">
      <c r="A2538" s="95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customHeight="1" x14ac:dyDescent="0.3">
      <c r="A2539" s="95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customHeight="1" x14ac:dyDescent="0.3">
      <c r="A2540" s="95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customHeight="1" x14ac:dyDescent="0.3">
      <c r="A2541" s="95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customHeight="1" x14ac:dyDescent="0.3">
      <c r="A2542" s="95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customHeight="1" x14ac:dyDescent="0.3">
      <c r="A2543" s="95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customHeight="1" x14ac:dyDescent="0.3">
      <c r="A2544" s="95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customHeight="1" x14ac:dyDescent="0.3">
      <c r="A2545" s="95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customHeight="1" x14ac:dyDescent="0.3">
      <c r="A2546" s="95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customHeight="1" x14ac:dyDescent="0.3">
      <c r="A2547" s="95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customHeight="1" x14ac:dyDescent="0.3">
      <c r="A2548" s="95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customHeight="1" x14ac:dyDescent="0.3">
      <c r="A2549" s="95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customHeight="1" x14ac:dyDescent="0.3">
      <c r="A2550" s="95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customHeight="1" x14ac:dyDescent="0.3">
      <c r="A2551" s="95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customHeight="1" x14ac:dyDescent="0.3">
      <c r="A2552" s="95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customHeight="1" x14ac:dyDescent="0.3">
      <c r="A2553" s="95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customHeight="1" x14ac:dyDescent="0.3">
      <c r="A2554" s="95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customHeight="1" x14ac:dyDescent="0.3">
      <c r="A2555" s="95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customHeight="1" x14ac:dyDescent="0.3">
      <c r="A2556" s="95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customHeight="1" x14ac:dyDescent="0.3">
      <c r="A2557" s="95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customHeight="1" x14ac:dyDescent="0.3">
      <c r="A2558" s="95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customHeight="1" x14ac:dyDescent="0.3">
      <c r="A2559" s="95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customHeight="1" x14ac:dyDescent="0.3">
      <c r="A2560" s="95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customHeight="1" x14ac:dyDescent="0.3">
      <c r="A2561" s="95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customHeight="1" x14ac:dyDescent="0.3">
      <c r="A2562" s="95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customHeight="1" x14ac:dyDescent="0.3">
      <c r="A2563" s="95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customHeight="1" x14ac:dyDescent="0.3">
      <c r="A2564" s="95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customHeight="1" x14ac:dyDescent="0.3">
      <c r="A2565" s="95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customHeight="1" x14ac:dyDescent="0.3">
      <c r="A2566" s="95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customHeight="1" x14ac:dyDescent="0.3">
      <c r="A2567" s="95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customHeight="1" x14ac:dyDescent="0.3">
      <c r="A2568" s="95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customHeight="1" x14ac:dyDescent="0.3">
      <c r="A2569" s="95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customHeight="1" x14ac:dyDescent="0.3">
      <c r="A2570" s="95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customHeight="1" x14ac:dyDescent="0.3">
      <c r="A2571" s="95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customHeight="1" x14ac:dyDescent="0.3">
      <c r="A2572" s="95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customHeight="1" x14ac:dyDescent="0.3">
      <c r="A2573" s="95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customHeight="1" x14ac:dyDescent="0.3">
      <c r="A2574" s="95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customHeight="1" x14ac:dyDescent="0.3">
      <c r="A2575" s="95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customHeight="1" x14ac:dyDescent="0.3">
      <c r="A2576" s="95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customHeight="1" x14ac:dyDescent="0.3">
      <c r="A2577" s="95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customHeight="1" x14ac:dyDescent="0.3">
      <c r="A2578" s="95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customHeight="1" x14ac:dyDescent="0.3">
      <c r="A2579" s="95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customHeight="1" x14ac:dyDescent="0.3">
      <c r="A2580" s="95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customHeight="1" x14ac:dyDescent="0.3">
      <c r="A2581" s="95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customHeight="1" x14ac:dyDescent="0.3">
      <c r="A2582" s="95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customHeight="1" x14ac:dyDescent="0.3">
      <c r="A2583" s="95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customHeight="1" x14ac:dyDescent="0.3">
      <c r="A2584" s="95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customHeight="1" x14ac:dyDescent="0.3">
      <c r="A2585" s="95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customHeight="1" x14ac:dyDescent="0.3">
      <c r="A2586" s="95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customHeight="1" x14ac:dyDescent="0.3">
      <c r="A2587" s="95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customHeight="1" x14ac:dyDescent="0.3">
      <c r="A2588" s="95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customHeight="1" x14ac:dyDescent="0.3">
      <c r="A2589" s="95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customHeight="1" x14ac:dyDescent="0.3">
      <c r="A2590" s="95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customHeight="1" x14ac:dyDescent="0.3">
      <c r="A2591" s="95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customHeight="1" x14ac:dyDescent="0.3">
      <c r="A2592" s="95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customHeight="1" x14ac:dyDescent="0.3">
      <c r="A2593" s="95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customHeight="1" x14ac:dyDescent="0.3">
      <c r="A2594" s="95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customHeight="1" x14ac:dyDescent="0.3">
      <c r="A2595" s="95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customHeight="1" x14ac:dyDescent="0.3">
      <c r="A2596" s="95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customHeight="1" x14ac:dyDescent="0.3">
      <c r="A2597" s="95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customHeight="1" x14ac:dyDescent="0.3">
      <c r="A2598" s="95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customHeight="1" x14ac:dyDescent="0.3">
      <c r="A2599" s="95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customHeight="1" x14ac:dyDescent="0.3">
      <c r="A2600" s="95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customHeight="1" x14ac:dyDescent="0.3">
      <c r="A2601" s="95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customHeight="1" x14ac:dyDescent="0.3">
      <c r="A2602" s="95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customHeight="1" x14ac:dyDescent="0.3">
      <c r="A2603" s="95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customHeight="1" x14ac:dyDescent="0.3">
      <c r="A2604" s="95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customHeight="1" x14ac:dyDescent="0.3">
      <c r="A2605" s="95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customHeight="1" x14ac:dyDescent="0.3">
      <c r="A2606" s="95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customHeight="1" x14ac:dyDescent="0.3">
      <c r="A2607" s="95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customHeight="1" x14ac:dyDescent="0.3">
      <c r="A2608" s="95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customHeight="1" x14ac:dyDescent="0.3">
      <c r="A2609" s="95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customHeight="1" x14ac:dyDescent="0.3">
      <c r="A2610" s="95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customHeight="1" x14ac:dyDescent="0.3">
      <c r="A2611" s="95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customHeight="1" x14ac:dyDescent="0.3">
      <c r="A2612" s="95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customHeight="1" x14ac:dyDescent="0.3">
      <c r="A2613" s="95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customHeight="1" x14ac:dyDescent="0.3">
      <c r="A2614" s="95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customHeight="1" x14ac:dyDescent="0.3">
      <c r="A2615" s="95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customHeight="1" x14ac:dyDescent="0.3">
      <c r="A2616" s="95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customHeight="1" x14ac:dyDescent="0.3">
      <c r="A2617" s="95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customHeight="1" x14ac:dyDescent="0.3">
      <c r="A2618" s="95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customHeight="1" x14ac:dyDescent="0.3">
      <c r="A2619" s="95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customHeight="1" x14ac:dyDescent="0.3">
      <c r="A2620" s="95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customHeight="1" x14ac:dyDescent="0.3">
      <c r="A2621" s="95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customHeight="1" x14ac:dyDescent="0.3">
      <c r="A2622" s="95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customHeight="1" x14ac:dyDescent="0.3">
      <c r="A2623" s="95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customHeight="1" x14ac:dyDescent="0.3">
      <c r="A2624" s="95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customHeight="1" x14ac:dyDescent="0.3">
      <c r="A2625" s="95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customHeight="1" x14ac:dyDescent="0.3">
      <c r="A2626" s="95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customHeight="1" x14ac:dyDescent="0.3">
      <c r="A2627" s="95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customHeight="1" x14ac:dyDescent="0.3">
      <c r="A2628" s="95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customHeight="1" x14ac:dyDescent="0.3">
      <c r="A2629" s="95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customHeight="1" x14ac:dyDescent="0.3">
      <c r="A2630" s="95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customHeight="1" x14ac:dyDescent="0.3">
      <c r="A2631" s="95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customHeight="1" x14ac:dyDescent="0.3">
      <c r="A2632" s="95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customHeight="1" x14ac:dyDescent="0.3">
      <c r="A2633" s="95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customHeight="1" x14ac:dyDescent="0.3">
      <c r="A2634" s="95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customHeight="1" x14ac:dyDescent="0.3">
      <c r="A2635" s="95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customHeight="1" x14ac:dyDescent="0.3">
      <c r="A2636" s="95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customHeight="1" x14ac:dyDescent="0.3">
      <c r="A2637" s="95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customHeight="1" x14ac:dyDescent="0.3">
      <c r="A2638" s="95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customHeight="1" x14ac:dyDescent="0.3">
      <c r="A2639" s="95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customHeight="1" x14ac:dyDescent="0.3">
      <c r="A2640" s="95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customHeight="1" x14ac:dyDescent="0.3">
      <c r="A2641" s="95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customHeight="1" x14ac:dyDescent="0.3">
      <c r="A2642" s="95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customHeight="1" x14ac:dyDescent="0.3">
      <c r="A2643" s="95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customHeight="1" x14ac:dyDescent="0.3">
      <c r="A2644" s="95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customHeight="1" x14ac:dyDescent="0.3">
      <c r="A2645" s="95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customHeight="1" x14ac:dyDescent="0.3">
      <c r="A2646" s="95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customHeight="1" x14ac:dyDescent="0.3">
      <c r="A2647" s="95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customHeight="1" x14ac:dyDescent="0.3">
      <c r="A2648" s="95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customHeight="1" x14ac:dyDescent="0.3">
      <c r="A2649" s="95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customHeight="1" x14ac:dyDescent="0.3">
      <c r="A2650" s="95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customHeight="1" x14ac:dyDescent="0.3">
      <c r="A2651" s="95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customHeight="1" x14ac:dyDescent="0.3">
      <c r="A2652" s="95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customHeight="1" x14ac:dyDescent="0.3">
      <c r="A2653" s="95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customHeight="1" x14ac:dyDescent="0.3">
      <c r="A2654" s="95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customHeight="1" x14ac:dyDescent="0.3">
      <c r="A2655" s="95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customHeight="1" x14ac:dyDescent="0.3">
      <c r="A2656" s="95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customHeight="1" x14ac:dyDescent="0.3">
      <c r="A2657" s="95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customHeight="1" x14ac:dyDescent="0.3">
      <c r="A2658" s="95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customHeight="1" x14ac:dyDescent="0.3">
      <c r="A2659" s="95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customHeight="1" x14ac:dyDescent="0.3">
      <c r="A2660" s="95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customHeight="1" x14ac:dyDescent="0.3">
      <c r="A2661" s="95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customHeight="1" x14ac:dyDescent="0.3">
      <c r="A2662" s="95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customHeight="1" x14ac:dyDescent="0.3">
      <c r="A2663" s="95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customHeight="1" x14ac:dyDescent="0.3">
      <c r="A2664" s="95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customHeight="1" x14ac:dyDescent="0.3">
      <c r="A2665" s="95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customHeight="1" x14ac:dyDescent="0.3">
      <c r="A2666" s="95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customHeight="1" x14ac:dyDescent="0.3">
      <c r="A2667" s="95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customHeight="1" x14ac:dyDescent="0.3">
      <c r="A2668" s="95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customHeight="1" x14ac:dyDescent="0.3">
      <c r="A2669" s="95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customHeight="1" x14ac:dyDescent="0.3">
      <c r="A2670" s="95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customHeight="1" x14ac:dyDescent="0.3">
      <c r="A2671" s="95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customHeight="1" x14ac:dyDescent="0.3">
      <c r="A2672" s="95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customHeight="1" x14ac:dyDescent="0.3">
      <c r="A2673" s="95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customHeight="1" x14ac:dyDescent="0.3">
      <c r="A2674" s="95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customHeight="1" x14ac:dyDescent="0.3">
      <c r="A2675" s="95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customHeight="1" x14ac:dyDescent="0.3">
      <c r="A2676" s="95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customHeight="1" x14ac:dyDescent="0.3">
      <c r="A2677" s="95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customHeight="1" x14ac:dyDescent="0.3">
      <c r="A2678" s="95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customHeight="1" x14ac:dyDescent="0.3">
      <c r="A2679" s="95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customHeight="1" x14ac:dyDescent="0.3">
      <c r="A2680" s="95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customHeight="1" x14ac:dyDescent="0.3">
      <c r="A2681" s="95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customHeight="1" x14ac:dyDescent="0.3">
      <c r="A2682" s="95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customHeight="1" x14ac:dyDescent="0.3">
      <c r="A2683" s="95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customHeight="1" x14ac:dyDescent="0.3">
      <c r="A2684" s="95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customHeight="1" x14ac:dyDescent="0.3">
      <c r="A2685" s="95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customHeight="1" x14ac:dyDescent="0.3">
      <c r="A2686" s="95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customHeight="1" x14ac:dyDescent="0.3">
      <c r="A2687" s="95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customHeight="1" x14ac:dyDescent="0.3">
      <c r="A2688" s="95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customHeight="1" x14ac:dyDescent="0.3">
      <c r="A2689" s="95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customHeight="1" x14ac:dyDescent="0.3">
      <c r="A2690" s="95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customHeight="1" x14ac:dyDescent="0.3">
      <c r="A2691" s="95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customHeight="1" x14ac:dyDescent="0.3">
      <c r="A2692" s="95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customHeight="1" x14ac:dyDescent="0.3">
      <c r="A2693" s="95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customHeight="1" x14ac:dyDescent="0.3">
      <c r="A2694" s="95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customHeight="1" x14ac:dyDescent="0.3">
      <c r="A2695" s="95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customHeight="1" x14ac:dyDescent="0.3">
      <c r="A2696" s="95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customHeight="1" x14ac:dyDescent="0.3">
      <c r="A2697" s="95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customHeight="1" x14ac:dyDescent="0.3">
      <c r="A2698" s="95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customHeight="1" x14ac:dyDescent="0.3">
      <c r="A2699" s="95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customHeight="1" x14ac:dyDescent="0.3">
      <c r="A2700" s="95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customHeight="1" x14ac:dyDescent="0.3">
      <c r="A2701" s="95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customHeight="1" x14ac:dyDescent="0.3">
      <c r="A2702" s="95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customHeight="1" x14ac:dyDescent="0.3">
      <c r="A2703" s="95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customHeight="1" x14ac:dyDescent="0.3">
      <c r="A2704" s="95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customHeight="1" x14ac:dyDescent="0.3">
      <c r="A2705" s="95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customHeight="1" x14ac:dyDescent="0.3">
      <c r="A2706" s="95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customHeight="1" x14ac:dyDescent="0.3">
      <c r="A2707" s="95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customHeight="1" x14ac:dyDescent="0.3">
      <c r="A2708" s="95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customHeight="1" x14ac:dyDescent="0.3">
      <c r="A2709" s="95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customHeight="1" x14ac:dyDescent="0.3">
      <c r="A2710" s="95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customHeight="1" x14ac:dyDescent="0.3">
      <c r="A2711" s="95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customHeight="1" x14ac:dyDescent="0.3">
      <c r="A2712" s="95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customHeight="1" x14ac:dyDescent="0.3">
      <c r="A2713" s="95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customHeight="1" x14ac:dyDescent="0.3">
      <c r="A2714" s="95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customHeight="1" x14ac:dyDescent="0.3">
      <c r="A2715" s="95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customHeight="1" x14ac:dyDescent="0.3">
      <c r="A2716" s="95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customHeight="1" x14ac:dyDescent="0.3">
      <c r="A2717" s="95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customHeight="1" x14ac:dyDescent="0.3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customHeight="1" x14ac:dyDescent="0.3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customHeight="1" x14ac:dyDescent="0.3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customHeight="1" x14ac:dyDescent="0.3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customHeight="1" x14ac:dyDescent="0.3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customHeight="1" x14ac:dyDescent="0.3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customHeight="1" x14ac:dyDescent="0.3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customHeight="1" x14ac:dyDescent="0.3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customHeight="1" x14ac:dyDescent="0.3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customHeight="1" x14ac:dyDescent="0.3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customHeight="1" x14ac:dyDescent="0.3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customHeight="1" x14ac:dyDescent="0.3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customHeight="1" x14ac:dyDescent="0.3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customHeight="1" x14ac:dyDescent="0.3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customHeight="1" x14ac:dyDescent="0.3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customHeight="1" x14ac:dyDescent="0.3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customHeight="1" x14ac:dyDescent="0.3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customHeight="1" x14ac:dyDescent="0.3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customHeight="1" x14ac:dyDescent="0.3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customHeight="1" x14ac:dyDescent="0.3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customHeight="1" x14ac:dyDescent="0.3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customHeight="1" x14ac:dyDescent="0.3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customHeight="1" x14ac:dyDescent="0.3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customHeight="1" x14ac:dyDescent="0.3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customHeight="1" x14ac:dyDescent="0.3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customHeight="1" x14ac:dyDescent="0.3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customHeight="1" x14ac:dyDescent="0.3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customHeight="1" x14ac:dyDescent="0.3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customHeight="1" x14ac:dyDescent="0.3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customHeight="1" x14ac:dyDescent="0.3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customHeight="1" x14ac:dyDescent="0.3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customHeight="1" x14ac:dyDescent="0.3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customHeight="1" x14ac:dyDescent="0.3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customHeight="1" x14ac:dyDescent="0.3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customHeight="1" x14ac:dyDescent="0.3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customHeight="1" x14ac:dyDescent="0.3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customHeight="1" x14ac:dyDescent="0.3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customHeight="1" x14ac:dyDescent="0.3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customHeight="1" x14ac:dyDescent="0.3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customHeight="1" x14ac:dyDescent="0.3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customHeight="1" x14ac:dyDescent="0.3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customHeight="1" x14ac:dyDescent="0.3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customHeight="1" x14ac:dyDescent="0.3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customHeight="1" x14ac:dyDescent="0.3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customHeight="1" x14ac:dyDescent="0.3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customHeight="1" x14ac:dyDescent="0.3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customHeight="1" x14ac:dyDescent="0.3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customHeight="1" x14ac:dyDescent="0.3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customHeight="1" x14ac:dyDescent="0.3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customHeight="1" x14ac:dyDescent="0.3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customHeight="1" x14ac:dyDescent="0.3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customHeight="1" x14ac:dyDescent="0.3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customHeight="1" x14ac:dyDescent="0.3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customHeight="1" x14ac:dyDescent="0.3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customHeight="1" x14ac:dyDescent="0.3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customHeight="1" x14ac:dyDescent="0.3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customHeight="1" x14ac:dyDescent="0.3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customHeight="1" x14ac:dyDescent="0.3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customHeight="1" x14ac:dyDescent="0.3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customHeight="1" x14ac:dyDescent="0.3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customHeight="1" x14ac:dyDescent="0.3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customHeight="1" x14ac:dyDescent="0.3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customHeight="1" x14ac:dyDescent="0.3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customHeight="1" x14ac:dyDescent="0.3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customHeight="1" x14ac:dyDescent="0.3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customHeight="1" x14ac:dyDescent="0.3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customHeight="1" x14ac:dyDescent="0.3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customHeight="1" x14ac:dyDescent="0.3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customHeight="1" x14ac:dyDescent="0.3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customHeight="1" x14ac:dyDescent="0.3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customHeight="1" x14ac:dyDescent="0.3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customHeight="1" x14ac:dyDescent="0.3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customHeight="1" x14ac:dyDescent="0.3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customHeight="1" x14ac:dyDescent="0.3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customHeight="1" x14ac:dyDescent="0.3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customHeight="1" x14ac:dyDescent="0.3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customHeight="1" x14ac:dyDescent="0.3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customHeight="1" x14ac:dyDescent="0.3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customHeight="1" x14ac:dyDescent="0.3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customHeight="1" x14ac:dyDescent="0.3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customHeight="1" x14ac:dyDescent="0.3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customHeight="1" x14ac:dyDescent="0.3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customHeight="1" x14ac:dyDescent="0.3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customHeight="1" x14ac:dyDescent="0.3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customHeight="1" x14ac:dyDescent="0.3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customHeight="1" x14ac:dyDescent="0.3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customHeight="1" x14ac:dyDescent="0.3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customHeight="1" x14ac:dyDescent="0.3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customHeight="1" x14ac:dyDescent="0.3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customHeight="1" x14ac:dyDescent="0.3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customHeight="1" x14ac:dyDescent="0.3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customHeight="1" x14ac:dyDescent="0.3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customHeight="1" x14ac:dyDescent="0.3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customHeight="1" x14ac:dyDescent="0.3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customHeight="1" x14ac:dyDescent="0.3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customHeight="1" x14ac:dyDescent="0.3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customHeight="1" x14ac:dyDescent="0.3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customHeight="1" x14ac:dyDescent="0.3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customHeight="1" x14ac:dyDescent="0.3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customHeight="1" x14ac:dyDescent="0.3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customHeight="1" x14ac:dyDescent="0.3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customHeight="1" x14ac:dyDescent="0.3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customHeight="1" x14ac:dyDescent="0.3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customHeight="1" x14ac:dyDescent="0.3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customHeight="1" x14ac:dyDescent="0.3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customHeight="1" x14ac:dyDescent="0.3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customHeight="1" x14ac:dyDescent="0.3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customHeight="1" x14ac:dyDescent="0.3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customHeight="1" x14ac:dyDescent="0.3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customHeight="1" x14ac:dyDescent="0.3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customHeight="1" x14ac:dyDescent="0.3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customHeight="1" x14ac:dyDescent="0.3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customHeight="1" x14ac:dyDescent="0.3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customHeight="1" x14ac:dyDescent="0.3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customHeight="1" x14ac:dyDescent="0.3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customHeight="1" x14ac:dyDescent="0.3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customHeight="1" x14ac:dyDescent="0.3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customHeight="1" x14ac:dyDescent="0.3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customHeight="1" x14ac:dyDescent="0.3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customHeight="1" x14ac:dyDescent="0.3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customHeight="1" x14ac:dyDescent="0.3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customHeight="1" x14ac:dyDescent="0.3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customHeight="1" x14ac:dyDescent="0.3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customHeight="1" x14ac:dyDescent="0.3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customHeight="1" x14ac:dyDescent="0.3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customHeight="1" x14ac:dyDescent="0.3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customHeight="1" x14ac:dyDescent="0.3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customHeight="1" x14ac:dyDescent="0.3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customHeight="1" x14ac:dyDescent="0.3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customHeight="1" x14ac:dyDescent="0.3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customHeight="1" x14ac:dyDescent="0.3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customHeight="1" x14ac:dyDescent="0.3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customHeight="1" x14ac:dyDescent="0.3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customHeight="1" x14ac:dyDescent="0.3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customHeight="1" x14ac:dyDescent="0.3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customHeight="1" x14ac:dyDescent="0.3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customHeight="1" x14ac:dyDescent="0.3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customHeight="1" x14ac:dyDescent="0.3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customHeight="1" x14ac:dyDescent="0.3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customHeight="1" x14ac:dyDescent="0.3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customHeight="1" x14ac:dyDescent="0.3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customHeight="1" x14ac:dyDescent="0.3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customHeight="1" x14ac:dyDescent="0.3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customHeight="1" x14ac:dyDescent="0.3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customHeight="1" x14ac:dyDescent="0.3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customHeight="1" x14ac:dyDescent="0.3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customHeight="1" x14ac:dyDescent="0.3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customHeight="1" x14ac:dyDescent="0.3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customHeight="1" x14ac:dyDescent="0.3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customHeight="1" x14ac:dyDescent="0.3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customHeight="1" x14ac:dyDescent="0.3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customHeight="1" x14ac:dyDescent="0.3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customHeight="1" x14ac:dyDescent="0.3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customHeight="1" x14ac:dyDescent="0.3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customHeight="1" x14ac:dyDescent="0.3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customHeight="1" x14ac:dyDescent="0.3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customHeight="1" x14ac:dyDescent="0.3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customHeight="1" x14ac:dyDescent="0.3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customHeight="1" x14ac:dyDescent="0.3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customHeight="1" x14ac:dyDescent="0.3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customHeight="1" x14ac:dyDescent="0.3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customHeight="1" x14ac:dyDescent="0.3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customHeight="1" x14ac:dyDescent="0.3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customHeight="1" x14ac:dyDescent="0.3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customHeight="1" x14ac:dyDescent="0.3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customHeight="1" x14ac:dyDescent="0.3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customHeight="1" x14ac:dyDescent="0.3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customHeight="1" x14ac:dyDescent="0.3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customHeight="1" x14ac:dyDescent="0.3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customHeight="1" x14ac:dyDescent="0.3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customHeight="1" x14ac:dyDescent="0.3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customHeight="1" x14ac:dyDescent="0.3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customHeight="1" x14ac:dyDescent="0.3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customHeight="1" x14ac:dyDescent="0.3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customHeight="1" x14ac:dyDescent="0.3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customHeight="1" x14ac:dyDescent="0.3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customHeight="1" x14ac:dyDescent="0.3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customHeight="1" x14ac:dyDescent="0.3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customHeight="1" x14ac:dyDescent="0.3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customHeight="1" x14ac:dyDescent="0.3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customHeight="1" x14ac:dyDescent="0.3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customHeight="1" x14ac:dyDescent="0.3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customHeight="1" x14ac:dyDescent="0.3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customHeight="1" x14ac:dyDescent="0.3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customHeight="1" x14ac:dyDescent="0.3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customHeight="1" x14ac:dyDescent="0.3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customHeight="1" x14ac:dyDescent="0.3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customHeight="1" x14ac:dyDescent="0.3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customHeight="1" x14ac:dyDescent="0.3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customHeight="1" x14ac:dyDescent="0.3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customHeight="1" x14ac:dyDescent="0.3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customHeight="1" x14ac:dyDescent="0.3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customHeight="1" x14ac:dyDescent="0.3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customHeight="1" x14ac:dyDescent="0.3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customHeight="1" x14ac:dyDescent="0.3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customHeight="1" x14ac:dyDescent="0.3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customHeight="1" x14ac:dyDescent="0.3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customHeight="1" x14ac:dyDescent="0.3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customHeight="1" x14ac:dyDescent="0.3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customHeight="1" x14ac:dyDescent="0.3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customHeight="1" x14ac:dyDescent="0.3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customHeight="1" x14ac:dyDescent="0.3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customHeight="1" x14ac:dyDescent="0.3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customHeight="1" x14ac:dyDescent="0.3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customHeight="1" x14ac:dyDescent="0.3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customHeight="1" x14ac:dyDescent="0.3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customHeight="1" x14ac:dyDescent="0.3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customHeight="1" x14ac:dyDescent="0.3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customHeight="1" x14ac:dyDescent="0.3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customHeight="1" x14ac:dyDescent="0.3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customHeight="1" x14ac:dyDescent="0.3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customHeight="1" x14ac:dyDescent="0.3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customHeight="1" x14ac:dyDescent="0.3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customHeight="1" x14ac:dyDescent="0.3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customHeight="1" x14ac:dyDescent="0.3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customHeight="1" x14ac:dyDescent="0.3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customHeight="1" x14ac:dyDescent="0.3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customHeight="1" x14ac:dyDescent="0.3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customHeight="1" x14ac:dyDescent="0.3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customHeight="1" x14ac:dyDescent="0.3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customHeight="1" x14ac:dyDescent="0.3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customHeight="1" x14ac:dyDescent="0.3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customHeight="1" x14ac:dyDescent="0.3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customHeight="1" x14ac:dyDescent="0.3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customHeight="1" x14ac:dyDescent="0.3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customHeight="1" x14ac:dyDescent="0.3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customHeight="1" x14ac:dyDescent="0.3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customHeight="1" x14ac:dyDescent="0.3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customHeight="1" x14ac:dyDescent="0.3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customHeight="1" x14ac:dyDescent="0.3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customHeight="1" x14ac:dyDescent="0.3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customHeight="1" x14ac:dyDescent="0.3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customHeight="1" x14ac:dyDescent="0.3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customHeight="1" x14ac:dyDescent="0.3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customHeight="1" x14ac:dyDescent="0.3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customHeight="1" x14ac:dyDescent="0.3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customHeight="1" x14ac:dyDescent="0.3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customHeight="1" x14ac:dyDescent="0.3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customHeight="1" x14ac:dyDescent="0.3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customHeight="1" x14ac:dyDescent="0.3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customHeight="1" x14ac:dyDescent="0.3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customHeight="1" x14ac:dyDescent="0.3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customHeight="1" x14ac:dyDescent="0.3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customHeight="1" x14ac:dyDescent="0.3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customHeight="1" x14ac:dyDescent="0.3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customHeight="1" x14ac:dyDescent="0.3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customHeight="1" x14ac:dyDescent="0.3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customHeight="1" x14ac:dyDescent="0.3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customHeight="1" x14ac:dyDescent="0.3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customHeight="1" x14ac:dyDescent="0.3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customHeight="1" x14ac:dyDescent="0.3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customHeight="1" x14ac:dyDescent="0.3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customHeight="1" x14ac:dyDescent="0.3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customHeight="1" x14ac:dyDescent="0.3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customHeight="1" x14ac:dyDescent="0.3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customHeight="1" x14ac:dyDescent="0.3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customHeight="1" x14ac:dyDescent="0.3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customHeight="1" x14ac:dyDescent="0.3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customHeight="1" x14ac:dyDescent="0.3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customHeight="1" x14ac:dyDescent="0.3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customHeight="1" x14ac:dyDescent="0.3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customHeight="1" x14ac:dyDescent="0.3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customHeight="1" x14ac:dyDescent="0.3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customHeight="1" x14ac:dyDescent="0.3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customHeight="1" x14ac:dyDescent="0.3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customHeight="1" x14ac:dyDescent="0.3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customHeight="1" x14ac:dyDescent="0.3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customHeight="1" x14ac:dyDescent="0.3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customHeight="1" x14ac:dyDescent="0.3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customHeight="1" x14ac:dyDescent="0.3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customHeight="1" x14ac:dyDescent="0.3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customHeight="1" x14ac:dyDescent="0.3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customHeight="1" x14ac:dyDescent="0.3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customHeight="1" x14ac:dyDescent="0.3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customHeight="1" x14ac:dyDescent="0.3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customHeight="1" x14ac:dyDescent="0.3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customHeight="1" x14ac:dyDescent="0.3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customHeight="1" x14ac:dyDescent="0.3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customHeight="1" x14ac:dyDescent="0.3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customHeight="1" x14ac:dyDescent="0.3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customHeight="1" x14ac:dyDescent="0.3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customHeight="1" x14ac:dyDescent="0.3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customHeight="1" x14ac:dyDescent="0.3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customHeight="1" x14ac:dyDescent="0.3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customHeight="1" x14ac:dyDescent="0.3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customHeight="1" x14ac:dyDescent="0.3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customHeight="1" x14ac:dyDescent="0.3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customHeight="1" x14ac:dyDescent="0.3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customHeight="1" x14ac:dyDescent="0.3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customHeight="1" x14ac:dyDescent="0.3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customHeight="1" x14ac:dyDescent="0.3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customHeight="1" x14ac:dyDescent="0.3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customHeight="1" x14ac:dyDescent="0.3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customHeight="1" x14ac:dyDescent="0.3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customHeight="1" x14ac:dyDescent="0.3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customHeight="1" x14ac:dyDescent="0.3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customHeight="1" x14ac:dyDescent="0.3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customHeight="1" x14ac:dyDescent="0.3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customHeight="1" x14ac:dyDescent="0.3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customHeight="1" x14ac:dyDescent="0.3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customHeight="1" x14ac:dyDescent="0.3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customHeight="1" x14ac:dyDescent="0.3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customHeight="1" x14ac:dyDescent="0.3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customHeight="1" x14ac:dyDescent="0.3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customHeight="1" x14ac:dyDescent="0.3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customHeight="1" x14ac:dyDescent="0.3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customHeight="1" x14ac:dyDescent="0.3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customHeight="1" x14ac:dyDescent="0.3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customHeight="1" x14ac:dyDescent="0.3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customHeight="1" x14ac:dyDescent="0.3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customHeight="1" x14ac:dyDescent="0.3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customHeight="1" x14ac:dyDescent="0.3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customHeight="1" x14ac:dyDescent="0.3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customHeight="1" x14ac:dyDescent="0.3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customHeight="1" x14ac:dyDescent="0.3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customHeight="1" x14ac:dyDescent="0.3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customHeight="1" x14ac:dyDescent="0.3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customHeight="1" x14ac:dyDescent="0.3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customHeight="1" x14ac:dyDescent="0.3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customHeight="1" x14ac:dyDescent="0.3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customHeight="1" x14ac:dyDescent="0.3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customHeight="1" x14ac:dyDescent="0.3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customHeight="1" x14ac:dyDescent="0.3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customHeight="1" x14ac:dyDescent="0.3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customHeight="1" x14ac:dyDescent="0.3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customHeight="1" x14ac:dyDescent="0.3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customHeight="1" x14ac:dyDescent="0.3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customHeight="1" x14ac:dyDescent="0.3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customHeight="1" x14ac:dyDescent="0.3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customHeight="1" x14ac:dyDescent="0.3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customHeight="1" x14ac:dyDescent="0.3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customHeight="1" x14ac:dyDescent="0.3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customHeight="1" x14ac:dyDescent="0.3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customHeight="1" x14ac:dyDescent="0.3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customHeight="1" x14ac:dyDescent="0.3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customHeight="1" x14ac:dyDescent="0.3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customHeight="1" x14ac:dyDescent="0.3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customHeight="1" x14ac:dyDescent="0.3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customHeight="1" x14ac:dyDescent="0.3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customHeight="1" x14ac:dyDescent="0.3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customHeight="1" x14ac:dyDescent="0.3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customHeight="1" x14ac:dyDescent="0.3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customHeight="1" x14ac:dyDescent="0.3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customHeight="1" x14ac:dyDescent="0.3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customHeight="1" x14ac:dyDescent="0.3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customHeight="1" x14ac:dyDescent="0.3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customHeight="1" x14ac:dyDescent="0.3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customHeight="1" x14ac:dyDescent="0.3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customHeight="1" x14ac:dyDescent="0.3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customHeight="1" x14ac:dyDescent="0.3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customHeight="1" x14ac:dyDescent="0.3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customHeight="1" x14ac:dyDescent="0.3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customHeight="1" x14ac:dyDescent="0.3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customHeight="1" x14ac:dyDescent="0.3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customHeight="1" x14ac:dyDescent="0.3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customHeight="1" x14ac:dyDescent="0.3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customHeight="1" x14ac:dyDescent="0.3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customHeight="1" x14ac:dyDescent="0.3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customHeight="1" x14ac:dyDescent="0.3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customHeight="1" x14ac:dyDescent="0.3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customHeight="1" x14ac:dyDescent="0.3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customHeight="1" x14ac:dyDescent="0.3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customHeight="1" x14ac:dyDescent="0.3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customHeight="1" x14ac:dyDescent="0.3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customHeight="1" x14ac:dyDescent="0.3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customHeight="1" x14ac:dyDescent="0.3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customHeight="1" x14ac:dyDescent="0.3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customHeight="1" x14ac:dyDescent="0.3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customHeight="1" x14ac:dyDescent="0.3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customHeight="1" x14ac:dyDescent="0.3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customHeight="1" x14ac:dyDescent="0.3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customHeight="1" x14ac:dyDescent="0.3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customHeight="1" x14ac:dyDescent="0.3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customHeight="1" x14ac:dyDescent="0.3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customHeight="1" x14ac:dyDescent="0.3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customHeight="1" x14ac:dyDescent="0.3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customHeight="1" x14ac:dyDescent="0.3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customHeight="1" x14ac:dyDescent="0.3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customHeight="1" x14ac:dyDescent="0.3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customHeight="1" x14ac:dyDescent="0.3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customHeight="1" x14ac:dyDescent="0.3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customHeight="1" x14ac:dyDescent="0.3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customHeight="1" x14ac:dyDescent="0.3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customHeight="1" x14ac:dyDescent="0.3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customHeight="1" x14ac:dyDescent="0.3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customHeight="1" x14ac:dyDescent="0.3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customHeight="1" x14ac:dyDescent="0.3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customHeight="1" x14ac:dyDescent="0.3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customHeight="1" x14ac:dyDescent="0.3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customHeight="1" x14ac:dyDescent="0.3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customHeight="1" x14ac:dyDescent="0.3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customHeight="1" x14ac:dyDescent="0.3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customHeight="1" x14ac:dyDescent="0.3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customHeight="1" x14ac:dyDescent="0.3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customHeight="1" x14ac:dyDescent="0.3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customHeight="1" x14ac:dyDescent="0.3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customHeight="1" x14ac:dyDescent="0.3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customHeight="1" x14ac:dyDescent="0.3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customHeight="1" x14ac:dyDescent="0.3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customHeight="1" x14ac:dyDescent="0.3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customHeight="1" x14ac:dyDescent="0.3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customHeight="1" x14ac:dyDescent="0.3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customHeight="1" x14ac:dyDescent="0.3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customHeight="1" x14ac:dyDescent="0.3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customHeight="1" x14ac:dyDescent="0.3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customHeight="1" x14ac:dyDescent="0.3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customHeight="1" x14ac:dyDescent="0.3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customHeight="1" x14ac:dyDescent="0.3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customHeight="1" x14ac:dyDescent="0.3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customHeight="1" x14ac:dyDescent="0.3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customHeight="1" x14ac:dyDescent="0.3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customHeight="1" x14ac:dyDescent="0.3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customHeight="1" x14ac:dyDescent="0.3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customHeight="1" x14ac:dyDescent="0.3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customHeight="1" x14ac:dyDescent="0.3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customHeight="1" x14ac:dyDescent="0.3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customHeight="1" x14ac:dyDescent="0.3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customHeight="1" x14ac:dyDescent="0.3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customHeight="1" x14ac:dyDescent="0.3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customHeight="1" x14ac:dyDescent="0.3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customHeight="1" x14ac:dyDescent="0.3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customHeight="1" x14ac:dyDescent="0.3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customHeight="1" x14ac:dyDescent="0.3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customHeight="1" x14ac:dyDescent="0.3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customHeight="1" x14ac:dyDescent="0.3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customHeight="1" x14ac:dyDescent="0.3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customHeight="1" x14ac:dyDescent="0.3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customHeight="1" x14ac:dyDescent="0.3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customHeight="1" x14ac:dyDescent="0.3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customHeight="1" x14ac:dyDescent="0.3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customHeight="1" x14ac:dyDescent="0.3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customHeight="1" x14ac:dyDescent="0.3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customHeight="1" x14ac:dyDescent="0.3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customHeight="1" x14ac:dyDescent="0.3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customHeight="1" x14ac:dyDescent="0.3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customHeight="1" x14ac:dyDescent="0.3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customHeight="1" x14ac:dyDescent="0.3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customHeight="1" x14ac:dyDescent="0.3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customHeight="1" x14ac:dyDescent="0.3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customHeight="1" x14ac:dyDescent="0.3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customHeight="1" x14ac:dyDescent="0.3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customHeight="1" x14ac:dyDescent="0.3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customHeight="1" x14ac:dyDescent="0.3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customHeight="1" x14ac:dyDescent="0.3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customHeight="1" x14ac:dyDescent="0.3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customHeight="1" x14ac:dyDescent="0.3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customHeight="1" x14ac:dyDescent="0.3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customHeight="1" x14ac:dyDescent="0.3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customHeight="1" x14ac:dyDescent="0.3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customHeight="1" x14ac:dyDescent="0.3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customHeight="1" x14ac:dyDescent="0.3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customHeight="1" x14ac:dyDescent="0.3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customHeight="1" x14ac:dyDescent="0.3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customHeight="1" x14ac:dyDescent="0.3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customHeight="1" x14ac:dyDescent="0.3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customHeight="1" x14ac:dyDescent="0.3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customHeight="1" x14ac:dyDescent="0.3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customHeight="1" x14ac:dyDescent="0.3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customHeight="1" x14ac:dyDescent="0.3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customHeight="1" x14ac:dyDescent="0.3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customHeight="1" x14ac:dyDescent="0.3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customHeight="1" x14ac:dyDescent="0.3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customHeight="1" x14ac:dyDescent="0.3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customHeight="1" x14ac:dyDescent="0.3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customHeight="1" x14ac:dyDescent="0.3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customHeight="1" x14ac:dyDescent="0.3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customHeight="1" x14ac:dyDescent="0.3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customHeight="1" x14ac:dyDescent="0.3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customHeight="1" x14ac:dyDescent="0.3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customHeight="1" x14ac:dyDescent="0.3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customHeight="1" x14ac:dyDescent="0.3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customHeight="1" x14ac:dyDescent="0.3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customHeight="1" x14ac:dyDescent="0.3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customHeight="1" x14ac:dyDescent="0.3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customHeight="1" x14ac:dyDescent="0.3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customHeight="1" x14ac:dyDescent="0.3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customHeight="1" x14ac:dyDescent="0.3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customHeight="1" x14ac:dyDescent="0.3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customHeight="1" x14ac:dyDescent="0.3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customHeight="1" x14ac:dyDescent="0.3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customHeight="1" x14ac:dyDescent="0.3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customHeight="1" x14ac:dyDescent="0.3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customHeight="1" x14ac:dyDescent="0.3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customHeight="1" x14ac:dyDescent="0.3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customHeight="1" x14ac:dyDescent="0.3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customHeight="1" x14ac:dyDescent="0.3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customHeight="1" x14ac:dyDescent="0.3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customHeight="1" x14ac:dyDescent="0.3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customHeight="1" x14ac:dyDescent="0.3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customHeight="1" x14ac:dyDescent="0.3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customHeight="1" x14ac:dyDescent="0.3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customHeight="1" x14ac:dyDescent="0.3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customHeight="1" x14ac:dyDescent="0.3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customHeight="1" x14ac:dyDescent="0.3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customHeight="1" x14ac:dyDescent="0.3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customHeight="1" x14ac:dyDescent="0.3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customHeight="1" x14ac:dyDescent="0.3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customHeight="1" x14ac:dyDescent="0.3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customHeight="1" x14ac:dyDescent="0.3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customHeight="1" x14ac:dyDescent="0.3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customHeight="1" x14ac:dyDescent="0.3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customHeight="1" x14ac:dyDescent="0.3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customHeight="1" x14ac:dyDescent="0.3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customHeight="1" x14ac:dyDescent="0.3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customHeight="1" x14ac:dyDescent="0.3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customHeight="1" x14ac:dyDescent="0.3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customHeight="1" x14ac:dyDescent="0.3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customHeight="1" x14ac:dyDescent="0.3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customHeight="1" x14ac:dyDescent="0.3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customHeight="1" x14ac:dyDescent="0.3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customHeight="1" x14ac:dyDescent="0.3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customHeight="1" x14ac:dyDescent="0.3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customHeight="1" x14ac:dyDescent="0.3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customHeight="1" x14ac:dyDescent="0.3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customHeight="1" x14ac:dyDescent="0.3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customHeight="1" x14ac:dyDescent="0.3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customHeight="1" x14ac:dyDescent="0.3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customHeight="1" x14ac:dyDescent="0.3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customHeight="1" x14ac:dyDescent="0.3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customHeight="1" x14ac:dyDescent="0.3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customHeight="1" x14ac:dyDescent="0.3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customHeight="1" x14ac:dyDescent="0.3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customHeight="1" x14ac:dyDescent="0.3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customHeight="1" x14ac:dyDescent="0.3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customHeight="1" x14ac:dyDescent="0.3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customHeight="1" x14ac:dyDescent="0.3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customHeight="1" x14ac:dyDescent="0.3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customHeight="1" x14ac:dyDescent="0.3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customHeight="1" x14ac:dyDescent="0.3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customHeight="1" x14ac:dyDescent="0.3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customHeight="1" x14ac:dyDescent="0.3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customHeight="1" x14ac:dyDescent="0.3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customHeight="1" x14ac:dyDescent="0.3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customHeight="1" x14ac:dyDescent="0.3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customHeight="1" x14ac:dyDescent="0.3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customHeight="1" x14ac:dyDescent="0.3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customHeight="1" x14ac:dyDescent="0.3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customHeight="1" x14ac:dyDescent="0.3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customHeight="1" x14ac:dyDescent="0.3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customHeight="1" x14ac:dyDescent="0.3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customHeight="1" x14ac:dyDescent="0.3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customHeight="1" x14ac:dyDescent="0.3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customHeight="1" x14ac:dyDescent="0.3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customHeight="1" x14ac:dyDescent="0.3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customHeight="1" x14ac:dyDescent="0.3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customHeight="1" x14ac:dyDescent="0.3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customHeight="1" x14ac:dyDescent="0.3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customHeight="1" x14ac:dyDescent="0.3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customHeight="1" x14ac:dyDescent="0.3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customHeight="1" x14ac:dyDescent="0.3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customHeight="1" x14ac:dyDescent="0.3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customHeight="1" x14ac:dyDescent="0.3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customHeight="1" x14ac:dyDescent="0.3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customHeight="1" x14ac:dyDescent="0.3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customHeight="1" x14ac:dyDescent="0.3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customHeight="1" x14ac:dyDescent="0.3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customHeight="1" x14ac:dyDescent="0.3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customHeight="1" x14ac:dyDescent="0.3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customHeight="1" x14ac:dyDescent="0.3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customHeight="1" x14ac:dyDescent="0.3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customHeight="1" x14ac:dyDescent="0.3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customHeight="1" x14ac:dyDescent="0.3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customHeight="1" x14ac:dyDescent="0.3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customHeight="1" x14ac:dyDescent="0.3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customHeight="1" x14ac:dyDescent="0.3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customHeight="1" x14ac:dyDescent="0.3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customHeight="1" x14ac:dyDescent="0.3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customHeight="1" x14ac:dyDescent="0.3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customHeight="1" x14ac:dyDescent="0.3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customHeight="1" x14ac:dyDescent="0.3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customHeight="1" x14ac:dyDescent="0.3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customHeight="1" x14ac:dyDescent="0.3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customHeight="1" x14ac:dyDescent="0.3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customHeight="1" x14ac:dyDescent="0.3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customHeight="1" x14ac:dyDescent="0.3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customHeight="1" x14ac:dyDescent="0.3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customHeight="1" x14ac:dyDescent="0.3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customHeight="1" x14ac:dyDescent="0.3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customHeight="1" x14ac:dyDescent="0.3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customHeight="1" x14ac:dyDescent="0.3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customHeight="1" x14ac:dyDescent="0.3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customHeight="1" x14ac:dyDescent="0.3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customHeight="1" x14ac:dyDescent="0.3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customHeight="1" x14ac:dyDescent="0.3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customHeight="1" x14ac:dyDescent="0.3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customHeight="1" x14ac:dyDescent="0.3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customHeight="1" x14ac:dyDescent="0.3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customHeight="1" x14ac:dyDescent="0.3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customHeight="1" x14ac:dyDescent="0.3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customHeight="1" x14ac:dyDescent="0.3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customHeight="1" x14ac:dyDescent="0.3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customHeight="1" x14ac:dyDescent="0.3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customHeight="1" x14ac:dyDescent="0.3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customHeight="1" x14ac:dyDescent="0.3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customHeight="1" x14ac:dyDescent="0.3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customHeight="1" x14ac:dyDescent="0.3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customHeight="1" x14ac:dyDescent="0.3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customHeight="1" x14ac:dyDescent="0.3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customHeight="1" x14ac:dyDescent="0.3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customHeight="1" x14ac:dyDescent="0.3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customHeight="1" x14ac:dyDescent="0.3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customHeight="1" x14ac:dyDescent="0.3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customHeight="1" x14ac:dyDescent="0.3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customHeight="1" x14ac:dyDescent="0.3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customHeight="1" x14ac:dyDescent="0.3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customHeight="1" x14ac:dyDescent="0.3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customHeight="1" x14ac:dyDescent="0.3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customHeight="1" x14ac:dyDescent="0.3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customHeight="1" x14ac:dyDescent="0.3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customHeight="1" x14ac:dyDescent="0.3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customHeight="1" x14ac:dyDescent="0.3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customHeight="1" x14ac:dyDescent="0.3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customHeight="1" x14ac:dyDescent="0.3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customHeight="1" x14ac:dyDescent="0.3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customHeight="1" x14ac:dyDescent="0.3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customHeight="1" x14ac:dyDescent="0.3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customHeight="1" x14ac:dyDescent="0.3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customHeight="1" x14ac:dyDescent="0.3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customHeight="1" x14ac:dyDescent="0.3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customHeight="1" x14ac:dyDescent="0.3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customHeight="1" x14ac:dyDescent="0.3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customHeight="1" x14ac:dyDescent="0.3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customHeight="1" x14ac:dyDescent="0.3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customHeight="1" x14ac:dyDescent="0.3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customHeight="1" x14ac:dyDescent="0.3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customHeight="1" x14ac:dyDescent="0.3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customHeight="1" x14ac:dyDescent="0.3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customHeight="1" x14ac:dyDescent="0.3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customHeight="1" x14ac:dyDescent="0.3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customHeight="1" x14ac:dyDescent="0.3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customHeight="1" x14ac:dyDescent="0.3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customHeight="1" x14ac:dyDescent="0.3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customHeight="1" x14ac:dyDescent="0.3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customHeight="1" x14ac:dyDescent="0.3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customHeight="1" x14ac:dyDescent="0.3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customHeight="1" x14ac:dyDescent="0.3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customHeight="1" x14ac:dyDescent="0.3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customHeight="1" x14ac:dyDescent="0.3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customHeight="1" x14ac:dyDescent="0.3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customHeight="1" x14ac:dyDescent="0.3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customHeight="1" x14ac:dyDescent="0.3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customHeight="1" x14ac:dyDescent="0.3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customHeight="1" x14ac:dyDescent="0.3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customHeight="1" x14ac:dyDescent="0.3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customHeight="1" x14ac:dyDescent="0.3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customHeight="1" x14ac:dyDescent="0.3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customHeight="1" x14ac:dyDescent="0.3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customHeight="1" x14ac:dyDescent="0.3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customHeight="1" x14ac:dyDescent="0.3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customHeight="1" x14ac:dyDescent="0.3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customHeight="1" x14ac:dyDescent="0.3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customHeight="1" x14ac:dyDescent="0.3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customHeight="1" x14ac:dyDescent="0.3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customHeight="1" x14ac:dyDescent="0.3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customHeight="1" x14ac:dyDescent="0.3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customHeight="1" x14ac:dyDescent="0.3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customHeight="1" x14ac:dyDescent="0.3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customHeight="1" x14ac:dyDescent="0.3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customHeight="1" x14ac:dyDescent="0.3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customHeight="1" x14ac:dyDescent="0.3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customHeight="1" x14ac:dyDescent="0.3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customHeight="1" x14ac:dyDescent="0.3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customHeight="1" x14ac:dyDescent="0.3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customHeight="1" x14ac:dyDescent="0.3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customHeight="1" x14ac:dyDescent="0.3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customHeight="1" x14ac:dyDescent="0.3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customHeight="1" x14ac:dyDescent="0.3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customHeight="1" x14ac:dyDescent="0.3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customHeight="1" x14ac:dyDescent="0.3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customHeight="1" x14ac:dyDescent="0.3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customHeight="1" x14ac:dyDescent="0.3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customHeight="1" x14ac:dyDescent="0.3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customHeight="1" x14ac:dyDescent="0.3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customHeight="1" x14ac:dyDescent="0.3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customHeight="1" x14ac:dyDescent="0.3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customHeight="1" x14ac:dyDescent="0.3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customHeight="1" x14ac:dyDescent="0.3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customHeight="1" x14ac:dyDescent="0.3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customHeight="1" x14ac:dyDescent="0.3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customHeight="1" x14ac:dyDescent="0.3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customHeight="1" x14ac:dyDescent="0.3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customHeight="1" x14ac:dyDescent="0.3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customHeight="1" x14ac:dyDescent="0.3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customHeight="1" x14ac:dyDescent="0.3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customHeight="1" x14ac:dyDescent="0.3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customHeight="1" x14ac:dyDescent="0.3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customHeight="1" x14ac:dyDescent="0.3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customHeight="1" x14ac:dyDescent="0.3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customHeight="1" x14ac:dyDescent="0.3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customHeight="1" x14ac:dyDescent="0.3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customHeight="1" x14ac:dyDescent="0.3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customHeight="1" x14ac:dyDescent="0.3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customHeight="1" x14ac:dyDescent="0.3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customHeight="1" x14ac:dyDescent="0.3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customHeight="1" x14ac:dyDescent="0.3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customHeight="1" x14ac:dyDescent="0.3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customHeight="1" x14ac:dyDescent="0.3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customHeight="1" x14ac:dyDescent="0.3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customHeight="1" x14ac:dyDescent="0.3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customHeight="1" x14ac:dyDescent="0.3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customHeight="1" x14ac:dyDescent="0.3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customHeight="1" x14ac:dyDescent="0.3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customHeight="1" x14ac:dyDescent="0.3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customHeight="1" x14ac:dyDescent="0.3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customHeight="1" x14ac:dyDescent="0.3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customHeight="1" x14ac:dyDescent="0.3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customHeight="1" x14ac:dyDescent="0.3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customHeight="1" x14ac:dyDescent="0.3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customHeight="1" x14ac:dyDescent="0.3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customHeight="1" x14ac:dyDescent="0.3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customHeight="1" x14ac:dyDescent="0.3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customHeight="1" x14ac:dyDescent="0.3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customHeight="1" x14ac:dyDescent="0.3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customHeight="1" x14ac:dyDescent="0.3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customHeight="1" x14ac:dyDescent="0.3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customHeight="1" x14ac:dyDescent="0.3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customHeight="1" x14ac:dyDescent="0.3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customHeight="1" x14ac:dyDescent="0.3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customHeight="1" x14ac:dyDescent="0.3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customHeight="1" x14ac:dyDescent="0.3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customHeight="1" x14ac:dyDescent="0.3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customHeight="1" x14ac:dyDescent="0.3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customHeight="1" x14ac:dyDescent="0.3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customHeight="1" x14ac:dyDescent="0.3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customHeight="1" x14ac:dyDescent="0.3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customHeight="1" x14ac:dyDescent="0.3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customHeight="1" x14ac:dyDescent="0.3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customHeight="1" x14ac:dyDescent="0.3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customHeight="1" x14ac:dyDescent="0.3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customHeight="1" x14ac:dyDescent="0.3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customHeight="1" x14ac:dyDescent="0.3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customHeight="1" x14ac:dyDescent="0.3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customHeight="1" x14ac:dyDescent="0.3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customHeight="1" x14ac:dyDescent="0.3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customHeight="1" x14ac:dyDescent="0.3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customHeight="1" x14ac:dyDescent="0.3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customHeight="1" x14ac:dyDescent="0.3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customHeight="1" x14ac:dyDescent="0.3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customHeight="1" x14ac:dyDescent="0.3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customHeight="1" x14ac:dyDescent="0.3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customHeight="1" x14ac:dyDescent="0.3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customHeight="1" x14ac:dyDescent="0.3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customHeight="1" x14ac:dyDescent="0.3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customHeight="1" x14ac:dyDescent="0.3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customHeight="1" x14ac:dyDescent="0.3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customHeight="1" x14ac:dyDescent="0.3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customHeight="1" x14ac:dyDescent="0.3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customHeight="1" x14ac:dyDescent="0.3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customHeight="1" x14ac:dyDescent="0.3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customHeight="1" x14ac:dyDescent="0.3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customHeight="1" x14ac:dyDescent="0.3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customHeight="1" x14ac:dyDescent="0.3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customHeight="1" x14ac:dyDescent="0.3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customHeight="1" x14ac:dyDescent="0.3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customHeight="1" x14ac:dyDescent="0.3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customHeight="1" x14ac:dyDescent="0.3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customHeight="1" x14ac:dyDescent="0.3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customHeight="1" x14ac:dyDescent="0.3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customHeight="1" x14ac:dyDescent="0.3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customHeight="1" x14ac:dyDescent="0.3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customHeight="1" x14ac:dyDescent="0.3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customHeight="1" x14ac:dyDescent="0.3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customHeight="1" x14ac:dyDescent="0.3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customHeight="1" x14ac:dyDescent="0.3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customHeight="1" x14ac:dyDescent="0.3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customHeight="1" x14ac:dyDescent="0.3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customHeight="1" x14ac:dyDescent="0.3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customHeight="1" x14ac:dyDescent="0.3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customHeight="1" x14ac:dyDescent="0.3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customHeight="1" x14ac:dyDescent="0.3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customHeight="1" x14ac:dyDescent="0.3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customHeight="1" x14ac:dyDescent="0.3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customHeight="1" x14ac:dyDescent="0.3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customHeight="1" x14ac:dyDescent="0.3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customHeight="1" x14ac:dyDescent="0.3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customHeight="1" x14ac:dyDescent="0.3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customHeight="1" x14ac:dyDescent="0.3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customHeight="1" x14ac:dyDescent="0.3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customHeight="1" x14ac:dyDescent="0.3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customHeight="1" x14ac:dyDescent="0.3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customHeight="1" x14ac:dyDescent="0.3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customHeight="1" x14ac:dyDescent="0.3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customHeight="1" x14ac:dyDescent="0.3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customHeight="1" x14ac:dyDescent="0.3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customHeight="1" x14ac:dyDescent="0.3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customHeight="1" x14ac:dyDescent="0.3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customHeight="1" x14ac:dyDescent="0.3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customHeight="1" x14ac:dyDescent="0.3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customHeight="1" x14ac:dyDescent="0.3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customHeight="1" x14ac:dyDescent="0.3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customHeight="1" x14ac:dyDescent="0.3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customHeight="1" x14ac:dyDescent="0.3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customHeight="1" x14ac:dyDescent="0.3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customHeight="1" x14ac:dyDescent="0.3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customHeight="1" x14ac:dyDescent="0.3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customHeight="1" x14ac:dyDescent="0.3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customHeight="1" x14ac:dyDescent="0.3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customHeight="1" x14ac:dyDescent="0.3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customHeight="1" x14ac:dyDescent="0.3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customHeight="1" x14ac:dyDescent="0.3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customHeight="1" x14ac:dyDescent="0.3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customHeight="1" x14ac:dyDescent="0.3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customHeight="1" x14ac:dyDescent="0.3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customHeight="1" x14ac:dyDescent="0.3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customHeight="1" x14ac:dyDescent="0.3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customHeight="1" x14ac:dyDescent="0.3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customHeight="1" x14ac:dyDescent="0.3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customHeight="1" x14ac:dyDescent="0.3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customHeight="1" x14ac:dyDescent="0.3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customHeight="1" x14ac:dyDescent="0.3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customHeight="1" x14ac:dyDescent="0.3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customHeight="1" x14ac:dyDescent="0.3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customHeight="1" x14ac:dyDescent="0.3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customHeight="1" x14ac:dyDescent="0.3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customHeight="1" x14ac:dyDescent="0.3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customHeight="1" x14ac:dyDescent="0.3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customHeight="1" x14ac:dyDescent="0.3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customHeight="1" x14ac:dyDescent="0.3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customHeight="1" x14ac:dyDescent="0.3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customHeight="1" x14ac:dyDescent="0.3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customHeight="1" x14ac:dyDescent="0.3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customHeight="1" x14ac:dyDescent="0.3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customHeight="1" x14ac:dyDescent="0.3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customHeight="1" x14ac:dyDescent="0.3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customHeight="1" x14ac:dyDescent="0.3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customHeight="1" x14ac:dyDescent="0.3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customHeight="1" x14ac:dyDescent="0.3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customHeight="1" x14ac:dyDescent="0.3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customHeight="1" x14ac:dyDescent="0.3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customHeight="1" x14ac:dyDescent="0.3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customHeight="1" x14ac:dyDescent="0.3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customHeight="1" x14ac:dyDescent="0.3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customHeight="1" x14ac:dyDescent="0.3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customHeight="1" x14ac:dyDescent="0.3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customHeight="1" x14ac:dyDescent="0.3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customHeight="1" x14ac:dyDescent="0.3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customHeight="1" x14ac:dyDescent="0.3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customHeight="1" x14ac:dyDescent="0.3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customHeight="1" x14ac:dyDescent="0.3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customHeight="1" x14ac:dyDescent="0.3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customHeight="1" x14ac:dyDescent="0.3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customHeight="1" x14ac:dyDescent="0.3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customHeight="1" x14ac:dyDescent="0.3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customHeight="1" x14ac:dyDescent="0.3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customHeight="1" x14ac:dyDescent="0.3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customHeight="1" x14ac:dyDescent="0.3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customHeight="1" x14ac:dyDescent="0.3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customHeight="1" x14ac:dyDescent="0.3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customHeight="1" x14ac:dyDescent="0.3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customHeight="1" x14ac:dyDescent="0.3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customHeight="1" x14ac:dyDescent="0.3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customHeight="1" x14ac:dyDescent="0.3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customHeight="1" x14ac:dyDescent="0.3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customHeight="1" x14ac:dyDescent="0.3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customHeight="1" x14ac:dyDescent="0.3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customHeight="1" x14ac:dyDescent="0.3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customHeight="1" x14ac:dyDescent="0.3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customHeight="1" x14ac:dyDescent="0.3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customHeight="1" x14ac:dyDescent="0.3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customHeight="1" x14ac:dyDescent="0.3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customHeight="1" x14ac:dyDescent="0.3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customHeight="1" x14ac:dyDescent="0.3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customHeight="1" x14ac:dyDescent="0.3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customHeight="1" x14ac:dyDescent="0.3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customHeight="1" x14ac:dyDescent="0.3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customHeight="1" x14ac:dyDescent="0.3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customHeight="1" x14ac:dyDescent="0.3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customHeight="1" x14ac:dyDescent="0.3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customHeight="1" x14ac:dyDescent="0.3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customHeight="1" x14ac:dyDescent="0.3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customHeight="1" x14ac:dyDescent="0.3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customHeight="1" x14ac:dyDescent="0.3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customHeight="1" x14ac:dyDescent="0.3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customHeight="1" x14ac:dyDescent="0.3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customHeight="1" x14ac:dyDescent="0.3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customHeight="1" x14ac:dyDescent="0.3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customHeight="1" x14ac:dyDescent="0.3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customHeight="1" x14ac:dyDescent="0.3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customHeight="1" x14ac:dyDescent="0.3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customHeight="1" x14ac:dyDescent="0.3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customHeight="1" x14ac:dyDescent="0.3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customHeight="1" x14ac:dyDescent="0.3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customHeight="1" x14ac:dyDescent="0.3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customHeight="1" x14ac:dyDescent="0.3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customHeight="1" x14ac:dyDescent="0.3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customHeight="1" x14ac:dyDescent="0.3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customHeight="1" x14ac:dyDescent="0.3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customHeight="1" x14ac:dyDescent="0.3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customHeight="1" x14ac:dyDescent="0.3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customHeight="1" x14ac:dyDescent="0.3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customHeight="1" x14ac:dyDescent="0.3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customHeight="1" x14ac:dyDescent="0.3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customHeight="1" x14ac:dyDescent="0.3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customHeight="1" x14ac:dyDescent="0.3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customHeight="1" x14ac:dyDescent="0.3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customHeight="1" x14ac:dyDescent="0.3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customHeight="1" x14ac:dyDescent="0.3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customHeight="1" x14ac:dyDescent="0.3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customHeight="1" x14ac:dyDescent="0.3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customHeight="1" x14ac:dyDescent="0.3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customHeight="1" x14ac:dyDescent="0.3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customHeight="1" x14ac:dyDescent="0.3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customHeight="1" x14ac:dyDescent="0.3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customHeight="1" x14ac:dyDescent="0.3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customHeight="1" x14ac:dyDescent="0.3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customHeight="1" x14ac:dyDescent="0.3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customHeight="1" x14ac:dyDescent="0.3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customHeight="1" x14ac:dyDescent="0.3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customHeight="1" x14ac:dyDescent="0.3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customHeight="1" x14ac:dyDescent="0.3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customHeight="1" x14ac:dyDescent="0.3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customHeight="1" x14ac:dyDescent="0.3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customHeight="1" x14ac:dyDescent="0.3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customHeight="1" x14ac:dyDescent="0.3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customHeight="1" x14ac:dyDescent="0.3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customHeight="1" x14ac:dyDescent="0.3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customHeight="1" x14ac:dyDescent="0.3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customHeight="1" x14ac:dyDescent="0.3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customHeight="1" x14ac:dyDescent="0.3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customHeight="1" x14ac:dyDescent="0.3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customHeight="1" x14ac:dyDescent="0.3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customHeight="1" x14ac:dyDescent="0.3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customHeight="1" x14ac:dyDescent="0.3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customHeight="1" x14ac:dyDescent="0.3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customHeight="1" x14ac:dyDescent="0.3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customHeight="1" x14ac:dyDescent="0.3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customHeight="1" x14ac:dyDescent="0.3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customHeight="1" x14ac:dyDescent="0.3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customHeight="1" x14ac:dyDescent="0.3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customHeight="1" x14ac:dyDescent="0.3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customHeight="1" x14ac:dyDescent="0.3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customHeight="1" x14ac:dyDescent="0.3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customHeight="1" x14ac:dyDescent="0.3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customHeight="1" x14ac:dyDescent="0.3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customHeight="1" x14ac:dyDescent="0.3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customHeight="1" x14ac:dyDescent="0.3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customHeight="1" x14ac:dyDescent="0.3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customHeight="1" x14ac:dyDescent="0.3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customHeight="1" x14ac:dyDescent="0.3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customHeight="1" x14ac:dyDescent="0.3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customHeight="1" x14ac:dyDescent="0.3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customHeight="1" x14ac:dyDescent="0.3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customHeight="1" x14ac:dyDescent="0.3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customHeight="1" x14ac:dyDescent="0.3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customHeight="1" x14ac:dyDescent="0.3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customHeight="1" x14ac:dyDescent="0.3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customHeight="1" x14ac:dyDescent="0.3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customHeight="1" x14ac:dyDescent="0.3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customHeight="1" x14ac:dyDescent="0.3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customHeight="1" x14ac:dyDescent="0.3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customHeight="1" x14ac:dyDescent="0.3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customHeight="1" x14ac:dyDescent="0.3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customHeight="1" x14ac:dyDescent="0.3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customHeight="1" x14ac:dyDescent="0.3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customHeight="1" x14ac:dyDescent="0.3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customHeight="1" x14ac:dyDescent="0.3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customHeight="1" x14ac:dyDescent="0.3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customHeight="1" x14ac:dyDescent="0.3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customHeight="1" x14ac:dyDescent="0.3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customHeight="1" x14ac:dyDescent="0.3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customHeight="1" x14ac:dyDescent="0.3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customHeight="1" x14ac:dyDescent="0.3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customHeight="1" x14ac:dyDescent="0.3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customHeight="1" x14ac:dyDescent="0.3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customHeight="1" x14ac:dyDescent="0.3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customHeight="1" x14ac:dyDescent="0.3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customHeight="1" x14ac:dyDescent="0.3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customHeight="1" x14ac:dyDescent="0.3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customHeight="1" x14ac:dyDescent="0.3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customHeight="1" x14ac:dyDescent="0.3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customHeight="1" x14ac:dyDescent="0.3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customHeight="1" x14ac:dyDescent="0.3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customHeight="1" x14ac:dyDescent="0.3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customHeight="1" x14ac:dyDescent="0.3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customHeight="1" x14ac:dyDescent="0.3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customHeight="1" x14ac:dyDescent="0.3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customHeight="1" x14ac:dyDescent="0.3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customHeight="1" x14ac:dyDescent="0.3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customHeight="1" x14ac:dyDescent="0.3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customHeight="1" x14ac:dyDescent="0.3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customHeight="1" x14ac:dyDescent="0.3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customHeight="1" x14ac:dyDescent="0.3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customHeight="1" x14ac:dyDescent="0.3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customHeight="1" x14ac:dyDescent="0.3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customHeight="1" x14ac:dyDescent="0.3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customHeight="1" x14ac:dyDescent="0.3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customHeight="1" x14ac:dyDescent="0.3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customHeight="1" x14ac:dyDescent="0.3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customHeight="1" x14ac:dyDescent="0.3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customHeight="1" x14ac:dyDescent="0.3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customHeight="1" x14ac:dyDescent="0.3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customHeight="1" x14ac:dyDescent="0.3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customHeight="1" x14ac:dyDescent="0.3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customHeight="1" x14ac:dyDescent="0.3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customHeight="1" x14ac:dyDescent="0.3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customHeight="1" x14ac:dyDescent="0.3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customHeight="1" x14ac:dyDescent="0.3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customHeight="1" x14ac:dyDescent="0.3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customHeight="1" x14ac:dyDescent="0.3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customHeight="1" x14ac:dyDescent="0.3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customHeight="1" x14ac:dyDescent="0.3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customHeight="1" x14ac:dyDescent="0.3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customHeight="1" x14ac:dyDescent="0.3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customHeight="1" x14ac:dyDescent="0.3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customHeight="1" x14ac:dyDescent="0.3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customHeight="1" x14ac:dyDescent="0.3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customHeight="1" x14ac:dyDescent="0.3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customHeight="1" x14ac:dyDescent="0.3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customHeight="1" x14ac:dyDescent="0.3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customHeight="1" x14ac:dyDescent="0.3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customHeight="1" x14ac:dyDescent="0.3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customHeight="1" x14ac:dyDescent="0.3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customHeight="1" x14ac:dyDescent="0.3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customHeight="1" x14ac:dyDescent="0.3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customHeight="1" x14ac:dyDescent="0.3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customHeight="1" x14ac:dyDescent="0.3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customHeight="1" x14ac:dyDescent="0.3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customHeight="1" x14ac:dyDescent="0.3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customHeight="1" x14ac:dyDescent="0.3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customHeight="1" x14ac:dyDescent="0.3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customHeight="1" x14ac:dyDescent="0.3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customHeight="1" x14ac:dyDescent="0.3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customHeight="1" x14ac:dyDescent="0.3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customHeight="1" x14ac:dyDescent="0.3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customHeight="1" x14ac:dyDescent="0.3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customHeight="1" x14ac:dyDescent="0.3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customHeight="1" x14ac:dyDescent="0.3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customHeight="1" x14ac:dyDescent="0.3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customHeight="1" x14ac:dyDescent="0.3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customHeight="1" x14ac:dyDescent="0.3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customHeight="1" x14ac:dyDescent="0.3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customHeight="1" x14ac:dyDescent="0.3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customHeight="1" x14ac:dyDescent="0.3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customHeight="1" x14ac:dyDescent="0.3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customHeight="1" x14ac:dyDescent="0.3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customHeight="1" x14ac:dyDescent="0.3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customHeight="1" x14ac:dyDescent="0.3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customHeight="1" x14ac:dyDescent="0.3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customHeight="1" x14ac:dyDescent="0.3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customHeight="1" x14ac:dyDescent="0.3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customHeight="1" x14ac:dyDescent="0.3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customHeight="1" x14ac:dyDescent="0.3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customHeight="1" x14ac:dyDescent="0.3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customHeight="1" x14ac:dyDescent="0.3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customHeight="1" x14ac:dyDescent="0.3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customHeight="1" x14ac:dyDescent="0.3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customHeight="1" x14ac:dyDescent="0.3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customHeight="1" x14ac:dyDescent="0.3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customHeight="1" x14ac:dyDescent="0.3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customHeight="1" x14ac:dyDescent="0.3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customHeight="1" x14ac:dyDescent="0.3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customHeight="1" x14ac:dyDescent="0.3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customHeight="1" x14ac:dyDescent="0.3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customHeight="1" x14ac:dyDescent="0.3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customHeight="1" x14ac:dyDescent="0.3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customHeight="1" x14ac:dyDescent="0.3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customHeight="1" x14ac:dyDescent="0.3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customHeight="1" x14ac:dyDescent="0.3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customHeight="1" x14ac:dyDescent="0.3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customHeight="1" x14ac:dyDescent="0.3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customHeight="1" x14ac:dyDescent="0.3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customHeight="1" x14ac:dyDescent="0.3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customHeight="1" x14ac:dyDescent="0.3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customHeight="1" x14ac:dyDescent="0.3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customHeight="1" x14ac:dyDescent="0.3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customHeight="1" x14ac:dyDescent="0.3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customHeight="1" x14ac:dyDescent="0.3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customHeight="1" x14ac:dyDescent="0.3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customHeight="1" x14ac:dyDescent="0.3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customHeight="1" x14ac:dyDescent="0.3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customHeight="1" x14ac:dyDescent="0.3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customHeight="1" x14ac:dyDescent="0.3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customHeight="1" x14ac:dyDescent="0.3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customHeight="1" x14ac:dyDescent="0.3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customHeight="1" x14ac:dyDescent="0.3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customHeight="1" x14ac:dyDescent="0.3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customHeight="1" x14ac:dyDescent="0.3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customHeight="1" x14ac:dyDescent="0.3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customHeight="1" x14ac:dyDescent="0.3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customHeight="1" x14ac:dyDescent="0.3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customHeight="1" x14ac:dyDescent="0.3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customHeight="1" x14ac:dyDescent="0.3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customHeight="1" x14ac:dyDescent="0.3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customHeight="1" x14ac:dyDescent="0.3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customHeight="1" x14ac:dyDescent="0.3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customHeight="1" x14ac:dyDescent="0.3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customHeight="1" x14ac:dyDescent="0.3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customHeight="1" x14ac:dyDescent="0.3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customHeight="1" x14ac:dyDescent="0.3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customHeight="1" x14ac:dyDescent="0.3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customHeight="1" x14ac:dyDescent="0.3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customHeight="1" x14ac:dyDescent="0.3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customHeight="1" x14ac:dyDescent="0.3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customHeight="1" x14ac:dyDescent="0.3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customHeight="1" x14ac:dyDescent="0.3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customHeight="1" x14ac:dyDescent="0.3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customHeight="1" x14ac:dyDescent="0.3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customHeight="1" x14ac:dyDescent="0.3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customHeight="1" x14ac:dyDescent="0.3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customHeight="1" x14ac:dyDescent="0.3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customHeight="1" x14ac:dyDescent="0.3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customHeight="1" x14ac:dyDescent="0.3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customHeight="1" x14ac:dyDescent="0.3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customHeight="1" x14ac:dyDescent="0.3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customHeight="1" x14ac:dyDescent="0.3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customHeight="1" x14ac:dyDescent="0.3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customHeight="1" x14ac:dyDescent="0.3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customHeight="1" x14ac:dyDescent="0.3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customHeight="1" x14ac:dyDescent="0.3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customHeight="1" x14ac:dyDescent="0.3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customHeight="1" x14ac:dyDescent="0.3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customHeight="1" x14ac:dyDescent="0.3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customHeight="1" x14ac:dyDescent="0.3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customHeight="1" x14ac:dyDescent="0.3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customHeight="1" x14ac:dyDescent="0.3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customHeight="1" x14ac:dyDescent="0.3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customHeight="1" x14ac:dyDescent="0.3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customHeight="1" x14ac:dyDescent="0.3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customHeight="1" x14ac:dyDescent="0.3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customHeight="1" x14ac:dyDescent="0.3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customHeight="1" x14ac:dyDescent="0.3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customHeight="1" x14ac:dyDescent="0.3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customHeight="1" x14ac:dyDescent="0.3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customHeight="1" x14ac:dyDescent="0.3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customHeight="1" x14ac:dyDescent="0.3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customHeight="1" x14ac:dyDescent="0.3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customHeight="1" x14ac:dyDescent="0.3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customHeight="1" x14ac:dyDescent="0.3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customHeight="1" x14ac:dyDescent="0.3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customHeight="1" x14ac:dyDescent="0.3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customHeight="1" x14ac:dyDescent="0.3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customHeight="1" x14ac:dyDescent="0.3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customHeight="1" x14ac:dyDescent="0.3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customHeight="1" x14ac:dyDescent="0.3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customHeight="1" x14ac:dyDescent="0.3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customHeight="1" x14ac:dyDescent="0.3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customHeight="1" x14ac:dyDescent="0.3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customHeight="1" x14ac:dyDescent="0.3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customHeight="1" x14ac:dyDescent="0.3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customHeight="1" x14ac:dyDescent="0.3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customHeight="1" x14ac:dyDescent="0.3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customHeight="1" x14ac:dyDescent="0.3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customHeight="1" x14ac:dyDescent="0.3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customHeight="1" x14ac:dyDescent="0.3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customHeight="1" x14ac:dyDescent="0.3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customHeight="1" x14ac:dyDescent="0.3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customHeight="1" x14ac:dyDescent="0.3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customHeight="1" x14ac:dyDescent="0.3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customHeight="1" x14ac:dyDescent="0.3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customHeight="1" x14ac:dyDescent="0.3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customHeight="1" x14ac:dyDescent="0.3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customHeight="1" x14ac:dyDescent="0.3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customHeight="1" x14ac:dyDescent="0.3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customHeight="1" x14ac:dyDescent="0.3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customHeight="1" x14ac:dyDescent="0.3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customHeight="1" x14ac:dyDescent="0.3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customHeight="1" x14ac:dyDescent="0.3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customHeight="1" x14ac:dyDescent="0.3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customHeight="1" x14ac:dyDescent="0.3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customHeight="1" x14ac:dyDescent="0.3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customHeight="1" x14ac:dyDescent="0.3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customHeight="1" x14ac:dyDescent="0.3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customHeight="1" x14ac:dyDescent="0.3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customHeight="1" x14ac:dyDescent="0.3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customHeight="1" x14ac:dyDescent="0.3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customHeight="1" x14ac:dyDescent="0.3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customHeight="1" x14ac:dyDescent="0.3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customHeight="1" x14ac:dyDescent="0.3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customHeight="1" x14ac:dyDescent="0.3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customHeight="1" x14ac:dyDescent="0.3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customHeight="1" x14ac:dyDescent="0.3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customHeight="1" x14ac:dyDescent="0.3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customHeight="1" x14ac:dyDescent="0.3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customHeight="1" x14ac:dyDescent="0.3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customHeight="1" x14ac:dyDescent="0.3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customHeight="1" x14ac:dyDescent="0.3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customHeight="1" x14ac:dyDescent="0.3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customHeight="1" x14ac:dyDescent="0.3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customHeight="1" x14ac:dyDescent="0.3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customHeight="1" x14ac:dyDescent="0.3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customHeight="1" x14ac:dyDescent="0.3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customHeight="1" x14ac:dyDescent="0.3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customHeight="1" x14ac:dyDescent="0.3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customHeight="1" x14ac:dyDescent="0.3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customHeight="1" x14ac:dyDescent="0.3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customHeight="1" x14ac:dyDescent="0.3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customHeight="1" x14ac:dyDescent="0.3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customHeight="1" x14ac:dyDescent="0.3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customHeight="1" x14ac:dyDescent="0.3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customHeight="1" x14ac:dyDescent="0.3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customHeight="1" x14ac:dyDescent="0.3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customHeight="1" x14ac:dyDescent="0.3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customHeight="1" x14ac:dyDescent="0.3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customHeight="1" x14ac:dyDescent="0.3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customHeight="1" x14ac:dyDescent="0.3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customHeight="1" x14ac:dyDescent="0.3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customHeight="1" x14ac:dyDescent="0.3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customHeight="1" x14ac:dyDescent="0.3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customHeight="1" x14ac:dyDescent="0.3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customHeight="1" x14ac:dyDescent="0.3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customHeight="1" x14ac:dyDescent="0.3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customHeight="1" x14ac:dyDescent="0.3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customHeight="1" x14ac:dyDescent="0.3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customHeight="1" x14ac:dyDescent="0.3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customHeight="1" x14ac:dyDescent="0.3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customHeight="1" x14ac:dyDescent="0.3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customHeight="1" x14ac:dyDescent="0.3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customHeight="1" x14ac:dyDescent="0.3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customHeight="1" x14ac:dyDescent="0.3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customHeight="1" x14ac:dyDescent="0.3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customHeight="1" x14ac:dyDescent="0.3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customHeight="1" x14ac:dyDescent="0.3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customHeight="1" x14ac:dyDescent="0.3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customHeight="1" x14ac:dyDescent="0.3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customHeight="1" x14ac:dyDescent="0.3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customHeight="1" x14ac:dyDescent="0.3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customHeight="1" x14ac:dyDescent="0.3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customHeight="1" x14ac:dyDescent="0.3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customHeight="1" x14ac:dyDescent="0.3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customHeight="1" x14ac:dyDescent="0.3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customHeight="1" x14ac:dyDescent="0.3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customHeight="1" x14ac:dyDescent="0.3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customHeight="1" x14ac:dyDescent="0.3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customHeight="1" x14ac:dyDescent="0.3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customHeight="1" x14ac:dyDescent="0.3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customHeight="1" x14ac:dyDescent="0.3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customHeight="1" x14ac:dyDescent="0.3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customHeight="1" x14ac:dyDescent="0.3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customHeight="1" x14ac:dyDescent="0.3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customHeight="1" x14ac:dyDescent="0.3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customHeight="1" x14ac:dyDescent="0.3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customHeight="1" x14ac:dyDescent="0.3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customHeight="1" x14ac:dyDescent="0.3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customHeight="1" x14ac:dyDescent="0.3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customHeight="1" x14ac:dyDescent="0.3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customHeight="1" x14ac:dyDescent="0.3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customHeight="1" x14ac:dyDescent="0.3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customHeight="1" x14ac:dyDescent="0.3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customHeight="1" x14ac:dyDescent="0.3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customHeight="1" x14ac:dyDescent="0.3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customHeight="1" x14ac:dyDescent="0.3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customHeight="1" x14ac:dyDescent="0.3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customHeight="1" x14ac:dyDescent="0.3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customHeight="1" x14ac:dyDescent="0.3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customHeight="1" x14ac:dyDescent="0.3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customHeight="1" x14ac:dyDescent="0.3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customHeight="1" x14ac:dyDescent="0.3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customHeight="1" x14ac:dyDescent="0.3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customHeight="1" x14ac:dyDescent="0.3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customHeight="1" x14ac:dyDescent="0.3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customHeight="1" x14ac:dyDescent="0.3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customHeight="1" x14ac:dyDescent="0.3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customHeight="1" x14ac:dyDescent="0.3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customHeight="1" x14ac:dyDescent="0.3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customHeight="1" x14ac:dyDescent="0.3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customHeight="1" x14ac:dyDescent="0.3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customHeight="1" x14ac:dyDescent="0.3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customHeight="1" x14ac:dyDescent="0.3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customHeight="1" x14ac:dyDescent="0.3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customHeight="1" x14ac:dyDescent="0.3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customHeight="1" x14ac:dyDescent="0.3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customHeight="1" x14ac:dyDescent="0.3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customHeight="1" x14ac:dyDescent="0.3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customHeight="1" x14ac:dyDescent="0.3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customHeight="1" x14ac:dyDescent="0.3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customHeight="1" x14ac:dyDescent="0.3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customHeight="1" x14ac:dyDescent="0.3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customHeight="1" x14ac:dyDescent="0.3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customHeight="1" x14ac:dyDescent="0.3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customHeight="1" x14ac:dyDescent="0.3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customHeight="1" x14ac:dyDescent="0.3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customHeight="1" x14ac:dyDescent="0.3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customHeight="1" x14ac:dyDescent="0.3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customHeight="1" x14ac:dyDescent="0.3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customHeight="1" x14ac:dyDescent="0.3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customHeight="1" x14ac:dyDescent="0.3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customHeight="1" x14ac:dyDescent="0.3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customHeight="1" x14ac:dyDescent="0.3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customHeight="1" x14ac:dyDescent="0.3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customHeight="1" x14ac:dyDescent="0.3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customHeight="1" x14ac:dyDescent="0.3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customHeight="1" x14ac:dyDescent="0.3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customHeight="1" x14ac:dyDescent="0.3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customHeight="1" x14ac:dyDescent="0.3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customHeight="1" x14ac:dyDescent="0.3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customHeight="1" x14ac:dyDescent="0.3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customHeight="1" x14ac:dyDescent="0.3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customHeight="1" x14ac:dyDescent="0.3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customHeight="1" x14ac:dyDescent="0.3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customHeight="1" x14ac:dyDescent="0.3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customHeight="1" x14ac:dyDescent="0.3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customHeight="1" x14ac:dyDescent="0.3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customHeight="1" x14ac:dyDescent="0.3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customHeight="1" x14ac:dyDescent="0.3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customHeight="1" x14ac:dyDescent="0.3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customHeight="1" x14ac:dyDescent="0.3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customHeight="1" x14ac:dyDescent="0.3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customHeight="1" x14ac:dyDescent="0.3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customHeight="1" x14ac:dyDescent="0.3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customHeight="1" x14ac:dyDescent="0.3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customHeight="1" x14ac:dyDescent="0.3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customHeight="1" x14ac:dyDescent="0.3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customHeight="1" x14ac:dyDescent="0.3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customHeight="1" x14ac:dyDescent="0.3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customHeight="1" x14ac:dyDescent="0.3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customHeight="1" x14ac:dyDescent="0.3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customHeight="1" x14ac:dyDescent="0.3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customHeight="1" x14ac:dyDescent="0.3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customHeight="1" x14ac:dyDescent="0.3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customHeight="1" x14ac:dyDescent="0.3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customHeight="1" x14ac:dyDescent="0.3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customHeight="1" x14ac:dyDescent="0.3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customHeight="1" x14ac:dyDescent="0.3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customHeight="1" x14ac:dyDescent="0.3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customHeight="1" x14ac:dyDescent="0.3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customHeight="1" x14ac:dyDescent="0.3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customHeight="1" x14ac:dyDescent="0.3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customHeight="1" x14ac:dyDescent="0.3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customHeight="1" x14ac:dyDescent="0.3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customHeight="1" x14ac:dyDescent="0.3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customHeight="1" x14ac:dyDescent="0.3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customHeight="1" x14ac:dyDescent="0.3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customHeight="1" x14ac:dyDescent="0.3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customHeight="1" x14ac:dyDescent="0.3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customHeight="1" x14ac:dyDescent="0.3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customHeight="1" x14ac:dyDescent="0.3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customHeight="1" x14ac:dyDescent="0.3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customHeight="1" x14ac:dyDescent="0.3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customHeight="1" x14ac:dyDescent="0.3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customHeight="1" x14ac:dyDescent="0.3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customHeight="1" x14ac:dyDescent="0.3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customHeight="1" x14ac:dyDescent="0.3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customHeight="1" x14ac:dyDescent="0.3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customHeight="1" x14ac:dyDescent="0.3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customHeight="1" x14ac:dyDescent="0.3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customHeight="1" x14ac:dyDescent="0.3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customHeight="1" x14ac:dyDescent="0.3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customHeight="1" x14ac:dyDescent="0.3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customHeight="1" x14ac:dyDescent="0.3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customHeight="1" x14ac:dyDescent="0.3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customHeight="1" x14ac:dyDescent="0.3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customHeight="1" x14ac:dyDescent="0.3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customHeight="1" x14ac:dyDescent="0.3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customHeight="1" x14ac:dyDescent="0.3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customHeight="1" x14ac:dyDescent="0.3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customHeight="1" x14ac:dyDescent="0.3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customHeight="1" x14ac:dyDescent="0.3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customHeight="1" x14ac:dyDescent="0.3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customHeight="1" x14ac:dyDescent="0.3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customHeight="1" x14ac:dyDescent="0.3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customHeight="1" x14ac:dyDescent="0.3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customHeight="1" x14ac:dyDescent="0.3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customHeight="1" x14ac:dyDescent="0.3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customHeight="1" x14ac:dyDescent="0.3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customHeight="1" x14ac:dyDescent="0.3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customHeight="1" x14ac:dyDescent="0.3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customHeight="1" x14ac:dyDescent="0.3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customHeight="1" x14ac:dyDescent="0.3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customHeight="1" x14ac:dyDescent="0.3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customHeight="1" x14ac:dyDescent="0.3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customHeight="1" x14ac:dyDescent="0.3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customHeight="1" x14ac:dyDescent="0.3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customHeight="1" x14ac:dyDescent="0.3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customHeight="1" x14ac:dyDescent="0.3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customHeight="1" x14ac:dyDescent="0.3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customHeight="1" x14ac:dyDescent="0.3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customHeight="1" x14ac:dyDescent="0.3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customHeight="1" x14ac:dyDescent="0.3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customHeight="1" x14ac:dyDescent="0.3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customHeight="1" x14ac:dyDescent="0.3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customHeight="1" x14ac:dyDescent="0.3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customHeight="1" x14ac:dyDescent="0.3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customHeight="1" x14ac:dyDescent="0.3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customHeight="1" x14ac:dyDescent="0.3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customHeight="1" x14ac:dyDescent="0.3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customHeight="1" x14ac:dyDescent="0.3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customHeight="1" x14ac:dyDescent="0.3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customHeight="1" x14ac:dyDescent="0.3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customHeight="1" x14ac:dyDescent="0.3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customHeight="1" x14ac:dyDescent="0.3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customHeight="1" x14ac:dyDescent="0.3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customHeight="1" x14ac:dyDescent="0.3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customHeight="1" x14ac:dyDescent="0.3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customHeight="1" x14ac:dyDescent="0.3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customHeight="1" x14ac:dyDescent="0.3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customHeight="1" x14ac:dyDescent="0.3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customHeight="1" x14ac:dyDescent="0.3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customHeight="1" x14ac:dyDescent="0.3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customHeight="1" x14ac:dyDescent="0.3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customHeight="1" x14ac:dyDescent="0.3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customHeight="1" x14ac:dyDescent="0.3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customHeight="1" x14ac:dyDescent="0.3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customHeight="1" x14ac:dyDescent="0.3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customHeight="1" x14ac:dyDescent="0.3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customHeight="1" x14ac:dyDescent="0.3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customHeight="1" x14ac:dyDescent="0.3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customHeight="1" x14ac:dyDescent="0.3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customHeight="1" x14ac:dyDescent="0.3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customHeight="1" x14ac:dyDescent="0.3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customHeight="1" x14ac:dyDescent="0.3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customHeight="1" x14ac:dyDescent="0.3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customHeight="1" x14ac:dyDescent="0.3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customHeight="1" x14ac:dyDescent="0.3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customHeight="1" x14ac:dyDescent="0.3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customHeight="1" x14ac:dyDescent="0.3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customHeight="1" x14ac:dyDescent="0.3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customHeight="1" x14ac:dyDescent="0.3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customHeight="1" x14ac:dyDescent="0.3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customHeight="1" x14ac:dyDescent="0.3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customHeight="1" x14ac:dyDescent="0.3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customHeight="1" x14ac:dyDescent="0.3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customHeight="1" x14ac:dyDescent="0.3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customHeight="1" x14ac:dyDescent="0.3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customHeight="1" x14ac:dyDescent="0.3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customHeight="1" x14ac:dyDescent="0.3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customHeight="1" x14ac:dyDescent="0.3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customHeight="1" x14ac:dyDescent="0.3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customHeight="1" x14ac:dyDescent="0.3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customHeight="1" x14ac:dyDescent="0.3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customHeight="1" x14ac:dyDescent="0.3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customHeight="1" x14ac:dyDescent="0.3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customHeight="1" x14ac:dyDescent="0.3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customHeight="1" x14ac:dyDescent="0.3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customHeight="1" x14ac:dyDescent="0.3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customHeight="1" x14ac:dyDescent="0.3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customHeight="1" x14ac:dyDescent="0.3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customHeight="1" x14ac:dyDescent="0.3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customHeight="1" x14ac:dyDescent="0.3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customHeight="1" x14ac:dyDescent="0.3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customHeight="1" x14ac:dyDescent="0.3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customHeight="1" x14ac:dyDescent="0.3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customHeight="1" x14ac:dyDescent="0.3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customHeight="1" x14ac:dyDescent="0.3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customHeight="1" x14ac:dyDescent="0.3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customHeight="1" x14ac:dyDescent="0.3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customHeight="1" x14ac:dyDescent="0.3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customHeight="1" x14ac:dyDescent="0.3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customHeight="1" x14ac:dyDescent="0.3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customHeight="1" x14ac:dyDescent="0.3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customHeight="1" x14ac:dyDescent="0.3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customHeight="1" x14ac:dyDescent="0.3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customHeight="1" x14ac:dyDescent="0.3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customHeight="1" x14ac:dyDescent="0.3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customHeight="1" x14ac:dyDescent="0.3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customHeight="1" x14ac:dyDescent="0.3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customHeight="1" x14ac:dyDescent="0.3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customHeight="1" x14ac:dyDescent="0.3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customHeight="1" x14ac:dyDescent="0.3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customHeight="1" x14ac:dyDescent="0.3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customHeight="1" x14ac:dyDescent="0.3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customHeight="1" x14ac:dyDescent="0.3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customHeight="1" x14ac:dyDescent="0.3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customHeight="1" x14ac:dyDescent="0.3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customHeight="1" x14ac:dyDescent="0.3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customHeight="1" x14ac:dyDescent="0.3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customHeight="1" x14ac:dyDescent="0.3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customHeight="1" x14ac:dyDescent="0.3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customHeight="1" x14ac:dyDescent="0.3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customHeight="1" x14ac:dyDescent="0.3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customHeight="1" x14ac:dyDescent="0.3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customHeight="1" x14ac:dyDescent="0.3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customHeight="1" x14ac:dyDescent="0.3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customHeight="1" x14ac:dyDescent="0.3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customHeight="1" x14ac:dyDescent="0.3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customHeight="1" x14ac:dyDescent="0.3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customHeight="1" x14ac:dyDescent="0.3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customHeight="1" x14ac:dyDescent="0.3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customHeight="1" x14ac:dyDescent="0.3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customHeight="1" x14ac:dyDescent="0.3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customHeight="1" x14ac:dyDescent="0.3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customHeight="1" x14ac:dyDescent="0.3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customHeight="1" x14ac:dyDescent="0.3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customHeight="1" x14ac:dyDescent="0.3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customHeight="1" x14ac:dyDescent="0.3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customHeight="1" x14ac:dyDescent="0.3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customHeight="1" x14ac:dyDescent="0.3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customHeight="1" x14ac:dyDescent="0.3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customHeight="1" x14ac:dyDescent="0.3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customHeight="1" x14ac:dyDescent="0.3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customHeight="1" x14ac:dyDescent="0.3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customHeight="1" x14ac:dyDescent="0.3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customHeight="1" x14ac:dyDescent="0.3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customHeight="1" x14ac:dyDescent="0.3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customHeight="1" x14ac:dyDescent="0.3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customHeight="1" x14ac:dyDescent="0.3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customHeight="1" x14ac:dyDescent="0.3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customHeight="1" x14ac:dyDescent="0.3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customHeight="1" x14ac:dyDescent="0.3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customHeight="1" x14ac:dyDescent="0.3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customHeight="1" x14ac:dyDescent="0.3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customHeight="1" x14ac:dyDescent="0.3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customHeight="1" x14ac:dyDescent="0.3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customHeight="1" x14ac:dyDescent="0.3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customHeight="1" x14ac:dyDescent="0.3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customHeight="1" x14ac:dyDescent="0.3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customHeight="1" x14ac:dyDescent="0.3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customHeight="1" x14ac:dyDescent="0.3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customHeight="1" x14ac:dyDescent="0.3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customHeight="1" x14ac:dyDescent="0.3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customHeight="1" x14ac:dyDescent="0.3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customHeight="1" x14ac:dyDescent="0.3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customHeight="1" x14ac:dyDescent="0.3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customHeight="1" x14ac:dyDescent="0.3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customHeight="1" x14ac:dyDescent="0.3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customHeight="1" x14ac:dyDescent="0.3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customHeight="1" x14ac:dyDescent="0.3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customHeight="1" x14ac:dyDescent="0.3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customHeight="1" x14ac:dyDescent="0.3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customHeight="1" x14ac:dyDescent="0.3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customHeight="1" x14ac:dyDescent="0.3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customHeight="1" x14ac:dyDescent="0.3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customHeight="1" x14ac:dyDescent="0.3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customHeight="1" x14ac:dyDescent="0.3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customHeight="1" x14ac:dyDescent="0.3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customHeight="1" x14ac:dyDescent="0.3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customHeight="1" x14ac:dyDescent="0.3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customHeight="1" x14ac:dyDescent="0.3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customHeight="1" x14ac:dyDescent="0.3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customHeight="1" x14ac:dyDescent="0.3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customHeight="1" x14ac:dyDescent="0.3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customHeight="1" x14ac:dyDescent="0.3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customHeight="1" x14ac:dyDescent="0.3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customHeight="1" x14ac:dyDescent="0.3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customHeight="1" x14ac:dyDescent="0.3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customHeight="1" x14ac:dyDescent="0.3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customHeight="1" x14ac:dyDescent="0.3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customHeight="1" x14ac:dyDescent="0.3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customHeight="1" x14ac:dyDescent="0.3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customHeight="1" x14ac:dyDescent="0.3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customHeight="1" x14ac:dyDescent="0.3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customHeight="1" x14ac:dyDescent="0.3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customHeight="1" x14ac:dyDescent="0.3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customHeight="1" x14ac:dyDescent="0.3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customHeight="1" x14ac:dyDescent="0.3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customHeight="1" x14ac:dyDescent="0.3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customHeight="1" x14ac:dyDescent="0.3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customHeight="1" x14ac:dyDescent="0.3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customHeight="1" x14ac:dyDescent="0.3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customHeight="1" x14ac:dyDescent="0.3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customHeight="1" x14ac:dyDescent="0.3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customHeight="1" x14ac:dyDescent="0.3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customHeight="1" x14ac:dyDescent="0.3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customHeight="1" x14ac:dyDescent="0.3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customHeight="1" x14ac:dyDescent="0.3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customHeight="1" x14ac:dyDescent="0.3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customHeight="1" x14ac:dyDescent="0.3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customHeight="1" x14ac:dyDescent="0.3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customHeight="1" x14ac:dyDescent="0.3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customHeight="1" x14ac:dyDescent="0.3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customHeight="1" x14ac:dyDescent="0.3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customHeight="1" x14ac:dyDescent="0.3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customHeight="1" x14ac:dyDescent="0.3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customHeight="1" x14ac:dyDescent="0.3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customHeight="1" x14ac:dyDescent="0.3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customHeight="1" x14ac:dyDescent="0.3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customHeight="1" x14ac:dyDescent="0.3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customHeight="1" x14ac:dyDescent="0.3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customHeight="1" x14ac:dyDescent="0.3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customHeight="1" x14ac:dyDescent="0.3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customHeight="1" x14ac:dyDescent="0.3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customHeight="1" x14ac:dyDescent="0.3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customHeight="1" x14ac:dyDescent="0.3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customHeight="1" x14ac:dyDescent="0.3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customHeight="1" x14ac:dyDescent="0.3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customHeight="1" x14ac:dyDescent="0.3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customHeight="1" x14ac:dyDescent="0.3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customHeight="1" x14ac:dyDescent="0.3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customHeight="1" x14ac:dyDescent="0.3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customHeight="1" x14ac:dyDescent="0.3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customHeight="1" x14ac:dyDescent="0.3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customHeight="1" x14ac:dyDescent="0.3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customHeight="1" x14ac:dyDescent="0.3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customHeight="1" x14ac:dyDescent="0.3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customHeight="1" x14ac:dyDescent="0.3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customHeight="1" x14ac:dyDescent="0.3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customHeight="1" x14ac:dyDescent="0.3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customHeight="1" x14ac:dyDescent="0.3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customHeight="1" x14ac:dyDescent="0.3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customHeight="1" x14ac:dyDescent="0.3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customHeight="1" x14ac:dyDescent="0.3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customHeight="1" x14ac:dyDescent="0.3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customHeight="1" x14ac:dyDescent="0.3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customHeight="1" x14ac:dyDescent="0.3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customHeight="1" x14ac:dyDescent="0.3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customHeight="1" x14ac:dyDescent="0.3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customHeight="1" x14ac:dyDescent="0.3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customHeight="1" x14ac:dyDescent="0.3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customHeight="1" x14ac:dyDescent="0.3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customHeight="1" x14ac:dyDescent="0.3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customHeight="1" x14ac:dyDescent="0.3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customHeight="1" x14ac:dyDescent="0.3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customHeight="1" x14ac:dyDescent="0.3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customHeight="1" x14ac:dyDescent="0.3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customHeight="1" x14ac:dyDescent="0.3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customHeight="1" x14ac:dyDescent="0.3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customHeight="1" x14ac:dyDescent="0.3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customHeight="1" x14ac:dyDescent="0.3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customHeight="1" x14ac:dyDescent="0.3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customHeight="1" x14ac:dyDescent="0.3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customHeight="1" x14ac:dyDescent="0.3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customHeight="1" x14ac:dyDescent="0.3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customHeight="1" x14ac:dyDescent="0.3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customHeight="1" x14ac:dyDescent="0.3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customHeight="1" x14ac:dyDescent="0.3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customHeight="1" x14ac:dyDescent="0.3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customHeight="1" x14ac:dyDescent="0.3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customHeight="1" x14ac:dyDescent="0.3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customHeight="1" x14ac:dyDescent="0.3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customHeight="1" x14ac:dyDescent="0.3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customHeight="1" x14ac:dyDescent="0.3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customHeight="1" x14ac:dyDescent="0.3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customHeight="1" x14ac:dyDescent="0.3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customHeight="1" x14ac:dyDescent="0.3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customHeight="1" x14ac:dyDescent="0.3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customHeight="1" x14ac:dyDescent="0.3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customHeight="1" x14ac:dyDescent="0.3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customHeight="1" x14ac:dyDescent="0.3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customHeight="1" x14ac:dyDescent="0.3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customHeight="1" x14ac:dyDescent="0.3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customHeight="1" x14ac:dyDescent="0.3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customHeight="1" x14ac:dyDescent="0.3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customHeight="1" x14ac:dyDescent="0.3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customHeight="1" x14ac:dyDescent="0.3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customHeight="1" x14ac:dyDescent="0.3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customHeight="1" x14ac:dyDescent="0.3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customHeight="1" x14ac:dyDescent="0.3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customHeight="1" x14ac:dyDescent="0.3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customHeight="1" x14ac:dyDescent="0.3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customHeight="1" x14ac:dyDescent="0.3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customHeight="1" x14ac:dyDescent="0.3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customHeight="1" x14ac:dyDescent="0.3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customHeight="1" x14ac:dyDescent="0.3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customHeight="1" x14ac:dyDescent="0.3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customHeight="1" x14ac:dyDescent="0.3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customHeight="1" x14ac:dyDescent="0.3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customHeight="1" x14ac:dyDescent="0.3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customHeight="1" x14ac:dyDescent="0.3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customHeight="1" x14ac:dyDescent="0.3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customHeight="1" x14ac:dyDescent="0.3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customHeight="1" x14ac:dyDescent="0.3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customHeight="1" x14ac:dyDescent="0.3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customHeight="1" x14ac:dyDescent="0.3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customHeight="1" x14ac:dyDescent="0.3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customHeight="1" x14ac:dyDescent="0.3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customHeight="1" x14ac:dyDescent="0.3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customHeight="1" x14ac:dyDescent="0.3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customHeight="1" x14ac:dyDescent="0.3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customHeight="1" x14ac:dyDescent="0.3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customHeight="1" x14ac:dyDescent="0.3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customHeight="1" x14ac:dyDescent="0.3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customHeight="1" x14ac:dyDescent="0.3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customHeight="1" x14ac:dyDescent="0.3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customHeight="1" x14ac:dyDescent="0.3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customHeight="1" x14ac:dyDescent="0.3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customHeight="1" x14ac:dyDescent="0.3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customHeight="1" x14ac:dyDescent="0.3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customHeight="1" x14ac:dyDescent="0.3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customHeight="1" x14ac:dyDescent="0.3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customHeight="1" x14ac:dyDescent="0.3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customHeight="1" x14ac:dyDescent="0.3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customHeight="1" x14ac:dyDescent="0.3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customHeight="1" x14ac:dyDescent="0.3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customHeight="1" x14ac:dyDescent="0.3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customHeight="1" x14ac:dyDescent="0.3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customHeight="1" x14ac:dyDescent="0.3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customHeight="1" x14ac:dyDescent="0.3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customHeight="1" x14ac:dyDescent="0.3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customHeight="1" x14ac:dyDescent="0.3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customHeight="1" x14ac:dyDescent="0.3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customHeight="1" x14ac:dyDescent="0.3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customHeight="1" x14ac:dyDescent="0.3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customHeight="1" x14ac:dyDescent="0.3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customHeight="1" x14ac:dyDescent="0.3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customHeight="1" x14ac:dyDescent="0.3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customHeight="1" x14ac:dyDescent="0.3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customHeight="1" x14ac:dyDescent="0.3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customHeight="1" x14ac:dyDescent="0.3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customHeight="1" x14ac:dyDescent="0.3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customHeight="1" x14ac:dyDescent="0.3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customHeight="1" x14ac:dyDescent="0.3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customHeight="1" x14ac:dyDescent="0.3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customHeight="1" x14ac:dyDescent="0.3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customHeight="1" x14ac:dyDescent="0.3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customHeight="1" x14ac:dyDescent="0.3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customHeight="1" x14ac:dyDescent="0.3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customHeight="1" x14ac:dyDescent="0.3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customHeight="1" x14ac:dyDescent="0.3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customHeight="1" x14ac:dyDescent="0.3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customHeight="1" x14ac:dyDescent="0.3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customHeight="1" x14ac:dyDescent="0.3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customHeight="1" x14ac:dyDescent="0.3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customHeight="1" x14ac:dyDescent="0.3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customHeight="1" x14ac:dyDescent="0.3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customHeight="1" x14ac:dyDescent="0.3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customHeight="1" x14ac:dyDescent="0.3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customHeight="1" x14ac:dyDescent="0.3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customHeight="1" x14ac:dyDescent="0.3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customHeight="1" x14ac:dyDescent="0.3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customHeight="1" x14ac:dyDescent="0.3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customHeight="1" x14ac:dyDescent="0.3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customHeight="1" x14ac:dyDescent="0.3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customHeight="1" x14ac:dyDescent="0.3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customHeight="1" x14ac:dyDescent="0.3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customHeight="1" x14ac:dyDescent="0.3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customHeight="1" x14ac:dyDescent="0.3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customHeight="1" x14ac:dyDescent="0.3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customHeight="1" x14ac:dyDescent="0.3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customHeight="1" x14ac:dyDescent="0.3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customHeight="1" x14ac:dyDescent="0.3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customHeight="1" x14ac:dyDescent="0.3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customHeight="1" x14ac:dyDescent="0.3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customHeight="1" x14ac:dyDescent="0.3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customHeight="1" x14ac:dyDescent="0.3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customHeight="1" x14ac:dyDescent="0.3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customHeight="1" x14ac:dyDescent="0.3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customHeight="1" x14ac:dyDescent="0.3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customHeight="1" x14ac:dyDescent="0.3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customHeight="1" x14ac:dyDescent="0.3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customHeight="1" x14ac:dyDescent="0.3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customHeight="1" x14ac:dyDescent="0.3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customHeight="1" x14ac:dyDescent="0.3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customHeight="1" x14ac:dyDescent="0.3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customHeight="1" x14ac:dyDescent="0.3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customHeight="1" x14ac:dyDescent="0.3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customHeight="1" x14ac:dyDescent="0.3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customHeight="1" x14ac:dyDescent="0.3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customHeight="1" x14ac:dyDescent="0.3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customHeight="1" x14ac:dyDescent="0.3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customHeight="1" x14ac:dyDescent="0.3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customHeight="1" x14ac:dyDescent="0.3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customHeight="1" x14ac:dyDescent="0.3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customHeight="1" x14ac:dyDescent="0.3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customHeight="1" x14ac:dyDescent="0.3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customHeight="1" x14ac:dyDescent="0.3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customHeight="1" x14ac:dyDescent="0.3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customHeight="1" x14ac:dyDescent="0.3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customHeight="1" x14ac:dyDescent="0.3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customHeight="1" x14ac:dyDescent="0.3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customHeight="1" x14ac:dyDescent="0.3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customHeight="1" x14ac:dyDescent="0.3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customHeight="1" x14ac:dyDescent="0.3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customHeight="1" x14ac:dyDescent="0.3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customHeight="1" x14ac:dyDescent="0.3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customHeight="1" x14ac:dyDescent="0.3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customHeight="1" x14ac:dyDescent="0.3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customHeight="1" x14ac:dyDescent="0.3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customHeight="1" x14ac:dyDescent="0.3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customHeight="1" x14ac:dyDescent="0.3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customHeight="1" x14ac:dyDescent="0.3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customHeight="1" x14ac:dyDescent="0.3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customHeight="1" x14ac:dyDescent="0.3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customHeight="1" x14ac:dyDescent="0.3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customHeight="1" x14ac:dyDescent="0.3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customHeight="1" x14ac:dyDescent="0.3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customHeight="1" x14ac:dyDescent="0.3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customHeight="1" x14ac:dyDescent="0.3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customHeight="1" x14ac:dyDescent="0.3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customHeight="1" x14ac:dyDescent="0.3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customHeight="1" x14ac:dyDescent="0.3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customHeight="1" x14ac:dyDescent="0.3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customHeight="1" x14ac:dyDescent="0.3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customHeight="1" x14ac:dyDescent="0.3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customHeight="1" x14ac:dyDescent="0.3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customHeight="1" x14ac:dyDescent="0.3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customHeight="1" x14ac:dyDescent="0.3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customHeight="1" x14ac:dyDescent="0.3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customHeight="1" x14ac:dyDescent="0.3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customHeight="1" x14ac:dyDescent="0.3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customHeight="1" x14ac:dyDescent="0.3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customHeight="1" x14ac:dyDescent="0.3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customHeight="1" x14ac:dyDescent="0.3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customHeight="1" x14ac:dyDescent="0.3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customHeight="1" x14ac:dyDescent="0.3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customHeight="1" x14ac:dyDescent="0.3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customHeight="1" x14ac:dyDescent="0.3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customHeight="1" x14ac:dyDescent="0.3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customHeight="1" x14ac:dyDescent="0.3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customHeight="1" x14ac:dyDescent="0.3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customHeight="1" x14ac:dyDescent="0.3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customHeight="1" x14ac:dyDescent="0.3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customHeight="1" x14ac:dyDescent="0.3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customHeight="1" x14ac:dyDescent="0.3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customHeight="1" x14ac:dyDescent="0.3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customHeight="1" x14ac:dyDescent="0.3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customHeight="1" x14ac:dyDescent="0.3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customHeight="1" x14ac:dyDescent="0.3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customHeight="1" x14ac:dyDescent="0.3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customHeight="1" x14ac:dyDescent="0.3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customHeight="1" x14ac:dyDescent="0.3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customHeight="1" x14ac:dyDescent="0.3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customHeight="1" x14ac:dyDescent="0.3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customHeight="1" x14ac:dyDescent="0.3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customHeight="1" x14ac:dyDescent="0.3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customHeight="1" x14ac:dyDescent="0.3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customHeight="1" x14ac:dyDescent="0.3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customHeight="1" x14ac:dyDescent="0.3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customHeight="1" x14ac:dyDescent="0.3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customHeight="1" x14ac:dyDescent="0.3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customHeight="1" x14ac:dyDescent="0.3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customHeight="1" x14ac:dyDescent="0.3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customHeight="1" x14ac:dyDescent="0.3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customHeight="1" x14ac:dyDescent="0.3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customHeight="1" x14ac:dyDescent="0.3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customHeight="1" x14ac:dyDescent="0.3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customHeight="1" x14ac:dyDescent="0.3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customHeight="1" x14ac:dyDescent="0.3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customHeight="1" x14ac:dyDescent="0.3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customHeight="1" x14ac:dyDescent="0.3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customHeight="1" x14ac:dyDescent="0.3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customHeight="1" x14ac:dyDescent="0.3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customHeight="1" x14ac:dyDescent="0.3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customHeight="1" x14ac:dyDescent="0.3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customHeight="1" x14ac:dyDescent="0.3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customHeight="1" x14ac:dyDescent="0.3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customHeight="1" x14ac:dyDescent="0.3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customHeight="1" x14ac:dyDescent="0.3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customHeight="1" x14ac:dyDescent="0.3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customHeight="1" x14ac:dyDescent="0.3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customHeight="1" x14ac:dyDescent="0.3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customHeight="1" x14ac:dyDescent="0.3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customHeight="1" x14ac:dyDescent="0.3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customHeight="1" x14ac:dyDescent="0.3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customHeight="1" x14ac:dyDescent="0.3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customHeight="1" x14ac:dyDescent="0.3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customHeight="1" x14ac:dyDescent="0.3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customHeight="1" x14ac:dyDescent="0.3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customHeight="1" x14ac:dyDescent="0.3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customHeight="1" x14ac:dyDescent="0.3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customHeight="1" x14ac:dyDescent="0.3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customHeight="1" x14ac:dyDescent="0.3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customHeight="1" x14ac:dyDescent="0.3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customHeight="1" x14ac:dyDescent="0.3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customHeight="1" x14ac:dyDescent="0.3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customHeight="1" x14ac:dyDescent="0.3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customHeight="1" x14ac:dyDescent="0.3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customHeight="1" x14ac:dyDescent="0.3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customHeight="1" x14ac:dyDescent="0.3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customHeight="1" x14ac:dyDescent="0.3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customHeight="1" x14ac:dyDescent="0.3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customHeight="1" x14ac:dyDescent="0.3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customHeight="1" x14ac:dyDescent="0.3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customHeight="1" x14ac:dyDescent="0.3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customHeight="1" x14ac:dyDescent="0.3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customHeight="1" x14ac:dyDescent="0.3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customHeight="1" x14ac:dyDescent="0.3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customHeight="1" x14ac:dyDescent="0.3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customHeight="1" x14ac:dyDescent="0.3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customHeight="1" x14ac:dyDescent="0.3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customHeight="1" x14ac:dyDescent="0.3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customHeight="1" x14ac:dyDescent="0.3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customHeight="1" x14ac:dyDescent="0.3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customHeight="1" x14ac:dyDescent="0.3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customHeight="1" x14ac:dyDescent="0.3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customHeight="1" x14ac:dyDescent="0.3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customHeight="1" x14ac:dyDescent="0.3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customHeight="1" x14ac:dyDescent="0.3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customHeight="1" x14ac:dyDescent="0.3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customHeight="1" x14ac:dyDescent="0.3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customHeight="1" x14ac:dyDescent="0.3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customHeight="1" x14ac:dyDescent="0.3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customHeight="1" x14ac:dyDescent="0.3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customHeight="1" x14ac:dyDescent="0.3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customHeight="1" x14ac:dyDescent="0.3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customHeight="1" x14ac:dyDescent="0.3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customHeight="1" x14ac:dyDescent="0.3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customHeight="1" x14ac:dyDescent="0.3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customHeight="1" x14ac:dyDescent="0.3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customHeight="1" x14ac:dyDescent="0.3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customHeight="1" x14ac:dyDescent="0.3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customHeight="1" x14ac:dyDescent="0.3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customHeight="1" x14ac:dyDescent="0.3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customHeight="1" x14ac:dyDescent="0.3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customHeight="1" x14ac:dyDescent="0.3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customHeight="1" x14ac:dyDescent="0.3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customHeight="1" x14ac:dyDescent="0.3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customHeight="1" x14ac:dyDescent="0.3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customHeight="1" x14ac:dyDescent="0.3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customHeight="1" x14ac:dyDescent="0.3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customHeight="1" x14ac:dyDescent="0.3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customHeight="1" x14ac:dyDescent="0.3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customHeight="1" x14ac:dyDescent="0.3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customHeight="1" x14ac:dyDescent="0.3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customHeight="1" x14ac:dyDescent="0.3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customHeight="1" x14ac:dyDescent="0.3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customHeight="1" x14ac:dyDescent="0.3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customHeight="1" x14ac:dyDescent="0.3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customHeight="1" x14ac:dyDescent="0.3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customHeight="1" x14ac:dyDescent="0.3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customHeight="1" x14ac:dyDescent="0.3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customHeight="1" x14ac:dyDescent="0.3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customHeight="1" x14ac:dyDescent="0.3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customHeight="1" x14ac:dyDescent="0.3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customHeight="1" x14ac:dyDescent="0.3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customHeight="1" x14ac:dyDescent="0.3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customHeight="1" x14ac:dyDescent="0.3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customHeight="1" x14ac:dyDescent="0.3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customHeight="1" x14ac:dyDescent="0.3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customHeight="1" x14ac:dyDescent="0.3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customHeight="1" x14ac:dyDescent="0.3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customHeight="1" x14ac:dyDescent="0.3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customHeight="1" x14ac:dyDescent="0.3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customHeight="1" x14ac:dyDescent="0.3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customHeight="1" x14ac:dyDescent="0.3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customHeight="1" x14ac:dyDescent="0.3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customHeight="1" x14ac:dyDescent="0.3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customHeight="1" x14ac:dyDescent="0.3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customHeight="1" x14ac:dyDescent="0.3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customHeight="1" x14ac:dyDescent="0.3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customHeight="1" x14ac:dyDescent="0.3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customHeight="1" x14ac:dyDescent="0.3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customHeight="1" x14ac:dyDescent="0.3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customHeight="1" x14ac:dyDescent="0.3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customHeight="1" x14ac:dyDescent="0.3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customHeight="1" x14ac:dyDescent="0.3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customHeight="1" x14ac:dyDescent="0.3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customHeight="1" x14ac:dyDescent="0.3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customHeight="1" x14ac:dyDescent="0.3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customHeight="1" x14ac:dyDescent="0.3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customHeight="1" x14ac:dyDescent="0.3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customHeight="1" x14ac:dyDescent="0.3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customHeight="1" x14ac:dyDescent="0.3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customHeight="1" x14ac:dyDescent="0.3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customHeight="1" x14ac:dyDescent="0.3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customHeight="1" x14ac:dyDescent="0.3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customHeight="1" x14ac:dyDescent="0.3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customHeight="1" x14ac:dyDescent="0.3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customHeight="1" x14ac:dyDescent="0.3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customHeight="1" x14ac:dyDescent="0.3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customHeight="1" x14ac:dyDescent="0.3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customHeight="1" x14ac:dyDescent="0.3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customHeight="1" x14ac:dyDescent="0.3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customHeight="1" x14ac:dyDescent="0.3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customHeight="1" x14ac:dyDescent="0.3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customHeight="1" x14ac:dyDescent="0.3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customHeight="1" x14ac:dyDescent="0.3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customHeight="1" x14ac:dyDescent="0.3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customHeight="1" x14ac:dyDescent="0.3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customHeight="1" x14ac:dyDescent="0.3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customHeight="1" x14ac:dyDescent="0.3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customHeight="1" x14ac:dyDescent="0.3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customHeight="1" x14ac:dyDescent="0.3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customHeight="1" x14ac:dyDescent="0.3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customHeight="1" x14ac:dyDescent="0.3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customHeight="1" x14ac:dyDescent="0.3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customHeight="1" x14ac:dyDescent="0.3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customHeight="1" x14ac:dyDescent="0.3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customHeight="1" x14ac:dyDescent="0.3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customHeight="1" x14ac:dyDescent="0.3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customHeight="1" x14ac:dyDescent="0.3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customHeight="1" x14ac:dyDescent="0.3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customHeight="1" x14ac:dyDescent="0.3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customHeight="1" x14ac:dyDescent="0.3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customHeight="1" x14ac:dyDescent="0.3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customHeight="1" x14ac:dyDescent="0.3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customHeight="1" x14ac:dyDescent="0.3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customHeight="1" x14ac:dyDescent="0.3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customHeight="1" x14ac:dyDescent="0.3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customHeight="1" x14ac:dyDescent="0.3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customHeight="1" x14ac:dyDescent="0.3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customHeight="1" x14ac:dyDescent="0.3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customHeight="1" x14ac:dyDescent="0.3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customHeight="1" x14ac:dyDescent="0.3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customHeight="1" x14ac:dyDescent="0.3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customHeight="1" x14ac:dyDescent="0.3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customHeight="1" x14ac:dyDescent="0.3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customHeight="1" x14ac:dyDescent="0.3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customHeight="1" x14ac:dyDescent="0.3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customHeight="1" x14ac:dyDescent="0.3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customHeight="1" x14ac:dyDescent="0.3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customHeight="1" x14ac:dyDescent="0.3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customHeight="1" x14ac:dyDescent="0.3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customHeight="1" x14ac:dyDescent="0.3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customHeight="1" x14ac:dyDescent="0.3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customHeight="1" x14ac:dyDescent="0.3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customHeight="1" x14ac:dyDescent="0.3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customHeight="1" x14ac:dyDescent="0.3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customHeight="1" x14ac:dyDescent="0.3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customHeight="1" x14ac:dyDescent="0.3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customHeight="1" x14ac:dyDescent="0.3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customHeight="1" x14ac:dyDescent="0.3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customHeight="1" x14ac:dyDescent="0.3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customHeight="1" x14ac:dyDescent="0.3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customHeight="1" x14ac:dyDescent="0.3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customHeight="1" x14ac:dyDescent="0.3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customHeight="1" x14ac:dyDescent="0.3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customHeight="1" x14ac:dyDescent="0.3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customHeight="1" x14ac:dyDescent="0.3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customHeight="1" x14ac:dyDescent="0.3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customHeight="1" x14ac:dyDescent="0.3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customHeight="1" x14ac:dyDescent="0.3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customHeight="1" x14ac:dyDescent="0.3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customHeight="1" x14ac:dyDescent="0.3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customHeight="1" x14ac:dyDescent="0.3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customHeight="1" x14ac:dyDescent="0.3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customHeight="1" x14ac:dyDescent="0.3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customHeight="1" x14ac:dyDescent="0.3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customHeight="1" x14ac:dyDescent="0.3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customHeight="1" x14ac:dyDescent="0.3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customHeight="1" x14ac:dyDescent="0.3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customHeight="1" x14ac:dyDescent="0.3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customHeight="1" x14ac:dyDescent="0.3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customHeight="1" x14ac:dyDescent="0.3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customHeight="1" x14ac:dyDescent="0.3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customHeight="1" x14ac:dyDescent="0.3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customHeight="1" x14ac:dyDescent="0.3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customHeight="1" x14ac:dyDescent="0.3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customHeight="1" x14ac:dyDescent="0.3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customHeight="1" x14ac:dyDescent="0.3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customHeight="1" x14ac:dyDescent="0.3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customHeight="1" x14ac:dyDescent="0.3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customHeight="1" x14ac:dyDescent="0.3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customHeight="1" x14ac:dyDescent="0.3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customHeight="1" x14ac:dyDescent="0.3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customHeight="1" x14ac:dyDescent="0.3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customHeight="1" x14ac:dyDescent="0.3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customHeight="1" x14ac:dyDescent="0.3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customHeight="1" x14ac:dyDescent="0.3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customHeight="1" x14ac:dyDescent="0.3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customHeight="1" x14ac:dyDescent="0.3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customHeight="1" x14ac:dyDescent="0.3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customHeight="1" x14ac:dyDescent="0.3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customHeight="1" x14ac:dyDescent="0.3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customHeight="1" x14ac:dyDescent="0.3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customHeight="1" x14ac:dyDescent="0.3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customHeight="1" x14ac:dyDescent="0.3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customHeight="1" x14ac:dyDescent="0.3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customHeight="1" x14ac:dyDescent="0.3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customHeight="1" x14ac:dyDescent="0.3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customHeight="1" x14ac:dyDescent="0.3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customHeight="1" x14ac:dyDescent="0.3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customHeight="1" x14ac:dyDescent="0.3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customHeight="1" x14ac:dyDescent="0.3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customHeight="1" x14ac:dyDescent="0.3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customHeight="1" x14ac:dyDescent="0.3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customHeight="1" x14ac:dyDescent="0.3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customHeight="1" x14ac:dyDescent="0.3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customHeight="1" x14ac:dyDescent="0.3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customHeight="1" x14ac:dyDescent="0.3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customHeight="1" x14ac:dyDescent="0.3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customHeight="1" x14ac:dyDescent="0.3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customHeight="1" x14ac:dyDescent="0.3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customHeight="1" x14ac:dyDescent="0.3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customHeight="1" x14ac:dyDescent="0.3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customHeight="1" x14ac:dyDescent="0.3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customHeight="1" x14ac:dyDescent="0.3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customHeight="1" x14ac:dyDescent="0.3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customHeight="1" x14ac:dyDescent="0.3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customHeight="1" x14ac:dyDescent="0.3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customHeight="1" x14ac:dyDescent="0.3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customHeight="1" x14ac:dyDescent="0.3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customHeight="1" x14ac:dyDescent="0.3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customHeight="1" x14ac:dyDescent="0.3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customHeight="1" x14ac:dyDescent="0.3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customHeight="1" x14ac:dyDescent="0.3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customHeight="1" x14ac:dyDescent="0.3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customHeight="1" x14ac:dyDescent="0.3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customHeight="1" x14ac:dyDescent="0.3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customHeight="1" x14ac:dyDescent="0.3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customHeight="1" x14ac:dyDescent="0.3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customHeight="1" x14ac:dyDescent="0.3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customHeight="1" x14ac:dyDescent="0.3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customHeight="1" x14ac:dyDescent="0.3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customHeight="1" x14ac:dyDescent="0.3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customHeight="1" x14ac:dyDescent="0.3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customHeight="1" x14ac:dyDescent="0.3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customHeight="1" x14ac:dyDescent="0.3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customHeight="1" x14ac:dyDescent="0.3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customHeight="1" x14ac:dyDescent="0.3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customHeight="1" x14ac:dyDescent="0.3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customHeight="1" x14ac:dyDescent="0.3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customHeight="1" x14ac:dyDescent="0.3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customHeight="1" x14ac:dyDescent="0.3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customHeight="1" x14ac:dyDescent="0.3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customHeight="1" x14ac:dyDescent="0.3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customHeight="1" x14ac:dyDescent="0.3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customHeight="1" x14ac:dyDescent="0.3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customHeight="1" x14ac:dyDescent="0.3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customHeight="1" x14ac:dyDescent="0.3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customHeight="1" x14ac:dyDescent="0.3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customHeight="1" x14ac:dyDescent="0.3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customHeight="1" x14ac:dyDescent="0.3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customHeight="1" x14ac:dyDescent="0.3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customHeight="1" x14ac:dyDescent="0.3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customHeight="1" x14ac:dyDescent="0.3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customHeight="1" x14ac:dyDescent="0.3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customHeight="1" x14ac:dyDescent="0.3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customHeight="1" x14ac:dyDescent="0.3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customHeight="1" x14ac:dyDescent="0.3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customHeight="1" x14ac:dyDescent="0.3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customHeight="1" x14ac:dyDescent="0.3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customHeight="1" x14ac:dyDescent="0.3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customHeight="1" x14ac:dyDescent="0.3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customHeight="1" x14ac:dyDescent="0.3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customHeight="1" x14ac:dyDescent="0.3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customHeight="1" x14ac:dyDescent="0.3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customHeight="1" x14ac:dyDescent="0.3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customHeight="1" x14ac:dyDescent="0.3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customHeight="1" x14ac:dyDescent="0.3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customHeight="1" x14ac:dyDescent="0.3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customHeight="1" x14ac:dyDescent="0.3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customHeight="1" x14ac:dyDescent="0.3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customHeight="1" x14ac:dyDescent="0.3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customHeight="1" x14ac:dyDescent="0.3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customHeight="1" x14ac:dyDescent="0.3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customHeight="1" x14ac:dyDescent="0.3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customHeight="1" x14ac:dyDescent="0.3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customHeight="1" x14ac:dyDescent="0.3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customHeight="1" x14ac:dyDescent="0.3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customHeight="1" x14ac:dyDescent="0.3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customHeight="1" x14ac:dyDescent="0.3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customHeight="1" x14ac:dyDescent="0.3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customHeight="1" x14ac:dyDescent="0.3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customHeight="1" x14ac:dyDescent="0.3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customHeight="1" x14ac:dyDescent="0.3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customHeight="1" x14ac:dyDescent="0.3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customHeight="1" x14ac:dyDescent="0.3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customHeight="1" x14ac:dyDescent="0.3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customHeight="1" x14ac:dyDescent="0.3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customHeight="1" x14ac:dyDescent="0.3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customHeight="1" x14ac:dyDescent="0.3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customHeight="1" x14ac:dyDescent="0.3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customHeight="1" x14ac:dyDescent="0.3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customHeight="1" x14ac:dyDescent="0.3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customHeight="1" x14ac:dyDescent="0.3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customHeight="1" x14ac:dyDescent="0.3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customHeight="1" x14ac:dyDescent="0.3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customHeight="1" x14ac:dyDescent="0.3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customHeight="1" x14ac:dyDescent="0.3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customHeight="1" x14ac:dyDescent="0.3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customHeight="1" x14ac:dyDescent="0.3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customHeight="1" x14ac:dyDescent="0.3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customHeight="1" x14ac:dyDescent="0.3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customHeight="1" x14ac:dyDescent="0.3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customHeight="1" x14ac:dyDescent="0.3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customHeight="1" x14ac:dyDescent="0.3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customHeight="1" x14ac:dyDescent="0.3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customHeight="1" x14ac:dyDescent="0.3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customHeight="1" x14ac:dyDescent="0.3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customHeight="1" x14ac:dyDescent="0.3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customHeight="1" x14ac:dyDescent="0.3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customHeight="1" x14ac:dyDescent="0.3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customHeight="1" x14ac:dyDescent="0.3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customHeight="1" x14ac:dyDescent="0.3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customHeight="1" x14ac:dyDescent="0.3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customHeight="1" x14ac:dyDescent="0.3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customHeight="1" x14ac:dyDescent="0.3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customHeight="1" x14ac:dyDescent="0.3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customHeight="1" x14ac:dyDescent="0.3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customHeight="1" x14ac:dyDescent="0.3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customHeight="1" x14ac:dyDescent="0.3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customHeight="1" x14ac:dyDescent="0.3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customHeight="1" x14ac:dyDescent="0.3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customHeight="1" x14ac:dyDescent="0.3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customHeight="1" x14ac:dyDescent="0.3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customHeight="1" x14ac:dyDescent="0.3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customHeight="1" x14ac:dyDescent="0.3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customHeight="1" x14ac:dyDescent="0.3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customHeight="1" x14ac:dyDescent="0.3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customHeight="1" x14ac:dyDescent="0.3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customHeight="1" x14ac:dyDescent="0.3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customHeight="1" x14ac:dyDescent="0.3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customHeight="1" x14ac:dyDescent="0.3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customHeight="1" x14ac:dyDescent="0.3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customHeight="1" x14ac:dyDescent="0.3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customHeight="1" x14ac:dyDescent="0.3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customHeight="1" x14ac:dyDescent="0.3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customHeight="1" x14ac:dyDescent="0.3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customHeight="1" x14ac:dyDescent="0.3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customHeight="1" x14ac:dyDescent="0.3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customHeight="1" x14ac:dyDescent="0.3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customHeight="1" x14ac:dyDescent="0.3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customHeight="1" x14ac:dyDescent="0.3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customHeight="1" x14ac:dyDescent="0.3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customHeight="1" x14ac:dyDescent="0.3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customHeight="1" x14ac:dyDescent="0.3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customHeight="1" x14ac:dyDescent="0.3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customHeight="1" x14ac:dyDescent="0.3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customHeight="1" x14ac:dyDescent="0.3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customHeight="1" x14ac:dyDescent="0.3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customHeight="1" x14ac:dyDescent="0.3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customHeight="1" x14ac:dyDescent="0.3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customHeight="1" x14ac:dyDescent="0.3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customHeight="1" x14ac:dyDescent="0.3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customHeight="1" x14ac:dyDescent="0.3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customHeight="1" x14ac:dyDescent="0.3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customHeight="1" x14ac:dyDescent="0.3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customHeight="1" x14ac:dyDescent="0.3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customHeight="1" x14ac:dyDescent="0.3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customHeight="1" x14ac:dyDescent="0.3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customHeight="1" x14ac:dyDescent="0.3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customHeight="1" x14ac:dyDescent="0.3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customHeight="1" x14ac:dyDescent="0.3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customHeight="1" x14ac:dyDescent="0.3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customHeight="1" x14ac:dyDescent="0.3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customHeight="1" x14ac:dyDescent="0.3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customHeight="1" x14ac:dyDescent="0.3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customHeight="1" x14ac:dyDescent="0.3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customHeight="1" x14ac:dyDescent="0.3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customHeight="1" x14ac:dyDescent="0.3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customHeight="1" x14ac:dyDescent="0.3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customHeight="1" x14ac:dyDescent="0.3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customHeight="1" x14ac:dyDescent="0.3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customHeight="1" x14ac:dyDescent="0.3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customHeight="1" x14ac:dyDescent="0.3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customHeight="1" x14ac:dyDescent="0.3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customHeight="1" x14ac:dyDescent="0.3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customHeight="1" x14ac:dyDescent="0.3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customHeight="1" x14ac:dyDescent="0.3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customHeight="1" x14ac:dyDescent="0.3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customHeight="1" x14ac:dyDescent="0.3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customHeight="1" x14ac:dyDescent="0.3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customHeight="1" x14ac:dyDescent="0.3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customHeight="1" x14ac:dyDescent="0.3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customHeight="1" x14ac:dyDescent="0.3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customHeight="1" x14ac:dyDescent="0.3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customHeight="1" x14ac:dyDescent="0.3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customHeight="1" x14ac:dyDescent="0.3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customHeight="1" x14ac:dyDescent="0.3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customHeight="1" x14ac:dyDescent="0.3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customHeight="1" x14ac:dyDescent="0.3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customHeight="1" x14ac:dyDescent="0.3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customHeight="1" x14ac:dyDescent="0.3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customHeight="1" x14ac:dyDescent="0.3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customHeight="1" x14ac:dyDescent="0.3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customHeight="1" x14ac:dyDescent="0.3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customHeight="1" x14ac:dyDescent="0.3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customHeight="1" x14ac:dyDescent="0.3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customHeight="1" x14ac:dyDescent="0.3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customHeight="1" x14ac:dyDescent="0.3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customHeight="1" x14ac:dyDescent="0.3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customHeight="1" x14ac:dyDescent="0.3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customHeight="1" x14ac:dyDescent="0.3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customHeight="1" x14ac:dyDescent="0.3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customHeight="1" x14ac:dyDescent="0.3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customHeight="1" x14ac:dyDescent="0.3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customHeight="1" x14ac:dyDescent="0.3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customHeight="1" x14ac:dyDescent="0.3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customHeight="1" x14ac:dyDescent="0.3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customHeight="1" x14ac:dyDescent="0.3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customHeight="1" x14ac:dyDescent="0.3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customHeight="1" x14ac:dyDescent="0.3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customHeight="1" x14ac:dyDescent="0.3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customHeight="1" x14ac:dyDescent="0.3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customHeight="1" x14ac:dyDescent="0.3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customHeight="1" x14ac:dyDescent="0.3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customHeight="1" x14ac:dyDescent="0.3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customHeight="1" x14ac:dyDescent="0.3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customHeight="1" x14ac:dyDescent="0.3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customHeight="1" x14ac:dyDescent="0.3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customHeight="1" x14ac:dyDescent="0.3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customHeight="1" x14ac:dyDescent="0.3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customHeight="1" x14ac:dyDescent="0.3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customHeight="1" x14ac:dyDescent="0.3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customHeight="1" x14ac:dyDescent="0.3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customHeight="1" x14ac:dyDescent="0.3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customHeight="1" x14ac:dyDescent="0.3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customHeight="1" x14ac:dyDescent="0.3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customHeight="1" x14ac:dyDescent="0.3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customHeight="1" x14ac:dyDescent="0.3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customHeight="1" x14ac:dyDescent="0.3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customHeight="1" x14ac:dyDescent="0.3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customHeight="1" x14ac:dyDescent="0.3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customHeight="1" x14ac:dyDescent="0.3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customHeight="1" x14ac:dyDescent="0.3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customHeight="1" x14ac:dyDescent="0.3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customHeight="1" x14ac:dyDescent="0.3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customHeight="1" x14ac:dyDescent="0.3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customHeight="1" x14ac:dyDescent="0.3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customHeight="1" x14ac:dyDescent="0.3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customHeight="1" x14ac:dyDescent="0.3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customHeight="1" x14ac:dyDescent="0.3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customHeight="1" x14ac:dyDescent="0.3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customHeight="1" x14ac:dyDescent="0.3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customHeight="1" x14ac:dyDescent="0.3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customHeight="1" x14ac:dyDescent="0.3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customHeight="1" x14ac:dyDescent="0.3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customHeight="1" x14ac:dyDescent="0.3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customHeight="1" x14ac:dyDescent="0.3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customHeight="1" x14ac:dyDescent="0.3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customHeight="1" x14ac:dyDescent="0.3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customHeight="1" x14ac:dyDescent="0.3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customHeight="1" x14ac:dyDescent="0.3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customHeight="1" x14ac:dyDescent="0.3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customHeight="1" x14ac:dyDescent="0.3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customHeight="1" x14ac:dyDescent="0.3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customHeight="1" x14ac:dyDescent="0.3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customHeight="1" x14ac:dyDescent="0.3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customHeight="1" x14ac:dyDescent="0.3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customHeight="1" x14ac:dyDescent="0.3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customHeight="1" x14ac:dyDescent="0.3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customHeight="1" x14ac:dyDescent="0.3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customHeight="1" x14ac:dyDescent="0.3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customHeight="1" x14ac:dyDescent="0.3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customHeight="1" x14ac:dyDescent="0.3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customHeight="1" x14ac:dyDescent="0.3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customHeight="1" x14ac:dyDescent="0.3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customHeight="1" x14ac:dyDescent="0.3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customHeight="1" x14ac:dyDescent="0.3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customHeight="1" x14ac:dyDescent="0.3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customHeight="1" x14ac:dyDescent="0.3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customHeight="1" x14ac:dyDescent="0.3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customHeight="1" x14ac:dyDescent="0.3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customHeight="1" x14ac:dyDescent="0.3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customHeight="1" x14ac:dyDescent="0.3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customHeight="1" x14ac:dyDescent="0.3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customHeight="1" x14ac:dyDescent="0.3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customHeight="1" x14ac:dyDescent="0.3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customHeight="1" x14ac:dyDescent="0.3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customHeight="1" x14ac:dyDescent="0.3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customHeight="1" x14ac:dyDescent="0.3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customHeight="1" x14ac:dyDescent="0.3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customHeight="1" x14ac:dyDescent="0.3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customHeight="1" x14ac:dyDescent="0.3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customHeight="1" x14ac:dyDescent="0.3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customHeight="1" x14ac:dyDescent="0.3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customHeight="1" x14ac:dyDescent="0.3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customHeight="1" x14ac:dyDescent="0.3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customHeight="1" x14ac:dyDescent="0.3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customHeight="1" x14ac:dyDescent="0.3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customHeight="1" x14ac:dyDescent="0.3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customHeight="1" x14ac:dyDescent="0.3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customHeight="1" x14ac:dyDescent="0.3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customHeight="1" x14ac:dyDescent="0.3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customHeight="1" x14ac:dyDescent="0.3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customHeight="1" x14ac:dyDescent="0.3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customHeight="1" x14ac:dyDescent="0.3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customHeight="1" x14ac:dyDescent="0.3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customHeight="1" x14ac:dyDescent="0.3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customHeight="1" x14ac:dyDescent="0.3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customHeight="1" x14ac:dyDescent="0.3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customHeight="1" x14ac:dyDescent="0.3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customHeight="1" x14ac:dyDescent="0.3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customHeight="1" x14ac:dyDescent="0.3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customHeight="1" x14ac:dyDescent="0.3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customHeight="1" x14ac:dyDescent="0.3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customHeight="1" x14ac:dyDescent="0.3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customHeight="1" x14ac:dyDescent="0.3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customHeight="1" x14ac:dyDescent="0.3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customHeight="1" x14ac:dyDescent="0.3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customHeight="1" x14ac:dyDescent="0.3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customHeight="1" x14ac:dyDescent="0.3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customHeight="1" x14ac:dyDescent="0.3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customHeight="1" x14ac:dyDescent="0.3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customHeight="1" x14ac:dyDescent="0.3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customHeight="1" x14ac:dyDescent="0.3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customHeight="1" x14ac:dyDescent="0.3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customHeight="1" x14ac:dyDescent="0.3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customHeight="1" x14ac:dyDescent="0.3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customHeight="1" x14ac:dyDescent="0.3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customHeight="1" x14ac:dyDescent="0.3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customHeight="1" x14ac:dyDescent="0.3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customHeight="1" x14ac:dyDescent="0.3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customHeight="1" x14ac:dyDescent="0.3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customHeight="1" x14ac:dyDescent="0.3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customHeight="1" x14ac:dyDescent="0.3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customHeight="1" x14ac:dyDescent="0.3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customHeight="1" x14ac:dyDescent="0.3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customHeight="1" x14ac:dyDescent="0.3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customHeight="1" x14ac:dyDescent="0.3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customHeight="1" x14ac:dyDescent="0.3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customHeight="1" x14ac:dyDescent="0.3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customHeight="1" x14ac:dyDescent="0.3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customHeight="1" x14ac:dyDescent="0.3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customHeight="1" x14ac:dyDescent="0.3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customHeight="1" x14ac:dyDescent="0.3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customHeight="1" x14ac:dyDescent="0.3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customHeight="1" x14ac:dyDescent="0.3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customHeight="1" x14ac:dyDescent="0.3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customHeight="1" x14ac:dyDescent="0.3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customHeight="1" x14ac:dyDescent="0.3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customHeight="1" x14ac:dyDescent="0.3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customHeight="1" x14ac:dyDescent="0.3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customHeight="1" x14ac:dyDescent="0.3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customHeight="1" x14ac:dyDescent="0.3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customHeight="1" x14ac:dyDescent="0.3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customHeight="1" x14ac:dyDescent="0.3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customHeight="1" x14ac:dyDescent="0.3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customHeight="1" x14ac:dyDescent="0.3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customHeight="1" x14ac:dyDescent="0.3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customHeight="1" x14ac:dyDescent="0.3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customHeight="1" x14ac:dyDescent="0.3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customHeight="1" x14ac:dyDescent="0.3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customHeight="1" x14ac:dyDescent="0.3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customHeight="1" x14ac:dyDescent="0.3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customHeight="1" x14ac:dyDescent="0.3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customHeight="1" x14ac:dyDescent="0.3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customHeight="1" x14ac:dyDescent="0.3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customHeight="1" x14ac:dyDescent="0.3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customHeight="1" x14ac:dyDescent="0.3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customHeight="1" x14ac:dyDescent="0.3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customHeight="1" x14ac:dyDescent="0.3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customHeight="1" x14ac:dyDescent="0.3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customHeight="1" x14ac:dyDescent="0.3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customHeight="1" x14ac:dyDescent="0.3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customHeight="1" x14ac:dyDescent="0.3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customHeight="1" x14ac:dyDescent="0.3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customHeight="1" x14ac:dyDescent="0.3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customHeight="1" x14ac:dyDescent="0.3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customHeight="1" x14ac:dyDescent="0.3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customHeight="1" x14ac:dyDescent="0.3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customHeight="1" x14ac:dyDescent="0.3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customHeight="1" x14ac:dyDescent="0.3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customHeight="1" x14ac:dyDescent="0.3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customHeight="1" x14ac:dyDescent="0.3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customHeight="1" x14ac:dyDescent="0.3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customHeight="1" x14ac:dyDescent="0.3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customHeight="1" x14ac:dyDescent="0.3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customHeight="1" x14ac:dyDescent="0.3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customHeight="1" x14ac:dyDescent="0.3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customHeight="1" x14ac:dyDescent="0.3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customHeight="1" x14ac:dyDescent="0.3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customHeight="1" x14ac:dyDescent="0.3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customHeight="1" x14ac:dyDescent="0.3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customHeight="1" x14ac:dyDescent="0.3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customHeight="1" x14ac:dyDescent="0.3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customHeight="1" x14ac:dyDescent="0.3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customHeight="1" x14ac:dyDescent="0.3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customHeight="1" x14ac:dyDescent="0.3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customHeight="1" x14ac:dyDescent="0.3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customHeight="1" x14ac:dyDescent="0.3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customHeight="1" x14ac:dyDescent="0.3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customHeight="1" x14ac:dyDescent="0.3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customHeight="1" x14ac:dyDescent="0.3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customHeight="1" x14ac:dyDescent="0.3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customHeight="1" x14ac:dyDescent="0.3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customHeight="1" x14ac:dyDescent="0.3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customHeight="1" x14ac:dyDescent="0.3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customHeight="1" x14ac:dyDescent="0.3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customHeight="1" x14ac:dyDescent="0.3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customHeight="1" x14ac:dyDescent="0.3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customHeight="1" x14ac:dyDescent="0.3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customHeight="1" x14ac:dyDescent="0.3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customHeight="1" x14ac:dyDescent="0.3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customHeight="1" x14ac:dyDescent="0.3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customHeight="1" x14ac:dyDescent="0.3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customHeight="1" x14ac:dyDescent="0.3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customHeight="1" x14ac:dyDescent="0.3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customHeight="1" x14ac:dyDescent="0.3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customHeight="1" x14ac:dyDescent="0.3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customHeight="1" x14ac:dyDescent="0.3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customHeight="1" x14ac:dyDescent="0.3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customHeight="1" x14ac:dyDescent="0.3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customHeight="1" x14ac:dyDescent="0.3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customHeight="1" x14ac:dyDescent="0.3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customHeight="1" x14ac:dyDescent="0.3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customHeight="1" x14ac:dyDescent="0.3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customHeight="1" x14ac:dyDescent="0.3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customHeight="1" x14ac:dyDescent="0.3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customHeight="1" x14ac:dyDescent="0.3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customHeight="1" x14ac:dyDescent="0.3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customHeight="1" x14ac:dyDescent="0.3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customHeight="1" x14ac:dyDescent="0.3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customHeight="1" x14ac:dyDescent="0.3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customHeight="1" x14ac:dyDescent="0.3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customHeight="1" x14ac:dyDescent="0.3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customHeight="1" x14ac:dyDescent="0.3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customHeight="1" x14ac:dyDescent="0.3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customHeight="1" x14ac:dyDescent="0.3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customHeight="1" x14ac:dyDescent="0.3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customHeight="1" x14ac:dyDescent="0.3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customHeight="1" x14ac:dyDescent="0.3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customHeight="1" x14ac:dyDescent="0.3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customHeight="1" x14ac:dyDescent="0.3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customHeight="1" x14ac:dyDescent="0.3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customHeight="1" x14ac:dyDescent="0.3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customHeight="1" x14ac:dyDescent="0.3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customHeight="1" x14ac:dyDescent="0.3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customHeight="1" x14ac:dyDescent="0.3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customHeight="1" x14ac:dyDescent="0.3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customHeight="1" x14ac:dyDescent="0.3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customHeight="1" x14ac:dyDescent="0.3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customHeight="1" x14ac:dyDescent="0.3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customHeight="1" x14ac:dyDescent="0.3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customHeight="1" x14ac:dyDescent="0.3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customHeight="1" x14ac:dyDescent="0.3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customHeight="1" x14ac:dyDescent="0.3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customHeight="1" x14ac:dyDescent="0.3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customHeight="1" x14ac:dyDescent="0.3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customHeight="1" x14ac:dyDescent="0.3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customHeight="1" x14ac:dyDescent="0.3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customHeight="1" x14ac:dyDescent="0.3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customHeight="1" x14ac:dyDescent="0.3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customHeight="1" x14ac:dyDescent="0.3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customHeight="1" x14ac:dyDescent="0.3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customHeight="1" x14ac:dyDescent="0.3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customHeight="1" x14ac:dyDescent="0.3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customHeight="1" x14ac:dyDescent="0.3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customHeight="1" x14ac:dyDescent="0.3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customHeight="1" x14ac:dyDescent="0.3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customHeight="1" x14ac:dyDescent="0.3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customHeight="1" x14ac:dyDescent="0.3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customHeight="1" x14ac:dyDescent="0.3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customHeight="1" x14ac:dyDescent="0.3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customHeight="1" x14ac:dyDescent="0.3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customHeight="1" x14ac:dyDescent="0.3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customHeight="1" x14ac:dyDescent="0.3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customHeight="1" x14ac:dyDescent="0.3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customHeight="1" x14ac:dyDescent="0.3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customHeight="1" x14ac:dyDescent="0.3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customHeight="1" x14ac:dyDescent="0.3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customHeight="1" x14ac:dyDescent="0.3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customHeight="1" x14ac:dyDescent="0.3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customHeight="1" x14ac:dyDescent="0.3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customHeight="1" x14ac:dyDescent="0.3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customHeight="1" x14ac:dyDescent="0.3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customHeight="1" x14ac:dyDescent="0.3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customHeight="1" x14ac:dyDescent="0.3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customHeight="1" x14ac:dyDescent="0.3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customHeight="1" x14ac:dyDescent="0.3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customHeight="1" x14ac:dyDescent="0.3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customHeight="1" x14ac:dyDescent="0.3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customHeight="1" x14ac:dyDescent="0.3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customHeight="1" x14ac:dyDescent="0.3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customHeight="1" x14ac:dyDescent="0.3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customHeight="1" x14ac:dyDescent="0.3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customHeight="1" x14ac:dyDescent="0.3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customHeight="1" x14ac:dyDescent="0.3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customHeight="1" x14ac:dyDescent="0.3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customHeight="1" x14ac:dyDescent="0.3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customHeight="1" x14ac:dyDescent="0.3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customHeight="1" x14ac:dyDescent="0.3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customHeight="1" x14ac:dyDescent="0.3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customHeight="1" x14ac:dyDescent="0.3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customHeight="1" x14ac:dyDescent="0.3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customHeight="1" x14ac:dyDescent="0.3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customHeight="1" x14ac:dyDescent="0.3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customHeight="1" x14ac:dyDescent="0.3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customHeight="1" x14ac:dyDescent="0.3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customHeight="1" x14ac:dyDescent="0.3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customHeight="1" x14ac:dyDescent="0.3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customHeight="1" x14ac:dyDescent="0.3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customHeight="1" x14ac:dyDescent="0.3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customHeight="1" x14ac:dyDescent="0.3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customHeight="1" x14ac:dyDescent="0.3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customHeight="1" x14ac:dyDescent="0.3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customHeight="1" x14ac:dyDescent="0.3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customHeight="1" x14ac:dyDescent="0.3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customHeight="1" x14ac:dyDescent="0.3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customHeight="1" x14ac:dyDescent="0.3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customHeight="1" x14ac:dyDescent="0.3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customHeight="1" x14ac:dyDescent="0.3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customHeight="1" x14ac:dyDescent="0.3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customHeight="1" x14ac:dyDescent="0.3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customHeight="1" x14ac:dyDescent="0.3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customHeight="1" x14ac:dyDescent="0.3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customHeight="1" x14ac:dyDescent="0.3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customHeight="1" x14ac:dyDescent="0.3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customHeight="1" x14ac:dyDescent="0.3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customHeight="1" x14ac:dyDescent="0.3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customHeight="1" x14ac:dyDescent="0.3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customHeight="1" x14ac:dyDescent="0.3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customHeight="1" x14ac:dyDescent="0.3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customHeight="1" x14ac:dyDescent="0.3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customHeight="1" x14ac:dyDescent="0.3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customHeight="1" x14ac:dyDescent="0.3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customHeight="1" x14ac:dyDescent="0.3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customHeight="1" x14ac:dyDescent="0.3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customHeight="1" x14ac:dyDescent="0.3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customHeight="1" x14ac:dyDescent="0.3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customHeight="1" x14ac:dyDescent="0.3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customHeight="1" x14ac:dyDescent="0.3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customHeight="1" x14ac:dyDescent="0.3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customHeight="1" x14ac:dyDescent="0.3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customHeight="1" x14ac:dyDescent="0.3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customHeight="1" x14ac:dyDescent="0.3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customHeight="1" x14ac:dyDescent="0.3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customHeight="1" x14ac:dyDescent="0.3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customHeight="1" x14ac:dyDescent="0.3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customHeight="1" x14ac:dyDescent="0.3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customHeight="1" x14ac:dyDescent="0.3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customHeight="1" x14ac:dyDescent="0.3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customHeight="1" x14ac:dyDescent="0.3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customHeight="1" x14ac:dyDescent="0.3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customHeight="1" x14ac:dyDescent="0.3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customHeight="1" x14ac:dyDescent="0.3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customHeight="1" x14ac:dyDescent="0.3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customHeight="1" x14ac:dyDescent="0.3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customHeight="1" x14ac:dyDescent="0.3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customHeight="1" x14ac:dyDescent="0.3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customHeight="1" x14ac:dyDescent="0.3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customHeight="1" x14ac:dyDescent="0.3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customHeight="1" x14ac:dyDescent="0.3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customHeight="1" x14ac:dyDescent="0.3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customHeight="1" x14ac:dyDescent="0.3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customHeight="1" x14ac:dyDescent="0.3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customHeight="1" x14ac:dyDescent="0.3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customHeight="1" x14ac:dyDescent="0.3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customHeight="1" x14ac:dyDescent="0.3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customHeight="1" x14ac:dyDescent="0.3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customHeight="1" x14ac:dyDescent="0.3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customHeight="1" x14ac:dyDescent="0.3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customHeight="1" x14ac:dyDescent="0.3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customHeight="1" x14ac:dyDescent="0.3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customHeight="1" x14ac:dyDescent="0.3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customHeight="1" x14ac:dyDescent="0.3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customHeight="1" x14ac:dyDescent="0.3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customHeight="1" x14ac:dyDescent="0.3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customHeight="1" x14ac:dyDescent="0.3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customHeight="1" x14ac:dyDescent="0.3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customHeight="1" x14ac:dyDescent="0.3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customHeight="1" x14ac:dyDescent="0.3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customHeight="1" x14ac:dyDescent="0.3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customHeight="1" x14ac:dyDescent="0.3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customHeight="1" x14ac:dyDescent="0.3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customHeight="1" x14ac:dyDescent="0.3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customHeight="1" x14ac:dyDescent="0.3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customHeight="1" x14ac:dyDescent="0.3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customHeight="1" x14ac:dyDescent="0.3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customHeight="1" x14ac:dyDescent="0.3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customHeight="1" x14ac:dyDescent="0.3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customHeight="1" x14ac:dyDescent="0.3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customHeight="1" x14ac:dyDescent="0.3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customHeight="1" x14ac:dyDescent="0.3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customHeight="1" x14ac:dyDescent="0.3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customHeight="1" x14ac:dyDescent="0.3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customHeight="1" x14ac:dyDescent="0.3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customHeight="1" x14ac:dyDescent="0.3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customHeight="1" x14ac:dyDescent="0.3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customHeight="1" x14ac:dyDescent="0.3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customHeight="1" x14ac:dyDescent="0.3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customHeight="1" x14ac:dyDescent="0.3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customHeight="1" x14ac:dyDescent="0.3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customHeight="1" x14ac:dyDescent="0.3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customHeight="1" x14ac:dyDescent="0.3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customHeight="1" x14ac:dyDescent="0.3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customHeight="1" x14ac:dyDescent="0.3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customHeight="1" x14ac:dyDescent="0.3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customHeight="1" x14ac:dyDescent="0.3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customHeight="1" x14ac:dyDescent="0.3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customHeight="1" x14ac:dyDescent="0.3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customHeight="1" x14ac:dyDescent="0.3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customHeight="1" x14ac:dyDescent="0.3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customHeight="1" x14ac:dyDescent="0.3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customHeight="1" x14ac:dyDescent="0.3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customHeight="1" x14ac:dyDescent="0.3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customHeight="1" x14ac:dyDescent="0.3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customHeight="1" x14ac:dyDescent="0.3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customHeight="1" x14ac:dyDescent="0.3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customHeight="1" x14ac:dyDescent="0.3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customHeight="1" x14ac:dyDescent="0.3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customHeight="1" x14ac:dyDescent="0.3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customHeight="1" x14ac:dyDescent="0.3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customHeight="1" x14ac:dyDescent="0.3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customHeight="1" x14ac:dyDescent="0.3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customHeight="1" x14ac:dyDescent="0.3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customHeight="1" x14ac:dyDescent="0.3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customHeight="1" x14ac:dyDescent="0.3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customHeight="1" x14ac:dyDescent="0.3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customHeight="1" x14ac:dyDescent="0.3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customHeight="1" x14ac:dyDescent="0.3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customHeight="1" x14ac:dyDescent="0.3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customHeight="1" x14ac:dyDescent="0.3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customHeight="1" x14ac:dyDescent="0.3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customHeight="1" x14ac:dyDescent="0.3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customHeight="1" x14ac:dyDescent="0.3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customHeight="1" x14ac:dyDescent="0.3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customHeight="1" x14ac:dyDescent="0.3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customHeight="1" x14ac:dyDescent="0.3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customHeight="1" x14ac:dyDescent="0.3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customHeight="1" x14ac:dyDescent="0.3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customHeight="1" x14ac:dyDescent="0.3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customHeight="1" x14ac:dyDescent="0.3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customHeight="1" x14ac:dyDescent="0.3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customHeight="1" x14ac:dyDescent="0.3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customHeight="1" x14ac:dyDescent="0.3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customHeight="1" x14ac:dyDescent="0.3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customHeight="1" x14ac:dyDescent="0.3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customHeight="1" x14ac:dyDescent="0.3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customHeight="1" x14ac:dyDescent="0.3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customHeight="1" x14ac:dyDescent="0.3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customHeight="1" x14ac:dyDescent="0.3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customHeight="1" x14ac:dyDescent="0.3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customHeight="1" x14ac:dyDescent="0.3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customHeight="1" x14ac:dyDescent="0.3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customHeight="1" x14ac:dyDescent="0.3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customHeight="1" x14ac:dyDescent="0.3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customHeight="1" x14ac:dyDescent="0.3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customHeight="1" x14ac:dyDescent="0.3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customHeight="1" x14ac:dyDescent="0.3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customHeight="1" x14ac:dyDescent="0.3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customHeight="1" x14ac:dyDescent="0.3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customHeight="1" x14ac:dyDescent="0.3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customHeight="1" x14ac:dyDescent="0.3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customHeight="1" x14ac:dyDescent="0.3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customHeight="1" x14ac:dyDescent="0.3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customHeight="1" x14ac:dyDescent="0.3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customHeight="1" x14ac:dyDescent="0.3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customHeight="1" x14ac:dyDescent="0.3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customHeight="1" x14ac:dyDescent="0.3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customHeight="1" x14ac:dyDescent="0.3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customHeight="1" x14ac:dyDescent="0.3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customHeight="1" x14ac:dyDescent="0.3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customHeight="1" x14ac:dyDescent="0.3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customHeight="1" x14ac:dyDescent="0.3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customHeight="1" x14ac:dyDescent="0.3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customHeight="1" x14ac:dyDescent="0.3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customHeight="1" x14ac:dyDescent="0.3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customHeight="1" x14ac:dyDescent="0.3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customHeight="1" x14ac:dyDescent="0.3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customHeight="1" x14ac:dyDescent="0.3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customHeight="1" x14ac:dyDescent="0.3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customHeight="1" x14ac:dyDescent="0.3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customHeight="1" x14ac:dyDescent="0.3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customHeight="1" x14ac:dyDescent="0.3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customHeight="1" x14ac:dyDescent="0.3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customHeight="1" x14ac:dyDescent="0.3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customHeight="1" x14ac:dyDescent="0.3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customHeight="1" x14ac:dyDescent="0.3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customHeight="1" x14ac:dyDescent="0.3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customHeight="1" x14ac:dyDescent="0.3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customHeight="1" x14ac:dyDescent="0.3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customHeight="1" x14ac:dyDescent="0.3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customHeight="1" x14ac:dyDescent="0.3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customHeight="1" x14ac:dyDescent="0.3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customHeight="1" x14ac:dyDescent="0.3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customHeight="1" x14ac:dyDescent="0.3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customHeight="1" x14ac:dyDescent="0.3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customHeight="1" x14ac:dyDescent="0.3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customHeight="1" x14ac:dyDescent="0.3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customHeight="1" x14ac:dyDescent="0.3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customHeight="1" x14ac:dyDescent="0.3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customHeight="1" x14ac:dyDescent="0.3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customHeight="1" x14ac:dyDescent="0.3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customHeight="1" x14ac:dyDescent="0.3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customHeight="1" x14ac:dyDescent="0.3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customHeight="1" x14ac:dyDescent="0.3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customHeight="1" x14ac:dyDescent="0.3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customHeight="1" x14ac:dyDescent="0.3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customHeight="1" x14ac:dyDescent="0.3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customHeight="1" x14ac:dyDescent="0.3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customHeight="1" x14ac:dyDescent="0.3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customHeight="1" x14ac:dyDescent="0.3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customHeight="1" x14ac:dyDescent="0.3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customHeight="1" x14ac:dyDescent="0.3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customHeight="1" x14ac:dyDescent="0.3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customHeight="1" x14ac:dyDescent="0.3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customHeight="1" x14ac:dyDescent="0.3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customHeight="1" x14ac:dyDescent="0.3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customHeight="1" x14ac:dyDescent="0.3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customHeight="1" x14ac:dyDescent="0.3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customHeight="1" x14ac:dyDescent="0.3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customHeight="1" x14ac:dyDescent="0.3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customHeight="1" x14ac:dyDescent="0.3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customHeight="1" x14ac:dyDescent="0.3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customHeight="1" x14ac:dyDescent="0.3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customHeight="1" x14ac:dyDescent="0.3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customHeight="1" x14ac:dyDescent="0.3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customHeight="1" x14ac:dyDescent="0.3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customHeight="1" x14ac:dyDescent="0.3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customHeight="1" x14ac:dyDescent="0.3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customHeight="1" x14ac:dyDescent="0.3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customHeight="1" x14ac:dyDescent="0.3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customHeight="1" x14ac:dyDescent="0.3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customHeight="1" x14ac:dyDescent="0.3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customHeight="1" x14ac:dyDescent="0.3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customHeight="1" x14ac:dyDescent="0.3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customHeight="1" x14ac:dyDescent="0.3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customHeight="1" x14ac:dyDescent="0.3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customHeight="1" x14ac:dyDescent="0.3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customHeight="1" x14ac:dyDescent="0.3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customHeight="1" x14ac:dyDescent="0.3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customHeight="1" x14ac:dyDescent="0.3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customHeight="1" x14ac:dyDescent="0.3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customHeight="1" x14ac:dyDescent="0.3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customHeight="1" x14ac:dyDescent="0.3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customHeight="1" x14ac:dyDescent="0.3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customHeight="1" x14ac:dyDescent="0.3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customHeight="1" x14ac:dyDescent="0.3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customHeight="1" x14ac:dyDescent="0.3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customHeight="1" x14ac:dyDescent="0.3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customHeight="1" x14ac:dyDescent="0.3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customHeight="1" x14ac:dyDescent="0.3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customHeight="1" x14ac:dyDescent="0.3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customHeight="1" x14ac:dyDescent="0.3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customHeight="1" x14ac:dyDescent="0.3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customHeight="1" x14ac:dyDescent="0.3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customHeight="1" x14ac:dyDescent="0.3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customHeight="1" x14ac:dyDescent="0.3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customHeight="1" x14ac:dyDescent="0.3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customHeight="1" x14ac:dyDescent="0.3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customHeight="1" x14ac:dyDescent="0.3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customHeight="1" x14ac:dyDescent="0.3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customHeight="1" x14ac:dyDescent="0.3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customHeight="1" x14ac:dyDescent="0.3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customHeight="1" x14ac:dyDescent="0.3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customHeight="1" x14ac:dyDescent="0.3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customHeight="1" x14ac:dyDescent="0.3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customHeight="1" x14ac:dyDescent="0.3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customHeight="1" x14ac:dyDescent="0.3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customHeight="1" x14ac:dyDescent="0.3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customHeight="1" x14ac:dyDescent="0.3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customHeight="1" x14ac:dyDescent="0.3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customHeight="1" x14ac:dyDescent="0.3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customHeight="1" x14ac:dyDescent="0.3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customHeight="1" x14ac:dyDescent="0.3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customHeight="1" x14ac:dyDescent="0.3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customHeight="1" x14ac:dyDescent="0.3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customHeight="1" x14ac:dyDescent="0.3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customHeight="1" x14ac:dyDescent="0.3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customHeight="1" x14ac:dyDescent="0.3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customHeight="1" x14ac:dyDescent="0.3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customHeight="1" x14ac:dyDescent="0.3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customHeight="1" x14ac:dyDescent="0.3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customHeight="1" x14ac:dyDescent="0.3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customHeight="1" x14ac:dyDescent="0.3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customHeight="1" x14ac:dyDescent="0.3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customHeight="1" x14ac:dyDescent="0.3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customHeight="1" x14ac:dyDescent="0.3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customHeight="1" x14ac:dyDescent="0.3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customHeight="1" x14ac:dyDescent="0.3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customHeight="1" x14ac:dyDescent="0.3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customHeight="1" x14ac:dyDescent="0.3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customHeight="1" x14ac:dyDescent="0.3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customHeight="1" x14ac:dyDescent="0.3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customHeight="1" x14ac:dyDescent="0.3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customHeight="1" x14ac:dyDescent="0.3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customHeight="1" x14ac:dyDescent="0.3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customHeight="1" x14ac:dyDescent="0.3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customHeight="1" x14ac:dyDescent="0.3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customHeight="1" x14ac:dyDescent="0.3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customHeight="1" x14ac:dyDescent="0.3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customHeight="1" x14ac:dyDescent="0.3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customHeight="1" x14ac:dyDescent="0.3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customHeight="1" x14ac:dyDescent="0.3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customHeight="1" x14ac:dyDescent="0.3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customHeight="1" x14ac:dyDescent="0.3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customHeight="1" x14ac:dyDescent="0.3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customHeight="1" x14ac:dyDescent="0.3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customHeight="1" x14ac:dyDescent="0.3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customHeight="1" x14ac:dyDescent="0.3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customHeight="1" x14ac:dyDescent="0.3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customHeight="1" x14ac:dyDescent="0.3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customHeight="1" x14ac:dyDescent="0.3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customHeight="1" x14ac:dyDescent="0.3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customHeight="1" x14ac:dyDescent="0.3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customHeight="1" x14ac:dyDescent="0.3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customHeight="1" x14ac:dyDescent="0.3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customHeight="1" x14ac:dyDescent="0.3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customHeight="1" x14ac:dyDescent="0.3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customHeight="1" x14ac:dyDescent="0.3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customHeight="1" x14ac:dyDescent="0.3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customHeight="1" x14ac:dyDescent="0.3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customHeight="1" x14ac:dyDescent="0.3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customHeight="1" x14ac:dyDescent="0.3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customHeight="1" x14ac:dyDescent="0.3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customHeight="1" x14ac:dyDescent="0.3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customHeight="1" x14ac:dyDescent="0.3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customHeight="1" x14ac:dyDescent="0.3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customHeight="1" x14ac:dyDescent="0.3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customHeight="1" x14ac:dyDescent="0.3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customHeight="1" x14ac:dyDescent="0.3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customHeight="1" x14ac:dyDescent="0.3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customHeight="1" x14ac:dyDescent="0.3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customHeight="1" x14ac:dyDescent="0.3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customHeight="1" x14ac:dyDescent="0.3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customHeight="1" x14ac:dyDescent="0.3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customHeight="1" x14ac:dyDescent="0.3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customHeight="1" x14ac:dyDescent="0.3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customHeight="1" x14ac:dyDescent="0.3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customHeight="1" x14ac:dyDescent="0.3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customHeight="1" x14ac:dyDescent="0.3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customHeight="1" x14ac:dyDescent="0.3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customHeight="1" x14ac:dyDescent="0.3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customHeight="1" x14ac:dyDescent="0.3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customHeight="1" x14ac:dyDescent="0.3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customHeight="1" x14ac:dyDescent="0.3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customHeight="1" x14ac:dyDescent="0.3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customHeight="1" x14ac:dyDescent="0.3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customHeight="1" x14ac:dyDescent="0.3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customHeight="1" x14ac:dyDescent="0.3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customHeight="1" x14ac:dyDescent="0.3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customHeight="1" x14ac:dyDescent="0.3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customHeight="1" x14ac:dyDescent="0.3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customHeight="1" x14ac:dyDescent="0.3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customHeight="1" x14ac:dyDescent="0.3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customHeight="1" x14ac:dyDescent="0.3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customHeight="1" x14ac:dyDescent="0.3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customHeight="1" x14ac:dyDescent="0.3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customHeight="1" x14ac:dyDescent="0.3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customHeight="1" x14ac:dyDescent="0.3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customHeight="1" x14ac:dyDescent="0.3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customHeight="1" x14ac:dyDescent="0.3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customHeight="1" x14ac:dyDescent="0.3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customHeight="1" x14ac:dyDescent="0.3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customHeight="1" x14ac:dyDescent="0.3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customHeight="1" x14ac:dyDescent="0.3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customHeight="1" x14ac:dyDescent="0.3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customHeight="1" x14ac:dyDescent="0.3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customHeight="1" x14ac:dyDescent="0.3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customHeight="1" x14ac:dyDescent="0.3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customHeight="1" x14ac:dyDescent="0.3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customHeight="1" x14ac:dyDescent="0.3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customHeight="1" x14ac:dyDescent="0.3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customHeight="1" x14ac:dyDescent="0.3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customHeight="1" x14ac:dyDescent="0.3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customHeight="1" x14ac:dyDescent="0.3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customHeight="1" x14ac:dyDescent="0.3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customHeight="1" x14ac:dyDescent="0.3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customHeight="1" x14ac:dyDescent="0.3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customHeight="1" x14ac:dyDescent="0.3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customHeight="1" x14ac:dyDescent="0.3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customHeight="1" x14ac:dyDescent="0.3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customHeight="1" x14ac:dyDescent="0.3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customHeight="1" x14ac:dyDescent="0.3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customHeight="1" x14ac:dyDescent="0.3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customHeight="1" x14ac:dyDescent="0.3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customHeight="1" x14ac:dyDescent="0.3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customHeight="1" x14ac:dyDescent="0.3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customHeight="1" x14ac:dyDescent="0.3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customHeight="1" x14ac:dyDescent="0.3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customHeight="1" x14ac:dyDescent="0.3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customHeight="1" x14ac:dyDescent="0.3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customHeight="1" x14ac:dyDescent="0.3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customHeight="1" x14ac:dyDescent="0.3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customHeight="1" x14ac:dyDescent="0.3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customHeight="1" x14ac:dyDescent="0.3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customHeight="1" x14ac:dyDescent="0.3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customHeight="1" x14ac:dyDescent="0.3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customHeight="1" x14ac:dyDescent="0.3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customHeight="1" x14ac:dyDescent="0.3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customHeight="1" x14ac:dyDescent="0.3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customHeight="1" x14ac:dyDescent="0.3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customHeight="1" x14ac:dyDescent="0.3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customHeight="1" x14ac:dyDescent="0.3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customHeight="1" x14ac:dyDescent="0.3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customHeight="1" x14ac:dyDescent="0.3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customHeight="1" x14ac:dyDescent="0.3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customHeight="1" x14ac:dyDescent="0.3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customHeight="1" x14ac:dyDescent="0.3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customHeight="1" x14ac:dyDescent="0.3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customHeight="1" x14ac:dyDescent="0.3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customHeight="1" x14ac:dyDescent="0.3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customHeight="1" x14ac:dyDescent="0.3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customHeight="1" x14ac:dyDescent="0.3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customHeight="1" x14ac:dyDescent="0.3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customHeight="1" x14ac:dyDescent="0.3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customHeight="1" x14ac:dyDescent="0.3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customHeight="1" x14ac:dyDescent="0.3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customHeight="1" x14ac:dyDescent="0.3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customHeight="1" x14ac:dyDescent="0.3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customHeight="1" x14ac:dyDescent="0.3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customHeight="1" x14ac:dyDescent="0.3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customHeight="1" x14ac:dyDescent="0.3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customHeight="1" x14ac:dyDescent="0.3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customHeight="1" x14ac:dyDescent="0.3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customHeight="1" x14ac:dyDescent="0.3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customHeight="1" x14ac:dyDescent="0.3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customHeight="1" x14ac:dyDescent="0.3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customHeight="1" x14ac:dyDescent="0.3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customHeight="1" x14ac:dyDescent="0.3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customHeight="1" x14ac:dyDescent="0.3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customHeight="1" x14ac:dyDescent="0.3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customHeight="1" x14ac:dyDescent="0.3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customHeight="1" x14ac:dyDescent="0.3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customHeight="1" x14ac:dyDescent="0.3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customHeight="1" x14ac:dyDescent="0.3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customHeight="1" x14ac:dyDescent="0.3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customHeight="1" x14ac:dyDescent="0.3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customHeight="1" x14ac:dyDescent="0.3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customHeight="1" x14ac:dyDescent="0.3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customHeight="1" x14ac:dyDescent="0.3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customHeight="1" x14ac:dyDescent="0.3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customHeight="1" x14ac:dyDescent="0.3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customHeight="1" x14ac:dyDescent="0.3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customHeight="1" x14ac:dyDescent="0.3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customHeight="1" x14ac:dyDescent="0.3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customHeight="1" x14ac:dyDescent="0.3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customHeight="1" x14ac:dyDescent="0.3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customHeight="1" x14ac:dyDescent="0.3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customHeight="1" x14ac:dyDescent="0.3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customHeight="1" x14ac:dyDescent="0.3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customHeight="1" x14ac:dyDescent="0.3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customHeight="1" x14ac:dyDescent="0.3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customHeight="1" x14ac:dyDescent="0.3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customHeight="1" x14ac:dyDescent="0.3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customHeight="1" x14ac:dyDescent="0.3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customHeight="1" x14ac:dyDescent="0.3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customHeight="1" x14ac:dyDescent="0.3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customHeight="1" x14ac:dyDescent="0.3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customHeight="1" x14ac:dyDescent="0.3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customHeight="1" x14ac:dyDescent="0.3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customHeight="1" x14ac:dyDescent="0.3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customHeight="1" x14ac:dyDescent="0.3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customHeight="1" x14ac:dyDescent="0.3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customHeight="1" x14ac:dyDescent="0.3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customHeight="1" x14ac:dyDescent="0.3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customHeight="1" x14ac:dyDescent="0.3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customHeight="1" x14ac:dyDescent="0.3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customHeight="1" x14ac:dyDescent="0.3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customHeight="1" x14ac:dyDescent="0.3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customHeight="1" x14ac:dyDescent="0.3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customHeight="1" x14ac:dyDescent="0.3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customHeight="1" x14ac:dyDescent="0.3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customHeight="1" x14ac:dyDescent="0.3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customHeight="1" x14ac:dyDescent="0.3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customHeight="1" x14ac:dyDescent="0.3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customHeight="1" x14ac:dyDescent="0.3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customHeight="1" x14ac:dyDescent="0.3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customHeight="1" x14ac:dyDescent="0.3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customHeight="1" x14ac:dyDescent="0.3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customHeight="1" x14ac:dyDescent="0.3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customHeight="1" x14ac:dyDescent="0.3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customHeight="1" x14ac:dyDescent="0.3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customHeight="1" x14ac:dyDescent="0.3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customHeight="1" x14ac:dyDescent="0.3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customHeight="1" x14ac:dyDescent="0.3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customHeight="1" x14ac:dyDescent="0.3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customHeight="1" x14ac:dyDescent="0.3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customHeight="1" x14ac:dyDescent="0.3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customHeight="1" x14ac:dyDescent="0.3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customHeight="1" x14ac:dyDescent="0.3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customHeight="1" x14ac:dyDescent="0.3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customHeight="1" x14ac:dyDescent="0.3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customHeight="1" x14ac:dyDescent="0.3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customHeight="1" x14ac:dyDescent="0.3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customHeight="1" x14ac:dyDescent="0.3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customHeight="1" x14ac:dyDescent="0.3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customHeight="1" x14ac:dyDescent="0.3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customHeight="1" x14ac:dyDescent="0.3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customHeight="1" x14ac:dyDescent="0.3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customHeight="1" x14ac:dyDescent="0.3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customHeight="1" x14ac:dyDescent="0.3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customHeight="1" x14ac:dyDescent="0.3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customHeight="1" x14ac:dyDescent="0.3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customHeight="1" x14ac:dyDescent="0.3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customHeight="1" x14ac:dyDescent="0.3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customHeight="1" x14ac:dyDescent="0.3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customHeight="1" x14ac:dyDescent="0.3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customHeight="1" x14ac:dyDescent="0.3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customHeight="1" x14ac:dyDescent="0.3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customHeight="1" x14ac:dyDescent="0.3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customHeight="1" x14ac:dyDescent="0.3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customHeight="1" x14ac:dyDescent="0.3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customHeight="1" x14ac:dyDescent="0.3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customHeight="1" x14ac:dyDescent="0.3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customHeight="1" x14ac:dyDescent="0.3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customHeight="1" x14ac:dyDescent="0.3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customHeight="1" x14ac:dyDescent="0.3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customHeight="1" x14ac:dyDescent="0.3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customHeight="1" x14ac:dyDescent="0.3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customHeight="1" x14ac:dyDescent="0.3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customHeight="1" x14ac:dyDescent="0.3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customHeight="1" x14ac:dyDescent="0.3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customHeight="1" x14ac:dyDescent="0.3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customHeight="1" x14ac:dyDescent="0.3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customHeight="1" x14ac:dyDescent="0.3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customHeight="1" x14ac:dyDescent="0.3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customHeight="1" x14ac:dyDescent="0.3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customHeight="1" x14ac:dyDescent="0.3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customHeight="1" x14ac:dyDescent="0.3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customHeight="1" x14ac:dyDescent="0.3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customHeight="1" x14ac:dyDescent="0.3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customHeight="1" x14ac:dyDescent="0.3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customHeight="1" x14ac:dyDescent="0.3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customHeight="1" x14ac:dyDescent="0.3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customHeight="1" x14ac:dyDescent="0.3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customHeight="1" x14ac:dyDescent="0.3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customHeight="1" x14ac:dyDescent="0.3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customHeight="1" x14ac:dyDescent="0.3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customHeight="1" x14ac:dyDescent="0.3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customHeight="1" x14ac:dyDescent="0.3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customHeight="1" x14ac:dyDescent="0.3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customHeight="1" x14ac:dyDescent="0.3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customHeight="1" x14ac:dyDescent="0.3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customHeight="1" x14ac:dyDescent="0.3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customHeight="1" x14ac:dyDescent="0.3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customHeight="1" x14ac:dyDescent="0.3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customHeight="1" x14ac:dyDescent="0.3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customHeight="1" x14ac:dyDescent="0.3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customHeight="1" x14ac:dyDescent="0.3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customHeight="1" x14ac:dyDescent="0.3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customHeight="1" x14ac:dyDescent="0.3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customHeight="1" x14ac:dyDescent="0.3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customHeight="1" x14ac:dyDescent="0.3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customHeight="1" x14ac:dyDescent="0.3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customHeight="1" x14ac:dyDescent="0.3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customHeight="1" x14ac:dyDescent="0.3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customHeight="1" x14ac:dyDescent="0.3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customHeight="1" x14ac:dyDescent="0.3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customHeight="1" x14ac:dyDescent="0.3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customHeight="1" x14ac:dyDescent="0.3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customHeight="1" x14ac:dyDescent="0.3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customHeight="1" x14ac:dyDescent="0.3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customHeight="1" x14ac:dyDescent="0.3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customHeight="1" x14ac:dyDescent="0.3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customHeight="1" x14ac:dyDescent="0.3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customHeight="1" x14ac:dyDescent="0.3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customHeight="1" x14ac:dyDescent="0.3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customHeight="1" x14ac:dyDescent="0.3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customHeight="1" x14ac:dyDescent="0.3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customHeight="1" x14ac:dyDescent="0.3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customHeight="1" x14ac:dyDescent="0.3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customHeight="1" x14ac:dyDescent="0.3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customHeight="1" x14ac:dyDescent="0.3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customHeight="1" x14ac:dyDescent="0.3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customHeight="1" x14ac:dyDescent="0.3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customHeight="1" x14ac:dyDescent="0.3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customHeight="1" x14ac:dyDescent="0.3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customHeight="1" x14ac:dyDescent="0.3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customHeight="1" x14ac:dyDescent="0.3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customHeight="1" x14ac:dyDescent="0.3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customHeight="1" x14ac:dyDescent="0.3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customHeight="1" x14ac:dyDescent="0.3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customHeight="1" x14ac:dyDescent="0.3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customHeight="1" x14ac:dyDescent="0.3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customHeight="1" x14ac:dyDescent="0.3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customHeight="1" x14ac:dyDescent="0.3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customHeight="1" x14ac:dyDescent="0.3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customHeight="1" x14ac:dyDescent="0.3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customHeight="1" x14ac:dyDescent="0.3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customHeight="1" x14ac:dyDescent="0.3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customHeight="1" x14ac:dyDescent="0.3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customHeight="1" x14ac:dyDescent="0.3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customHeight="1" x14ac:dyDescent="0.3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customHeight="1" x14ac:dyDescent="0.3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customHeight="1" x14ac:dyDescent="0.3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customHeight="1" x14ac:dyDescent="0.3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customHeight="1" x14ac:dyDescent="0.3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customHeight="1" x14ac:dyDescent="0.3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customHeight="1" x14ac:dyDescent="0.3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customHeight="1" x14ac:dyDescent="0.3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customHeight="1" x14ac:dyDescent="0.3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customHeight="1" x14ac:dyDescent="0.3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customHeight="1" x14ac:dyDescent="0.3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customHeight="1" x14ac:dyDescent="0.3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customHeight="1" x14ac:dyDescent="0.3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customHeight="1" x14ac:dyDescent="0.3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customHeight="1" x14ac:dyDescent="0.3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customHeight="1" x14ac:dyDescent="0.3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customHeight="1" x14ac:dyDescent="0.3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customHeight="1" x14ac:dyDescent="0.3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customHeight="1" x14ac:dyDescent="0.3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customHeight="1" x14ac:dyDescent="0.3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customHeight="1" x14ac:dyDescent="0.3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customHeight="1" x14ac:dyDescent="0.3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customHeight="1" x14ac:dyDescent="0.3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customHeight="1" x14ac:dyDescent="0.3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customHeight="1" x14ac:dyDescent="0.3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customHeight="1" x14ac:dyDescent="0.3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customHeight="1" x14ac:dyDescent="0.3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customHeight="1" x14ac:dyDescent="0.3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customHeight="1" x14ac:dyDescent="0.3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customHeight="1" x14ac:dyDescent="0.3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customHeight="1" x14ac:dyDescent="0.3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customHeight="1" x14ac:dyDescent="0.3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customHeight="1" x14ac:dyDescent="0.3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customHeight="1" x14ac:dyDescent="0.3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customHeight="1" x14ac:dyDescent="0.3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customHeight="1" x14ac:dyDescent="0.3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customHeight="1" x14ac:dyDescent="0.3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customHeight="1" x14ac:dyDescent="0.3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customHeight="1" x14ac:dyDescent="0.3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customHeight="1" x14ac:dyDescent="0.3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customHeight="1" x14ac:dyDescent="0.3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customHeight="1" x14ac:dyDescent="0.3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customHeight="1" x14ac:dyDescent="0.3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customHeight="1" x14ac:dyDescent="0.3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customHeight="1" x14ac:dyDescent="0.3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customHeight="1" x14ac:dyDescent="0.3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customHeight="1" x14ac:dyDescent="0.3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customHeight="1" x14ac:dyDescent="0.3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customHeight="1" x14ac:dyDescent="0.3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customHeight="1" x14ac:dyDescent="0.3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customHeight="1" x14ac:dyDescent="0.3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customHeight="1" x14ac:dyDescent="0.3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customHeight="1" x14ac:dyDescent="0.3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customHeight="1" x14ac:dyDescent="0.3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customHeight="1" x14ac:dyDescent="0.3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customHeight="1" x14ac:dyDescent="0.3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customHeight="1" x14ac:dyDescent="0.3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customHeight="1" x14ac:dyDescent="0.3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customHeight="1" x14ac:dyDescent="0.3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customHeight="1" x14ac:dyDescent="0.3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customHeight="1" x14ac:dyDescent="0.3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customHeight="1" x14ac:dyDescent="0.3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customHeight="1" x14ac:dyDescent="0.3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customHeight="1" x14ac:dyDescent="0.3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customHeight="1" x14ac:dyDescent="0.3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customHeight="1" x14ac:dyDescent="0.3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customHeight="1" x14ac:dyDescent="0.3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customHeight="1" x14ac:dyDescent="0.3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customHeight="1" x14ac:dyDescent="0.3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customHeight="1" x14ac:dyDescent="0.3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customHeight="1" x14ac:dyDescent="0.3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customHeight="1" x14ac:dyDescent="0.3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customHeight="1" x14ac:dyDescent="0.3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customHeight="1" x14ac:dyDescent="0.3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customHeight="1" x14ac:dyDescent="0.3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customHeight="1" x14ac:dyDescent="0.3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customHeight="1" x14ac:dyDescent="0.3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customHeight="1" x14ac:dyDescent="0.3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customHeight="1" x14ac:dyDescent="0.3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customHeight="1" x14ac:dyDescent="0.3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customHeight="1" x14ac:dyDescent="0.3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customHeight="1" x14ac:dyDescent="0.3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customHeight="1" x14ac:dyDescent="0.3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customHeight="1" x14ac:dyDescent="0.3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customHeight="1" x14ac:dyDescent="0.3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customHeight="1" x14ac:dyDescent="0.3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customHeight="1" x14ac:dyDescent="0.3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customHeight="1" x14ac:dyDescent="0.3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customHeight="1" x14ac:dyDescent="0.3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customHeight="1" x14ac:dyDescent="0.3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customHeight="1" x14ac:dyDescent="0.3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customHeight="1" x14ac:dyDescent="0.3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customHeight="1" x14ac:dyDescent="0.3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customHeight="1" x14ac:dyDescent="0.3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customHeight="1" x14ac:dyDescent="0.3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customHeight="1" x14ac:dyDescent="0.3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customHeight="1" x14ac:dyDescent="0.3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customHeight="1" x14ac:dyDescent="0.3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customHeight="1" x14ac:dyDescent="0.3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customHeight="1" x14ac:dyDescent="0.3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customHeight="1" x14ac:dyDescent="0.3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customHeight="1" x14ac:dyDescent="0.3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customHeight="1" x14ac:dyDescent="0.3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customHeight="1" x14ac:dyDescent="0.3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customHeight="1" x14ac:dyDescent="0.3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customHeight="1" x14ac:dyDescent="0.3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customHeight="1" x14ac:dyDescent="0.3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customHeight="1" x14ac:dyDescent="0.3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customHeight="1" x14ac:dyDescent="0.3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customHeight="1" x14ac:dyDescent="0.3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customHeight="1" x14ac:dyDescent="0.3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customHeight="1" x14ac:dyDescent="0.3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customHeight="1" x14ac:dyDescent="0.3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customHeight="1" x14ac:dyDescent="0.3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customHeight="1" x14ac:dyDescent="0.3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customHeight="1" x14ac:dyDescent="0.3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customHeight="1" x14ac:dyDescent="0.3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customHeight="1" x14ac:dyDescent="0.3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customHeight="1" x14ac:dyDescent="0.3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customHeight="1" x14ac:dyDescent="0.3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customHeight="1" x14ac:dyDescent="0.3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customHeight="1" x14ac:dyDescent="0.3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customHeight="1" x14ac:dyDescent="0.3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customHeight="1" x14ac:dyDescent="0.3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customHeight="1" x14ac:dyDescent="0.3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customHeight="1" x14ac:dyDescent="0.3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customHeight="1" x14ac:dyDescent="0.3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customHeight="1" x14ac:dyDescent="0.3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customHeight="1" x14ac:dyDescent="0.3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customHeight="1" x14ac:dyDescent="0.3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customHeight="1" x14ac:dyDescent="0.3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customHeight="1" x14ac:dyDescent="0.3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customHeight="1" x14ac:dyDescent="0.3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customHeight="1" x14ac:dyDescent="0.3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customHeight="1" x14ac:dyDescent="0.3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customHeight="1" x14ac:dyDescent="0.3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customHeight="1" x14ac:dyDescent="0.3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customHeight="1" x14ac:dyDescent="0.3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customHeight="1" x14ac:dyDescent="0.3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customHeight="1" x14ac:dyDescent="0.3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customHeight="1" x14ac:dyDescent="0.3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customHeight="1" x14ac:dyDescent="0.3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customHeight="1" x14ac:dyDescent="0.3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customHeight="1" x14ac:dyDescent="0.3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customHeight="1" x14ac:dyDescent="0.3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customHeight="1" x14ac:dyDescent="0.3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customHeight="1" x14ac:dyDescent="0.3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customHeight="1" x14ac:dyDescent="0.3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customHeight="1" x14ac:dyDescent="0.3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customHeight="1" x14ac:dyDescent="0.3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customHeight="1" x14ac:dyDescent="0.3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customHeight="1" x14ac:dyDescent="0.3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customHeight="1" x14ac:dyDescent="0.3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customHeight="1" x14ac:dyDescent="0.3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customHeight="1" x14ac:dyDescent="0.3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customHeight="1" x14ac:dyDescent="0.3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customHeight="1" x14ac:dyDescent="0.3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customHeight="1" x14ac:dyDescent="0.3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customHeight="1" x14ac:dyDescent="0.3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customHeight="1" x14ac:dyDescent="0.3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customHeight="1" x14ac:dyDescent="0.3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customHeight="1" x14ac:dyDescent="0.3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customHeight="1" x14ac:dyDescent="0.3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customHeight="1" x14ac:dyDescent="0.3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customHeight="1" x14ac:dyDescent="0.3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customHeight="1" x14ac:dyDescent="0.3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customHeight="1" x14ac:dyDescent="0.3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customHeight="1" x14ac:dyDescent="0.3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customHeight="1" x14ac:dyDescent="0.3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customHeight="1" x14ac:dyDescent="0.3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customHeight="1" x14ac:dyDescent="0.3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customHeight="1" x14ac:dyDescent="0.3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customHeight="1" x14ac:dyDescent="0.3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customHeight="1" x14ac:dyDescent="0.3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"/>
  </sheetData>
  <sheetProtection autoFilter="0"/>
  <autoFilter ref="A4:BR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Ganesh Subramanya M V</cp:lastModifiedBy>
  <cp:lastPrinted>2025-05-06T06:37:39Z</cp:lastPrinted>
  <dcterms:created xsi:type="dcterms:W3CDTF">2023-04-07T11:05:50Z</dcterms:created>
  <dcterms:modified xsi:type="dcterms:W3CDTF">2026-04-13T06:09:53Z</dcterms:modified>
</cp:coreProperties>
</file>