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42/"/>
    </mc:Choice>
  </mc:AlternateContent>
  <xr:revisionPtr revIDLastSave="2" documentId="13_ncr:1_{0959A106-2376-40BE-9E77-D0A715FD1B41}" xr6:coauthVersionLast="47" xr6:coauthVersionMax="47" xr10:uidLastSave="{6D90D0D4-44D5-414E-A693-66FE6D13D6EB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<sst xmlns="http://schemas.openxmlformats.org/spreadsheetml/2006/main" count="12098" uniqueCount="1836">
  <si>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</si>
  <si>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</si>
  <si>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</si>
  <si>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</si>
  <si>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</si>
  <si>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</si>
  <si>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</si>
  <si>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</si>
  <si>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</si>
  <si>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</si>
  <si>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</si>
  <si>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</si>
  <si>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</si>
  <si>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</si>
  <si>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</si>
  <si>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</si>
  <si>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</si>
  <si>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</si>
  <si>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</si>
  <si>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</si>
  <si>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</si>
  <si>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</si>
  <si>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</si>
  <si>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</si>
  <si>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</si>
  <si>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</si>
  <si>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</si>
  <si>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</si>
  <si>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</si>
  <si>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</si>
  <si>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</si>
  <si>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</si>
  <si>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</si>
  <si>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</si>
  <si>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</si>
  <si>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</si>
  <si>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</si>
  <si>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</si>
  <si>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</si>
  <si>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</si>
  <si>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</si>
  <si>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</si>
  <si>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</si>
  <si>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</si>
  <si>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</si>
  <si>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</si>
  <si>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</si>
  <si>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</si>
  <si>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</si>
  <si>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</si>
  <si>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</si>
  <si>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</si>
  <si>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</si>
  <si>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</si>
  <si>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</si>
  <si>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</si>
  <si>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</si>
  <si>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</si>
  <si>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</si>
  <si>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</si>
  <si>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</si>
  <si>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</si>
  <si>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</si>
  <si>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</si>
  <si>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</si>
  <si>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</si>
  <si>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</si>
  <si>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</si>
  <si>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</si>
  <si>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</si>
  <si>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</si>
  <si>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</si>
  <si>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</si>
  <si>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</si>
  <si>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</si>
  <si>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</si>
  <si>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</si>
  <si>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</si>
  <si>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</si>
  <si>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</si>
  <si>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</si>
  <si>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</si>
  <si>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</si>
  <si>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</si>
  <si>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</si>
  <si>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</si>
  <si>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</si>
  <si>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</si>
  <si>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</si>
  <si>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</si>
  <si>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</si>
  <si>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</si>
  <si>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</si>
  <si>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</si>
  <si>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</si>
  <si>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</si>
  <si>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</si>
  <si>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</si>
  <si>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</si>
  <si>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</si>
  <si>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</si>
  <si>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</si>
  <si>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</si>
  <si>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</si>
  <si>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</si>
  <si>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</si>
  <si>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</si>
  <si>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</si>
  <si>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</si>
  <si>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</si>
  <si>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</si>
  <si>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</si>
  <si>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</si>
  <si>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</si>
  <si>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</si>
  <si>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</si>
  <si>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</si>
  <si>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</si>
  <si>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</si>
  <si>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</si>
  <si>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</si>
  <si>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</si>
  <si>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</si>
  <si>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</si>
  <si>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</si>
  <si>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</si>
  <si>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</si>
  <si>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</si>
  <si>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</si>
  <si>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</si>
  <si>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</si>
  <si>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</si>
  <si>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</si>
  <si>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</si>
  <si>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</si>
  <si>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</si>
  <si>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</si>
  <si>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</si>
  <si>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</si>
  <si>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</si>
  <si>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</si>
  <si>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</si>
  <si>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</si>
  <si>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</si>
  <si>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</si>
  <si>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</si>
  <si>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</si>
  <si>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</si>
  <si>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</si>
  <si>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</si>
  <si>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</si>
  <si>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</si>
  <si>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</si>
  <si>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</si>
  <si>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</si>
  <si>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</si>
  <si>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</si>
  <si>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</si>
  <si>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</si>
  <si>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</si>
  <si>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</si>
  <si>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</si>
  <si>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</si>
  <si>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</si>
  <si>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</si>
  <si>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</si>
  <si>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</si>
  <si>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</si>
  <si>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</si>
  <si>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</si>
  <si>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</si>
  <si>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</si>
  <si>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</si>
  <si>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</si>
  <si>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</si>
  <si>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</si>
  <si>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</si>
  <si>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</si>
  <si>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</si>
  <si>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</si>
  <si>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</si>
  <si>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</si>
  <si>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</si>
  <si>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</si>
  <si>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</si>
  <si>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</si>
  <si>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</si>
  <si>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</si>
  <si>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</si>
  <si>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</si>
  <si>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</si>
  <si>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</si>
  <si>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</si>
  <si>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</si>
  <si>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</si>
  <si>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</si>
  <si>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</si>
  <si>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</si>
  <si>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</si>
  <si>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</si>
  <si>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</si>
  <si>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</si>
  <si>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</si>
  <si>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</si>
  <si>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</si>
  <si>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</si>
  <si>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</si>
  <si>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</si>
  <si>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</si>
  <si>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</si>
  <si>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</si>
  <si>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</si>
  <si>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</si>
  <si>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</si>
  <si>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</si>
  <si>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</si>
  <si>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</si>
  <si>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</si>
  <si>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</si>
  <si>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</si>
  <si>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</si>
  <si>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</si>
  <si>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</si>
  <si>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</si>
  <si>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</si>
  <si>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</si>
  <si>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</si>
  <si>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</si>
  <si>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</si>
  <si>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</si>
  <si>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</si>
  <si>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</si>
  <si>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</si>
  <si>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</si>
  <si>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</si>
  <si>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</si>
  <si>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</si>
  <si>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</si>
  <si>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</si>
  <si>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</si>
  <si>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</si>
  <si>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</si>
  <si>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</si>
  <si>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</si>
  <si>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Form Date :23-02-2026</t>
  </si>
  <si>
    <t>To Date :26-02-2026</t>
  </si>
  <si>
    <t>Reporting Time : 26-02-2026 , 4:00 PM</t>
  </si>
  <si>
    <t>South</t>
  </si>
  <si>
    <t>Kerala</t>
  </si>
  <si>
    <t>Attingal</t>
  </si>
  <si>
    <t>KL3026</t>
  </si>
  <si>
    <t>Nemom</t>
  </si>
  <si>
    <t>Neyyattinkara</t>
  </si>
  <si>
    <t>SF0102753</t>
  </si>
  <si>
    <t>Rahul T R</t>
  </si>
  <si>
    <t>620112</t>
  </si>
  <si>
    <t>AMK</t>
  </si>
  <si>
    <t>Abhilasha - JLG Loans-Monthly-Migrated</t>
  </si>
  <si>
    <t>ST</t>
  </si>
  <si>
    <t>HINDU</t>
  </si>
  <si>
    <t>Agriculture &amp; Farming</t>
  </si>
  <si>
    <t>EBC</t>
  </si>
  <si>
    <t>TAILORING</t>
  </si>
  <si>
    <t>SELVI</t>
  </si>
  <si>
    <t>OBC</t>
  </si>
  <si>
    <t>CHRISTIAN</t>
  </si>
  <si>
    <t>JAYA</t>
  </si>
  <si>
    <t>SC</t>
  </si>
  <si>
    <t>Petty Shop</t>
  </si>
  <si>
    <t>Bindhu</t>
  </si>
  <si>
    <t>623321</t>
  </si>
  <si>
    <t>Temple</t>
  </si>
  <si>
    <t>SID951375083559</t>
  </si>
  <si>
    <t>KALA M</t>
  </si>
  <si>
    <t>SID951375083619</t>
  </si>
  <si>
    <t>Silja T Vikram</t>
  </si>
  <si>
    <t>SID951375092561</t>
  </si>
  <si>
    <t>Ajitha</t>
  </si>
  <si>
    <t>SID951375092562</t>
  </si>
  <si>
    <t>KALA</t>
  </si>
  <si>
    <t>SID951375092563</t>
  </si>
  <si>
    <t>SANDHYA</t>
  </si>
  <si>
    <t>SID951375092565</t>
  </si>
  <si>
    <t>AMBIKA</t>
  </si>
  <si>
    <t>SID951375092566</t>
  </si>
  <si>
    <t>Bindu</t>
  </si>
  <si>
    <t>SID951375092567</t>
  </si>
  <si>
    <t>PRIYA</t>
  </si>
  <si>
    <t>SID951375092832</t>
  </si>
  <si>
    <t>BABY</t>
  </si>
  <si>
    <t>SID951375093488</t>
  </si>
  <si>
    <t>SID951375093556</t>
  </si>
  <si>
    <t>SIMLA</t>
  </si>
  <si>
    <t>MUSLIM</t>
  </si>
  <si>
    <t>624825</t>
  </si>
  <si>
    <t>Ookod 1</t>
  </si>
  <si>
    <t>SUMA</t>
  </si>
  <si>
    <t>627310</t>
  </si>
  <si>
    <t>Palli</t>
  </si>
  <si>
    <t>SID951375126984</t>
  </si>
  <si>
    <t>CHITHRA K</t>
  </si>
  <si>
    <t>SUJATHA</t>
  </si>
  <si>
    <t>SUDHA</t>
  </si>
  <si>
    <t>Pallichal</t>
  </si>
  <si>
    <t>637173</t>
  </si>
  <si>
    <t>PALLICHAL</t>
  </si>
  <si>
    <t>Thiruvananthapuram</t>
  </si>
  <si>
    <t>639356</t>
  </si>
  <si>
    <t>NELLIVILA</t>
  </si>
  <si>
    <t>640036</t>
  </si>
  <si>
    <t>POOVAR 1</t>
  </si>
  <si>
    <t>639877</t>
  </si>
  <si>
    <t>CONVENET</t>
  </si>
  <si>
    <t>SID951375217215</t>
  </si>
  <si>
    <t>MANJU C</t>
  </si>
  <si>
    <t>SID951375217290</t>
  </si>
  <si>
    <t>BEENA C</t>
  </si>
  <si>
    <t>638947</t>
  </si>
  <si>
    <t>NARUVAMOODU</t>
  </si>
  <si>
    <t>SID951375217471</t>
  </si>
  <si>
    <t>CANTEEN</t>
  </si>
  <si>
    <t>Vijayamma T</t>
  </si>
  <si>
    <t>SID951375217508</t>
  </si>
  <si>
    <t>Fancy Shop</t>
  </si>
  <si>
    <t>Prathibha P V</t>
  </si>
  <si>
    <t>SID951375217608</t>
  </si>
  <si>
    <t>SULA. S</t>
  </si>
  <si>
    <t>640888</t>
  </si>
  <si>
    <t>sathivila</t>
  </si>
  <si>
    <t>SID951375220434</t>
  </si>
  <si>
    <t>AMBIKA T</t>
  </si>
  <si>
    <t>SID951375220473</t>
  </si>
  <si>
    <t>Radhika. A. R</t>
  </si>
  <si>
    <t>SID951375220652</t>
  </si>
  <si>
    <t>Rajalekshmi S</t>
  </si>
  <si>
    <t>SID951375221051</t>
  </si>
  <si>
    <t>AMBILI V</t>
  </si>
  <si>
    <t>SID951375224565</t>
  </si>
  <si>
    <t>MANJU</t>
  </si>
  <si>
    <t>SID951375224567</t>
  </si>
  <si>
    <t>SID951375224568</t>
  </si>
  <si>
    <t>Milk Vending</t>
  </si>
  <si>
    <t>Valsala</t>
  </si>
  <si>
    <t>LATHA</t>
  </si>
  <si>
    <t>SID951375231055</t>
  </si>
  <si>
    <t>Surekha U S</t>
  </si>
  <si>
    <t>SID951375231060</t>
  </si>
  <si>
    <t>VALSALA S</t>
  </si>
  <si>
    <t>641519</t>
  </si>
  <si>
    <t>HARITHA NAGER</t>
  </si>
  <si>
    <t>SID951375233110</t>
  </si>
  <si>
    <t>Bakery Business</t>
  </si>
  <si>
    <t>SULAJA. K</t>
  </si>
  <si>
    <t>SID951375233197</t>
  </si>
  <si>
    <t>Mayadevi. O</t>
  </si>
  <si>
    <t>SID951375233286</t>
  </si>
  <si>
    <t>Bamboo Products</t>
  </si>
  <si>
    <t>Ajitha. R</t>
  </si>
  <si>
    <t>SID951375233437</t>
  </si>
  <si>
    <t>Auto Repair</t>
  </si>
  <si>
    <t>R. Lathakumari</t>
  </si>
  <si>
    <t>644592</t>
  </si>
  <si>
    <t>MALAYAM</t>
  </si>
  <si>
    <t>SID951375234939</t>
  </si>
  <si>
    <t>SUMA L</t>
  </si>
  <si>
    <t>644495</t>
  </si>
  <si>
    <t>MOTTAMOODE</t>
  </si>
  <si>
    <t>SID951375235024</t>
  </si>
  <si>
    <t>Shyja S</t>
  </si>
  <si>
    <t>SID951375235330</t>
  </si>
  <si>
    <t>PRASANNA</t>
  </si>
  <si>
    <t>SID951375235350</t>
  </si>
  <si>
    <t>OMANA. K</t>
  </si>
  <si>
    <t>SID951375238892</t>
  </si>
  <si>
    <t>S B Bismitha</t>
  </si>
  <si>
    <t>643699</t>
  </si>
  <si>
    <t>poovar 2</t>
  </si>
  <si>
    <t>SID951375243005</t>
  </si>
  <si>
    <t>BEENA R</t>
  </si>
  <si>
    <t>SID951375243420</t>
  </si>
  <si>
    <t>Book Stall</t>
  </si>
  <si>
    <t>BINDHU S</t>
  </si>
  <si>
    <t>SID951375243464</t>
  </si>
  <si>
    <t>Kumari Sandhya S</t>
  </si>
  <si>
    <t>SID951375243569</t>
  </si>
  <si>
    <t>Beauty Parlor</t>
  </si>
  <si>
    <t>Malini V</t>
  </si>
  <si>
    <t>SID951375243699</t>
  </si>
  <si>
    <t>SINDHU S</t>
  </si>
  <si>
    <t>Air Pumping Shop</t>
  </si>
  <si>
    <t>SID951375252288</t>
  </si>
  <si>
    <t>Aswathy V</t>
  </si>
  <si>
    <t>SID951375252408</t>
  </si>
  <si>
    <t>Remani T</t>
  </si>
  <si>
    <t>SID951375255794</t>
  </si>
  <si>
    <t>Divya Sunil C</t>
  </si>
  <si>
    <t>Aluminum Vessels Ven</t>
  </si>
  <si>
    <t>BAGS SHOP</t>
  </si>
  <si>
    <t>646160</t>
  </si>
  <si>
    <t>melamcode</t>
  </si>
  <si>
    <t>SID951375273690</t>
  </si>
  <si>
    <t>SARANYA S</t>
  </si>
  <si>
    <t>SID951375273694</t>
  </si>
  <si>
    <t>SOBHANAKUMARI</t>
  </si>
  <si>
    <t>SID951375273706</t>
  </si>
  <si>
    <t>Sailaja S</t>
  </si>
  <si>
    <t>SID951375273743</t>
  </si>
  <si>
    <t>Sheeba I</t>
  </si>
  <si>
    <t>SID951375273784</t>
  </si>
  <si>
    <t>SHEEJA R</t>
  </si>
  <si>
    <t>SID951375273785</t>
  </si>
  <si>
    <t>Sunitha. V</t>
  </si>
  <si>
    <t>SID951375273800</t>
  </si>
  <si>
    <t>SALINI K S</t>
  </si>
  <si>
    <t>SID951375273824</t>
  </si>
  <si>
    <t>Sunitha Kumari</t>
  </si>
  <si>
    <t>649720</t>
  </si>
  <si>
    <t>VILAVOORKKAL</t>
  </si>
  <si>
    <t>Maranalloor</t>
  </si>
  <si>
    <t>649952</t>
  </si>
  <si>
    <t>MARANALOOR</t>
  </si>
  <si>
    <t>SID951375275454</t>
  </si>
  <si>
    <t>Sheeba.O</t>
  </si>
  <si>
    <t>646435</t>
  </si>
  <si>
    <t>CHATTUMUKKU 2</t>
  </si>
  <si>
    <t>THANKAMANI</t>
  </si>
  <si>
    <t>Agarbathi Making</t>
  </si>
  <si>
    <t>649772</t>
  </si>
  <si>
    <t>punchakari</t>
  </si>
  <si>
    <t>SID951375309313</t>
  </si>
  <si>
    <t>Kala V</t>
  </si>
  <si>
    <t>SID951375309361</t>
  </si>
  <si>
    <t>Sujitha J</t>
  </si>
  <si>
    <t>SID951375309428</t>
  </si>
  <si>
    <t>Geetha Kumari B S</t>
  </si>
  <si>
    <t>SID951375309485</t>
  </si>
  <si>
    <t>SARITHA C</t>
  </si>
  <si>
    <t>SID951375309516</t>
  </si>
  <si>
    <t>Madhuri S S</t>
  </si>
  <si>
    <t>SID951375309564</t>
  </si>
  <si>
    <t>Aquarium Boxes Makin</t>
  </si>
  <si>
    <t>Sreekala .R</t>
  </si>
  <si>
    <t>SID951375309622</t>
  </si>
  <si>
    <t>Remadevi .R</t>
  </si>
  <si>
    <t>SID951375309775</t>
  </si>
  <si>
    <t>Remya L</t>
  </si>
  <si>
    <t>SID951375309828</t>
  </si>
  <si>
    <t>Bindhu. O</t>
  </si>
  <si>
    <t>SID951375309963</t>
  </si>
  <si>
    <t>JAYASREE R</t>
  </si>
  <si>
    <t>649988</t>
  </si>
  <si>
    <t>ARANGAMUGAL</t>
  </si>
  <si>
    <t>SID951375310210</t>
  </si>
  <si>
    <t>Shija M G</t>
  </si>
  <si>
    <t>SID951375310273</t>
  </si>
  <si>
    <t>ANJU R</t>
  </si>
  <si>
    <t>SID951375310348</t>
  </si>
  <si>
    <t>SANDHYA S</t>
  </si>
  <si>
    <t>SID951375311504</t>
  </si>
  <si>
    <t>SID951375311519</t>
  </si>
  <si>
    <t>AUTOMOBILE SHOP</t>
  </si>
  <si>
    <t>DEEPA K U</t>
  </si>
  <si>
    <t>SID951375311567</t>
  </si>
  <si>
    <t>Vinitha F S</t>
  </si>
  <si>
    <t>SID951375311933</t>
  </si>
  <si>
    <t>O Bindhu</t>
  </si>
  <si>
    <t>SID951375312045</t>
  </si>
  <si>
    <t>MINI P</t>
  </si>
  <si>
    <t>SID951375312108</t>
  </si>
  <si>
    <t>Saranya B</t>
  </si>
  <si>
    <t>Vattiyoorkavu</t>
  </si>
  <si>
    <t>651780</t>
  </si>
  <si>
    <t>KODUNGANOOR</t>
  </si>
  <si>
    <t>AC Mechanic Shop</t>
  </si>
  <si>
    <t>SID951375315313</t>
  </si>
  <si>
    <t>PRIYA FREDDY</t>
  </si>
  <si>
    <t>SID951375315380</t>
  </si>
  <si>
    <t>VIJAYAMMA</t>
  </si>
  <si>
    <t>SID951375316626</t>
  </si>
  <si>
    <t>LEKSHMY BT</t>
  </si>
  <si>
    <t>SID951375320000</t>
  </si>
  <si>
    <t>Vijitha A V</t>
  </si>
  <si>
    <t>SID951375320040</t>
  </si>
  <si>
    <t>MANJUSHA A</t>
  </si>
  <si>
    <t>Kadakampalli</t>
  </si>
  <si>
    <t>651062</t>
  </si>
  <si>
    <t>THAMALAM</t>
  </si>
  <si>
    <t>SARITHA</t>
  </si>
  <si>
    <t>651781</t>
  </si>
  <si>
    <t>PALLICHAL THODU</t>
  </si>
  <si>
    <t>Vilavoorkkal</t>
  </si>
  <si>
    <t>652973</t>
  </si>
  <si>
    <t>thachottukavu</t>
  </si>
  <si>
    <t>BANGLES BUSINESS</t>
  </si>
  <si>
    <t>USHA B</t>
  </si>
  <si>
    <t>LATHA S</t>
  </si>
  <si>
    <t>654594</t>
  </si>
  <si>
    <t>kolliyoor 2</t>
  </si>
  <si>
    <t>SID951375359526</t>
  </si>
  <si>
    <t>Leeja S</t>
  </si>
  <si>
    <t>654014</t>
  </si>
  <si>
    <t>MALAYAM 2</t>
  </si>
  <si>
    <t>654699</t>
  </si>
  <si>
    <t>OOKODE JN</t>
  </si>
  <si>
    <t>SID951375205281</t>
  </si>
  <si>
    <t>USHAKUMARI K</t>
  </si>
  <si>
    <t>SUDHA S</t>
  </si>
  <si>
    <t>654689</t>
  </si>
  <si>
    <t>kalady-karamana</t>
  </si>
  <si>
    <t>SID951375375816</t>
  </si>
  <si>
    <t>S. Thulasi</t>
  </si>
  <si>
    <t>SID951375220526</t>
  </si>
  <si>
    <t>SHAILAJA</t>
  </si>
  <si>
    <t>655535</t>
  </si>
  <si>
    <t>MANCHADI</t>
  </si>
  <si>
    <t>SID951375380094</t>
  </si>
  <si>
    <t>SUJATHA A</t>
  </si>
  <si>
    <t>SID951375380190</t>
  </si>
  <si>
    <t>Nikhila Shaji</t>
  </si>
  <si>
    <t>SID951375380265</t>
  </si>
  <si>
    <t>Sinitha S S</t>
  </si>
  <si>
    <t>SID951375383932</t>
  </si>
  <si>
    <t>Mallika Kumaranchari</t>
  </si>
  <si>
    <t>655624</t>
  </si>
  <si>
    <t>GOVINDAMANGALAM</t>
  </si>
  <si>
    <t>SHEEJA S</t>
  </si>
  <si>
    <t>658204</t>
  </si>
  <si>
    <t>SID951375388462</t>
  </si>
  <si>
    <t>LATHA A</t>
  </si>
  <si>
    <t>SID951375388534</t>
  </si>
  <si>
    <t>Sailaja P</t>
  </si>
  <si>
    <t>SID951375388574</t>
  </si>
  <si>
    <t>MALLIKA S</t>
  </si>
  <si>
    <t>656371</t>
  </si>
  <si>
    <t>CHARUVILA</t>
  </si>
  <si>
    <t>SID951375395350</t>
  </si>
  <si>
    <t>Nisha Chanran</t>
  </si>
  <si>
    <t>SID951375395358</t>
  </si>
  <si>
    <t>Bindhu. P. R</t>
  </si>
  <si>
    <t>SID951375395373</t>
  </si>
  <si>
    <t>AJITHA K</t>
  </si>
  <si>
    <t>SID951375395379</t>
  </si>
  <si>
    <t>Bindhu J</t>
  </si>
  <si>
    <t>SID951375395453</t>
  </si>
  <si>
    <t>Jayakumari C</t>
  </si>
  <si>
    <t>SID951375395477</t>
  </si>
  <si>
    <t>Remya Mohan P</t>
  </si>
  <si>
    <t>656513</t>
  </si>
  <si>
    <t>POUNDUKADAVU</t>
  </si>
  <si>
    <t>SULOCHANA S</t>
  </si>
  <si>
    <t>RAJI S</t>
  </si>
  <si>
    <t>659431</t>
  </si>
  <si>
    <t>NELLIMODE</t>
  </si>
  <si>
    <t>SID951375402821</t>
  </si>
  <si>
    <t>Nandhu Anil A</t>
  </si>
  <si>
    <t>SID951375409775</t>
  </si>
  <si>
    <t>SID951375409802</t>
  </si>
  <si>
    <t>SID951375410032</t>
  </si>
  <si>
    <t>BEENA S</t>
  </si>
  <si>
    <t>SID951375414657</t>
  </si>
  <si>
    <t>Manyamma T</t>
  </si>
  <si>
    <t>SID951375414697</t>
  </si>
  <si>
    <t>Mariyam S</t>
  </si>
  <si>
    <t>SID951375419834</t>
  </si>
  <si>
    <t>Girijakumari T</t>
  </si>
  <si>
    <t>Mannanthala</t>
  </si>
  <si>
    <t>661201</t>
  </si>
  <si>
    <t>KODUNGANOOR 4</t>
  </si>
  <si>
    <t>661596</t>
  </si>
  <si>
    <t>kalady 4</t>
  </si>
  <si>
    <t>SID951375447200</t>
  </si>
  <si>
    <t>MANJU S</t>
  </si>
  <si>
    <t>SID951375447213</t>
  </si>
  <si>
    <t>Sobhana. L</t>
  </si>
  <si>
    <t>SID951375447244</t>
  </si>
  <si>
    <t>LATHA L</t>
  </si>
  <si>
    <t>SID951375447277</t>
  </si>
  <si>
    <t>Ani.Y</t>
  </si>
  <si>
    <t>SID951375447308</t>
  </si>
  <si>
    <t>GEETHA B</t>
  </si>
  <si>
    <t>SID951375447460</t>
  </si>
  <si>
    <t>SID951375453682</t>
  </si>
  <si>
    <t>LATHIKA N</t>
  </si>
  <si>
    <t>662265</t>
  </si>
  <si>
    <t>EDACODE</t>
  </si>
  <si>
    <t>SID951375461927</t>
  </si>
  <si>
    <t>VASANTHI R</t>
  </si>
  <si>
    <t>SID951375462079</t>
  </si>
  <si>
    <t>Sudha P</t>
  </si>
  <si>
    <t>SID951375462119</t>
  </si>
  <si>
    <t>SOBHANA P</t>
  </si>
  <si>
    <t>SID951375462121</t>
  </si>
  <si>
    <t>Vidhya C K</t>
  </si>
  <si>
    <t>SID951375463804</t>
  </si>
  <si>
    <t>LATHAKUMARI</t>
  </si>
  <si>
    <t>SID951375466075</t>
  </si>
  <si>
    <t>Leela M</t>
  </si>
  <si>
    <t>670789</t>
  </si>
  <si>
    <t>Thaithottam</t>
  </si>
  <si>
    <t>SID951375490751</t>
  </si>
  <si>
    <t>Archana V Sasi</t>
  </si>
  <si>
    <t>SID951375490767</t>
  </si>
  <si>
    <t>Lalithamma M G</t>
  </si>
  <si>
    <t>SID951375490790</t>
  </si>
  <si>
    <t>Sujatha E</t>
  </si>
  <si>
    <t>SID951375490805</t>
  </si>
  <si>
    <t>Snehalatha Y</t>
  </si>
  <si>
    <t>SID951375490843</t>
  </si>
  <si>
    <t>JAYA C</t>
  </si>
  <si>
    <t>SID951375490867</t>
  </si>
  <si>
    <t>PRASANNA M</t>
  </si>
  <si>
    <t>SID951375490908</t>
  </si>
  <si>
    <t>Susanna R</t>
  </si>
  <si>
    <t>SID951375490927</t>
  </si>
  <si>
    <t>Bindhu O M</t>
  </si>
  <si>
    <t>SID951375490960</t>
  </si>
  <si>
    <t>Preethakumari R S</t>
  </si>
  <si>
    <t>SID951375490999</t>
  </si>
  <si>
    <t>675419</t>
  </si>
  <si>
    <t>charuvila 1</t>
  </si>
  <si>
    <t>SID951375491074</t>
  </si>
  <si>
    <t>SID951375491091</t>
  </si>
  <si>
    <t>SHYLAJA R</t>
  </si>
  <si>
    <t>SID951375491101</t>
  </si>
  <si>
    <t>SUCHITRA M</t>
  </si>
  <si>
    <t>SID951375491205</t>
  </si>
  <si>
    <t>MANI</t>
  </si>
  <si>
    <t>665872</t>
  </si>
  <si>
    <t>POUNDUKADAVU 1</t>
  </si>
  <si>
    <t>SID951375492071</t>
  </si>
  <si>
    <t>Shameema. A</t>
  </si>
  <si>
    <t>SID951375492127</t>
  </si>
  <si>
    <t>Jithakumari S V</t>
  </si>
  <si>
    <t>SID951375492175</t>
  </si>
  <si>
    <t>SID951375395439</t>
  </si>
  <si>
    <t>OMANA M</t>
  </si>
  <si>
    <t>673860</t>
  </si>
  <si>
    <t>SANTHI PURAM</t>
  </si>
  <si>
    <t>675277</t>
  </si>
  <si>
    <t>POUNDUKADAVU 2</t>
  </si>
  <si>
    <t>SID951375527580</t>
  </si>
  <si>
    <t>Simi V</t>
  </si>
  <si>
    <t>SID951375527581</t>
  </si>
  <si>
    <t>Thathu C</t>
  </si>
  <si>
    <t>SID951375527614</t>
  </si>
  <si>
    <t>Nasiyath N</t>
  </si>
  <si>
    <t>SID951375527658</t>
  </si>
  <si>
    <t>Shyla Arshad</t>
  </si>
  <si>
    <t>SID951375527680</t>
  </si>
  <si>
    <t>Jasmi M</t>
  </si>
  <si>
    <t>SID951375527824</t>
  </si>
  <si>
    <t>Ranimol S</t>
  </si>
  <si>
    <t>SID951375527887</t>
  </si>
  <si>
    <t>SIKHS</t>
  </si>
  <si>
    <t>Darsana U</t>
  </si>
  <si>
    <t>673642</t>
  </si>
  <si>
    <t>ARANGUMUGAL 2</t>
  </si>
  <si>
    <t>SID951375536588</t>
  </si>
  <si>
    <t>Saranya Madhu M S</t>
  </si>
  <si>
    <t>SID951375536639</t>
  </si>
  <si>
    <t>S Rejani</t>
  </si>
  <si>
    <t>SID951375536709</t>
  </si>
  <si>
    <t>SUNITHA T</t>
  </si>
  <si>
    <t>SID951375536770</t>
  </si>
  <si>
    <t>Felcita A</t>
  </si>
  <si>
    <t>SID951375537288</t>
  </si>
  <si>
    <t>KRISHNAMMA</t>
  </si>
  <si>
    <t>SID951375537328</t>
  </si>
  <si>
    <t>SUCHITHRA</t>
  </si>
  <si>
    <t>677290</t>
  </si>
  <si>
    <t>NEDUMCADU</t>
  </si>
  <si>
    <t>SID951375538561</t>
  </si>
  <si>
    <t>Kala P</t>
  </si>
  <si>
    <t>SID951375538737</t>
  </si>
  <si>
    <t>SANTHA S</t>
  </si>
  <si>
    <t>SID951375538750</t>
  </si>
  <si>
    <t>Shoshana S</t>
  </si>
  <si>
    <t>SID951375542089</t>
  </si>
  <si>
    <t>Prabha K G</t>
  </si>
  <si>
    <t>SID951375544881</t>
  </si>
  <si>
    <t>Rajeswari .A</t>
  </si>
  <si>
    <t>678811</t>
  </si>
  <si>
    <t>PERUKAVE</t>
  </si>
  <si>
    <t>683409</t>
  </si>
  <si>
    <t>Vilappilsala</t>
  </si>
  <si>
    <t>SID951375561961</t>
  </si>
  <si>
    <t>Sasikala R S</t>
  </si>
  <si>
    <t>SID951375562037</t>
  </si>
  <si>
    <t>REMYA C M</t>
  </si>
  <si>
    <t>678816</t>
  </si>
  <si>
    <t>MUDAVANMUGAL SOUTH ROAD</t>
  </si>
  <si>
    <t>SID951375563992</t>
  </si>
  <si>
    <t>Sasikala R</t>
  </si>
  <si>
    <t>SID951375564022</t>
  </si>
  <si>
    <t>S S Pooja</t>
  </si>
  <si>
    <t>SID951375566977</t>
  </si>
  <si>
    <t>Saranya Babu S</t>
  </si>
  <si>
    <t>SID951375567051</t>
  </si>
  <si>
    <t>ANITHA P S</t>
  </si>
  <si>
    <t>SID951375573049</t>
  </si>
  <si>
    <t>CHANDRIKA B</t>
  </si>
  <si>
    <t>SID951375573064</t>
  </si>
  <si>
    <t>Santha Kumari J</t>
  </si>
  <si>
    <t>SID951375575903</t>
  </si>
  <si>
    <t>Aradhana</t>
  </si>
  <si>
    <t>SID951375577078</t>
  </si>
  <si>
    <t>AMBIKA O</t>
  </si>
  <si>
    <t>SID951375606826</t>
  </si>
  <si>
    <t>Prasannakumari B</t>
  </si>
  <si>
    <t>SID951375606828</t>
  </si>
  <si>
    <t>Sunitha Kumari R</t>
  </si>
  <si>
    <t>683955</t>
  </si>
  <si>
    <t>KALADY MUDRA NAGAR 1</t>
  </si>
  <si>
    <t>684262</t>
  </si>
  <si>
    <t>KARUMAM 14</t>
  </si>
  <si>
    <t>684985</t>
  </si>
  <si>
    <t>KARUMAM 28</t>
  </si>
  <si>
    <t>685217</t>
  </si>
  <si>
    <t>MUDAVANMUGAL</t>
  </si>
  <si>
    <t>688654</t>
  </si>
  <si>
    <t>karakkamandabam 1</t>
  </si>
  <si>
    <t>BINDU S</t>
  </si>
  <si>
    <t>689523</t>
  </si>
  <si>
    <t>HARITHA NAGER 1</t>
  </si>
  <si>
    <t>659435</t>
  </si>
  <si>
    <t>chemmannuvila</t>
  </si>
  <si>
    <t>689205</t>
  </si>
  <si>
    <t>mudavoorpara 1</t>
  </si>
  <si>
    <t>689530</t>
  </si>
  <si>
    <t>MUDAVANMUGAL RIGHT</t>
  </si>
  <si>
    <t>692244</t>
  </si>
  <si>
    <t>Sathi Puram 1</t>
  </si>
  <si>
    <t>GIRIJA</t>
  </si>
  <si>
    <t>697026</t>
  </si>
  <si>
    <t>PAPPANCHANI A1</t>
  </si>
  <si>
    <t>Interim Loans-Monthly-Migrated</t>
  </si>
  <si>
    <t>SID951375455900</t>
  </si>
  <si>
    <t>Jayakumari B</t>
  </si>
  <si>
    <t>SID951375455924</t>
  </si>
  <si>
    <t>Shehana S</t>
  </si>
  <si>
    <t>SID951375455991</t>
  </si>
  <si>
    <t>FASEENA M</t>
  </si>
  <si>
    <t>636816</t>
  </si>
  <si>
    <t>theri</t>
  </si>
  <si>
    <t>SID951375538833</t>
  </si>
  <si>
    <t>K PRAMEELA</t>
  </si>
  <si>
    <t>SID951375243317</t>
  </si>
  <si>
    <t>SID951375252234</t>
  </si>
  <si>
    <t>Blue Lemon Loans-Monthly-Migrated</t>
  </si>
  <si>
    <t>HOUSE PURPUSE</t>
  </si>
  <si>
    <t>Chetana Loans-Montly-Migrated</t>
  </si>
  <si>
    <t>639457</t>
  </si>
  <si>
    <t>Pakaloor 1</t>
  </si>
  <si>
    <t>SID951375395391</t>
  </si>
  <si>
    <t>SANGEETHA V S</t>
  </si>
  <si>
    <t>SID951375129468</t>
  </si>
  <si>
    <t>SID951375128327</t>
  </si>
  <si>
    <t>anithakumari</t>
  </si>
  <si>
    <t>SID951375127762</t>
  </si>
  <si>
    <t>ANILA</t>
  </si>
  <si>
    <t>SID951375125731</t>
  </si>
  <si>
    <t>SID951375125730</t>
  </si>
  <si>
    <t>LEELA</t>
  </si>
  <si>
    <t>SID951375395364</t>
  </si>
  <si>
    <t>Salini P R</t>
  </si>
  <si>
    <t>SID951375395417</t>
  </si>
  <si>
    <t>Sandya U S</t>
  </si>
  <si>
    <t>SID951375380682</t>
  </si>
  <si>
    <t>SID951375380214</t>
  </si>
  <si>
    <t>Lekshmi U V</t>
  </si>
  <si>
    <t>638938</t>
  </si>
  <si>
    <t>OOKODU</t>
  </si>
  <si>
    <t>SID951375380196</t>
  </si>
  <si>
    <t>Cool Drink Shop</t>
  </si>
  <si>
    <t>SID951375370203</t>
  </si>
  <si>
    <t>Sailajakumari</t>
  </si>
  <si>
    <t>SID951375370344</t>
  </si>
  <si>
    <t>Sindhu</t>
  </si>
  <si>
    <t>SID951375370586</t>
  </si>
  <si>
    <t>Sindhu.</t>
  </si>
  <si>
    <t>SID951375420210</t>
  </si>
  <si>
    <t xml:space="preserve">Black Smith Or Gold </t>
  </si>
  <si>
    <t>CHANDRIKA</t>
  </si>
  <si>
    <t>SID951375235020</t>
  </si>
  <si>
    <t>Geethu Lekshmi G</t>
  </si>
  <si>
    <t>SID951375234865</t>
  </si>
  <si>
    <t>SELIN JOY S</t>
  </si>
  <si>
    <t>SID951375213463</t>
  </si>
  <si>
    <t>SID951375456124</t>
  </si>
  <si>
    <t>Fousiya</t>
  </si>
  <si>
    <t>SID951375370526</t>
  </si>
  <si>
    <t>644107</t>
  </si>
  <si>
    <t>CHATTUMUKKU</t>
  </si>
  <si>
    <t>SID951375420148</t>
  </si>
  <si>
    <t>BEEDI ROLLING</t>
  </si>
  <si>
    <t>VIJI V</t>
  </si>
  <si>
    <t>SID951375420286</t>
  </si>
  <si>
    <t>Binding Shop</t>
  </si>
  <si>
    <t>Sreemathy C</t>
  </si>
  <si>
    <t>SID951375419837</t>
  </si>
  <si>
    <t>Rakhi M R</t>
  </si>
  <si>
    <t>SID951375419836</t>
  </si>
  <si>
    <t>MANJULA</t>
  </si>
  <si>
    <t>693064</t>
  </si>
  <si>
    <t>ARATTUKADVU</t>
  </si>
  <si>
    <t>SID951375217578</t>
  </si>
  <si>
    <t>Bindhu O S</t>
  </si>
  <si>
    <t>Chetana</t>
  </si>
  <si>
    <t>Nemom C36</t>
  </si>
  <si>
    <t>Nemom C36 NEMOM C361</t>
  </si>
  <si>
    <t>SID951375224566</t>
  </si>
  <si>
    <t>KALA S</t>
  </si>
  <si>
    <t>Sahyog</t>
  </si>
  <si>
    <t>SID951375309461</t>
  </si>
  <si>
    <t>Rakhi A</t>
  </si>
  <si>
    <t>GENERAL</t>
  </si>
  <si>
    <t>Animal Husbandry &amp; Poultry</t>
  </si>
  <si>
    <t>Nemom C40</t>
  </si>
  <si>
    <t>Nemom C40 Punchakari 501</t>
  </si>
  <si>
    <t>SSF5012847</t>
  </si>
  <si>
    <t>JAYA T</t>
  </si>
  <si>
    <t>SSF5137761</t>
  </si>
  <si>
    <t>SID951375380686</t>
  </si>
  <si>
    <t>Aquarium Boxes Making</t>
  </si>
  <si>
    <t>SALINI VG</t>
  </si>
  <si>
    <t>659440</t>
  </si>
  <si>
    <t>mudavoorpara</t>
  </si>
  <si>
    <t>SSF5571722</t>
  </si>
  <si>
    <t>SEEMA</t>
  </si>
  <si>
    <t>SSF5501949</t>
  </si>
  <si>
    <t>AMBIKAKUMARI N</t>
  </si>
  <si>
    <t>SID951375152477</t>
  </si>
  <si>
    <t>PRABHA T K</t>
  </si>
  <si>
    <t>SID951375185993</t>
  </si>
  <si>
    <t>MOLI S</t>
  </si>
  <si>
    <t>SSF5690084</t>
  </si>
  <si>
    <t>LEKSHMNI V R</t>
  </si>
  <si>
    <t>SID951375633651</t>
  </si>
  <si>
    <t>REENA V</t>
  </si>
  <si>
    <t>SID951375633643</t>
  </si>
  <si>
    <t xml:space="preserve">T SOBHA </t>
  </si>
  <si>
    <t>662011</t>
  </si>
  <si>
    <t>CHOOZHATTUKOTTA</t>
  </si>
  <si>
    <t>SID951375451447</t>
  </si>
  <si>
    <t>SHOBHI S</t>
  </si>
  <si>
    <t>Mannanthala C3</t>
  </si>
  <si>
    <t>Mannanthala C3 Kaanjiram Para New 21</t>
  </si>
  <si>
    <t>SSF2283683</t>
  </si>
  <si>
    <t>soumy s</t>
  </si>
  <si>
    <t>SSF2283681</t>
  </si>
  <si>
    <t>BABY S</t>
  </si>
  <si>
    <t>SID951375639363</t>
  </si>
  <si>
    <t>MINI F</t>
  </si>
  <si>
    <t>SID951375323941</t>
  </si>
  <si>
    <t>SANDHYA RANI S</t>
  </si>
  <si>
    <t>SID951375442594</t>
  </si>
  <si>
    <t>K OMANA</t>
  </si>
  <si>
    <t>SSF5884204</t>
  </si>
  <si>
    <t>PRASANNAkumari R</t>
  </si>
  <si>
    <t>SSF5901189</t>
  </si>
  <si>
    <t>SASIKALA N</t>
  </si>
  <si>
    <t>SSF5901194</t>
  </si>
  <si>
    <t>NISHA S V</t>
  </si>
  <si>
    <t>SID951375512369</t>
  </si>
  <si>
    <t>SSF5956542</t>
  </si>
  <si>
    <t>ARYA R S</t>
  </si>
  <si>
    <t>SID951375274197</t>
  </si>
  <si>
    <t>GEETHAKUMARI A</t>
  </si>
  <si>
    <t>653161</t>
  </si>
  <si>
    <t>KALLUVETTANKUZHI</t>
  </si>
  <si>
    <t>SSF5962653</t>
  </si>
  <si>
    <t>SALINI M S</t>
  </si>
  <si>
    <t>SID951375517832</t>
  </si>
  <si>
    <t>SOBHA S</t>
  </si>
  <si>
    <t>SID951375626028</t>
  </si>
  <si>
    <t>YAMUNA C S</t>
  </si>
  <si>
    <t>SSF6048531</t>
  </si>
  <si>
    <t>SREEKUTY M</t>
  </si>
  <si>
    <t>SID951375786777</t>
  </si>
  <si>
    <t>SIVAKALA S</t>
  </si>
  <si>
    <t>SSF6083404</t>
  </si>
  <si>
    <t>SID951375217376</t>
  </si>
  <si>
    <t>BENSY P SAM</t>
  </si>
  <si>
    <t>SSF6139622</t>
  </si>
  <si>
    <t>650418</t>
  </si>
  <si>
    <t>chattumukku 3</t>
  </si>
  <si>
    <t>SSF6187491</t>
  </si>
  <si>
    <t>ANEESHA BEEVI</t>
  </si>
  <si>
    <t>SSF6189044</t>
  </si>
  <si>
    <t>Dress Materials</t>
  </si>
  <si>
    <t>SREELATHA L</t>
  </si>
  <si>
    <t>690542</t>
  </si>
  <si>
    <t>ELANKAM KARAMANA</t>
  </si>
  <si>
    <t>SSF6202969</t>
  </si>
  <si>
    <t>AMRITHA MOHAN V</t>
  </si>
  <si>
    <t>SSF2468021</t>
  </si>
  <si>
    <t>MRS SUMA</t>
  </si>
  <si>
    <t>SID951375319615</t>
  </si>
  <si>
    <t>SSF6206774</t>
  </si>
  <si>
    <t>SREEKALA V</t>
  </si>
  <si>
    <t>SSF3855963</t>
  </si>
  <si>
    <t xml:space="preserve">nisha  s l </t>
  </si>
  <si>
    <t>SID951375104305</t>
  </si>
  <si>
    <t>MOLLY B</t>
  </si>
  <si>
    <t>SID951375335365</t>
  </si>
  <si>
    <t>SSF6281928</t>
  </si>
  <si>
    <t>RAJI L</t>
  </si>
  <si>
    <t>SSF6283476</t>
  </si>
  <si>
    <t>SIMI U</t>
  </si>
  <si>
    <t>SSF6287017</t>
  </si>
  <si>
    <t>NAGALEKSHMI J</t>
  </si>
  <si>
    <t>SSF6299223</t>
  </si>
  <si>
    <t>SID951375396160</t>
  </si>
  <si>
    <t>KUMARI G</t>
  </si>
  <si>
    <t>SSF6306325</t>
  </si>
  <si>
    <t>SIMI S</t>
  </si>
  <si>
    <t>SSF6306748</t>
  </si>
  <si>
    <t>SAJEELA BEEVI F</t>
  </si>
  <si>
    <t>SSF6311548</t>
  </si>
  <si>
    <t>SUGANDHI BHAI R</t>
  </si>
  <si>
    <t>SID951375626189</t>
  </si>
  <si>
    <t>SUMA i k</t>
  </si>
  <si>
    <t>SSF6315761</t>
  </si>
  <si>
    <t>SHYNI S</t>
  </si>
  <si>
    <t>SSF6315832</t>
  </si>
  <si>
    <t>PRESANNA S</t>
  </si>
  <si>
    <t>SSF6343860</t>
  </si>
  <si>
    <t>SSF6347134</t>
  </si>
  <si>
    <t>VIJAYALEKSHMI V</t>
  </si>
  <si>
    <t>SSF6346792</t>
  </si>
  <si>
    <t>SHEEBA BEEVI S</t>
  </si>
  <si>
    <t>SSF3903682</t>
  </si>
  <si>
    <t>LEKSHMI B</t>
  </si>
  <si>
    <t>SSF6383561</t>
  </si>
  <si>
    <t>mrs L SATI</t>
  </si>
  <si>
    <t>SSF6389108</t>
  </si>
  <si>
    <t>SOBHANAKUMARI M</t>
  </si>
  <si>
    <t>SSF4204974</t>
  </si>
  <si>
    <t>MINI G</t>
  </si>
  <si>
    <t>SSF4289960</t>
  </si>
  <si>
    <t>SUNITHA V</t>
  </si>
  <si>
    <t>SSF4206974</t>
  </si>
  <si>
    <t>SINDHU S R</t>
  </si>
  <si>
    <t>SID951375385060</t>
  </si>
  <si>
    <t>SID951375224571</t>
  </si>
  <si>
    <t>PREETHA L</t>
  </si>
  <si>
    <t>SSF6451612</t>
  </si>
  <si>
    <t>NIMISHA KRISHNAN GS</t>
  </si>
  <si>
    <t>SSF6451639</t>
  </si>
  <si>
    <t>SSF6451684</t>
  </si>
  <si>
    <t>ASMA BEEVI S</t>
  </si>
  <si>
    <t>SSF6452655</t>
  </si>
  <si>
    <t>PRAMEELA S</t>
  </si>
  <si>
    <t>SID951375218116</t>
  </si>
  <si>
    <t>MALLIKA V K</t>
  </si>
  <si>
    <t>SSF6493345</t>
  </si>
  <si>
    <t>SHEEBA B S</t>
  </si>
  <si>
    <t>SSF4624189</t>
  </si>
  <si>
    <t>USHA T</t>
  </si>
  <si>
    <t>SSF6495865</t>
  </si>
  <si>
    <t>VASANTHI M</t>
  </si>
  <si>
    <t>SSF4727956</t>
  </si>
  <si>
    <t>CHANDRIKA S</t>
  </si>
  <si>
    <t>SSF6531276</t>
  </si>
  <si>
    <t>SHEREENA BEEVI T</t>
  </si>
  <si>
    <t>SID951375221307</t>
  </si>
  <si>
    <t>DIVYA N S</t>
  </si>
  <si>
    <t>SID951375125728</t>
  </si>
  <si>
    <t>RESHMA B S</t>
  </si>
  <si>
    <t>SSF4154142</t>
  </si>
  <si>
    <t>MANGALA M S</t>
  </si>
  <si>
    <t>SSF4899752</t>
  </si>
  <si>
    <t>DIVYA U</t>
  </si>
  <si>
    <t>SSF6203006</t>
  </si>
  <si>
    <t>SEENATH FATHIMA</t>
  </si>
  <si>
    <t>SSF6591157</t>
  </si>
  <si>
    <t>H SAHIDA BEEVI</t>
  </si>
  <si>
    <t>SSF6591195</t>
  </si>
  <si>
    <t>HAMEEDA BEEGUM</t>
  </si>
  <si>
    <t>SID951375409946</t>
  </si>
  <si>
    <t>DEENA S S</t>
  </si>
  <si>
    <t>SSF6624375</t>
  </si>
  <si>
    <t>PARVATHY S R</t>
  </si>
  <si>
    <t>SSF6626934</t>
  </si>
  <si>
    <t>JAYALEKSHMI J P</t>
  </si>
  <si>
    <t>SID951375189393</t>
  </si>
  <si>
    <t>SUCHITHRA S S</t>
  </si>
  <si>
    <t>SID951375355423</t>
  </si>
  <si>
    <t>SHEEJA V</t>
  </si>
  <si>
    <t>SSF4496743</t>
  </si>
  <si>
    <t>Coconut Business</t>
  </si>
  <si>
    <t>V GIRIJA</t>
  </si>
  <si>
    <t>SID951375218313</t>
  </si>
  <si>
    <t>SID951375708447</t>
  </si>
  <si>
    <t>BALAMMA K</t>
  </si>
  <si>
    <t>SKL0000006667658</t>
  </si>
  <si>
    <t>HABEEBA S</t>
  </si>
  <si>
    <t>SKL0000006690807</t>
  </si>
  <si>
    <t>SHEEMA S</t>
  </si>
  <si>
    <t>SSF5742706</t>
  </si>
  <si>
    <t>ASHA O</t>
  </si>
  <si>
    <t>684261</t>
  </si>
  <si>
    <t>VAYALORAM</t>
  </si>
  <si>
    <t>SID951375354332</t>
  </si>
  <si>
    <t>SHINY R</t>
  </si>
  <si>
    <t>SID951375688584</t>
  </si>
  <si>
    <t>N SHEELA</t>
  </si>
  <si>
    <t>SSF4909279</t>
  </si>
  <si>
    <t>LATHIKA V S</t>
  </si>
  <si>
    <t>SID951375221311</t>
  </si>
  <si>
    <t>RAGINI D</t>
  </si>
  <si>
    <t>8136897075</t>
  </si>
  <si>
    <t>8547109873</t>
  </si>
  <si>
    <t>9539338937</t>
  </si>
  <si>
    <t>8129740693</t>
  </si>
  <si>
    <t>9074561940</t>
  </si>
  <si>
    <t>9995349083</t>
  </si>
  <si>
    <t>7403308638</t>
  </si>
  <si>
    <t>9895937820</t>
  </si>
  <si>
    <t>9567562532</t>
  </si>
  <si>
    <t>9061517188</t>
  </si>
  <si>
    <t>9207941964</t>
  </si>
  <si>
    <t>6238083553</t>
  </si>
  <si>
    <t>9746432809</t>
  </si>
  <si>
    <t>9020091516</t>
  </si>
  <si>
    <t>9656404831</t>
  </si>
  <si>
    <t>9544560019</t>
  </si>
  <si>
    <t>9544127941</t>
  </si>
  <si>
    <t>7561004985</t>
  </si>
  <si>
    <t>7558828674</t>
  </si>
  <si>
    <t>9744349527</t>
  </si>
  <si>
    <t>9633587058</t>
  </si>
  <si>
    <t>9046250569</t>
  </si>
  <si>
    <t>8590865236</t>
  </si>
  <si>
    <t>9526140450</t>
  </si>
  <si>
    <t>7594008669</t>
  </si>
  <si>
    <t>8086519213</t>
  </si>
  <si>
    <t>8138949490</t>
  </si>
  <si>
    <t>7034698523</t>
  </si>
  <si>
    <t>9656573041</t>
  </si>
  <si>
    <t>9895656589</t>
  </si>
  <si>
    <t>9207067311</t>
  </si>
  <si>
    <t>8593923215</t>
  </si>
  <si>
    <t>8129464188</t>
  </si>
  <si>
    <t>9895842670</t>
  </si>
  <si>
    <t>9605211379</t>
  </si>
  <si>
    <t>8281723585</t>
  </si>
  <si>
    <t>9895132545</t>
  </si>
  <si>
    <t>9645905150</t>
  </si>
  <si>
    <t>9946947312</t>
  </si>
  <si>
    <t>9562677408</t>
  </si>
  <si>
    <t>9072749641</t>
  </si>
  <si>
    <t>9072785132</t>
  </si>
  <si>
    <t>9562059563</t>
  </si>
  <si>
    <t>7356277611</t>
  </si>
  <si>
    <t>8281369386</t>
  </si>
  <si>
    <t>7034941139</t>
  </si>
  <si>
    <t>8547738604</t>
  </si>
  <si>
    <t>9995974794</t>
  </si>
  <si>
    <t>9562602720</t>
  </si>
  <si>
    <t>8139045155</t>
  </si>
  <si>
    <t>9567127852</t>
  </si>
  <si>
    <t>8129126816</t>
  </si>
  <si>
    <t>9207225592</t>
  </si>
  <si>
    <t>9995605113</t>
  </si>
  <si>
    <t>9061354862</t>
  </si>
  <si>
    <t>8943864832</t>
  </si>
  <si>
    <t>8138806951</t>
  </si>
  <si>
    <t>9747463909</t>
  </si>
  <si>
    <t>9947445450</t>
  </si>
  <si>
    <t>9544302321</t>
  </si>
  <si>
    <t>8129464222</t>
  </si>
  <si>
    <t>8606342290</t>
  </si>
  <si>
    <t>9633992860</t>
  </si>
  <si>
    <t>9846920423</t>
  </si>
  <si>
    <t>8330819282</t>
  </si>
  <si>
    <t>7293463400</t>
  </si>
  <si>
    <t>7025020613</t>
  </si>
  <si>
    <t>9847317603</t>
  </si>
  <si>
    <t>9207161840</t>
  </si>
  <si>
    <t>7025216472</t>
  </si>
  <si>
    <t>9645342641</t>
  </si>
  <si>
    <t>8606177297</t>
  </si>
  <si>
    <t>6953467825</t>
  </si>
  <si>
    <t>9995179864</t>
  </si>
  <si>
    <t>9383424984</t>
  </si>
  <si>
    <t>8075431371</t>
  </si>
  <si>
    <t>8086934248</t>
  </si>
  <si>
    <t>9526756090</t>
  </si>
  <si>
    <t>9544017124</t>
  </si>
  <si>
    <t>9496849942</t>
  </si>
  <si>
    <t>9526219710</t>
  </si>
  <si>
    <t>7306747088</t>
  </si>
  <si>
    <t>9496313431</t>
  </si>
  <si>
    <t>8137934528</t>
  </si>
  <si>
    <t>7356671206</t>
  </si>
  <si>
    <t>9656732895</t>
  </si>
  <si>
    <t>8137935489</t>
  </si>
  <si>
    <t>9747237689</t>
  </si>
  <si>
    <t>9061331185</t>
  </si>
  <si>
    <t>8921103034</t>
  </si>
  <si>
    <t>7559084550</t>
  </si>
  <si>
    <t>9658524487</t>
  </si>
  <si>
    <t>8606601375</t>
  </si>
  <si>
    <t>9539781378</t>
  </si>
  <si>
    <t>7560807239</t>
  </si>
  <si>
    <t>7994959343</t>
  </si>
  <si>
    <t>7510484893</t>
  </si>
  <si>
    <t>9847183555</t>
  </si>
  <si>
    <t>9495412681</t>
  </si>
  <si>
    <t>7356244558</t>
  </si>
  <si>
    <t>9567508902</t>
  </si>
  <si>
    <t>8129087447</t>
  </si>
  <si>
    <t>8714285037</t>
  </si>
  <si>
    <t>8301950692</t>
  </si>
  <si>
    <t>7902813207</t>
  </si>
  <si>
    <t>7994735846</t>
  </si>
  <si>
    <t>8129511495</t>
  </si>
  <si>
    <t>9072085949</t>
  </si>
  <si>
    <t>9142775236</t>
  </si>
  <si>
    <t>9895504038</t>
  </si>
  <si>
    <t>8129584418</t>
  </si>
  <si>
    <t>8301808253</t>
  </si>
  <si>
    <t>9072461235</t>
  </si>
  <si>
    <t>6238958388</t>
  </si>
  <si>
    <t>9526168293</t>
  </si>
  <si>
    <t>7994772689</t>
  </si>
  <si>
    <t>9526681677</t>
  </si>
  <si>
    <t>9562115727</t>
  </si>
  <si>
    <t>7356971445</t>
  </si>
  <si>
    <t>9495628132</t>
  </si>
  <si>
    <t>9946596242</t>
  </si>
  <si>
    <t>9048675282</t>
  </si>
  <si>
    <t>9562018289</t>
  </si>
  <si>
    <t>9400615772</t>
  </si>
  <si>
    <t>9567907670</t>
  </si>
  <si>
    <t>9048209410</t>
  </si>
  <si>
    <t>9526624255</t>
  </si>
  <si>
    <t>8086909557</t>
  </si>
  <si>
    <t>9539391349</t>
  </si>
  <si>
    <t>8129100567</t>
  </si>
  <si>
    <t>8289896532</t>
  </si>
  <si>
    <t>8139055516</t>
  </si>
  <si>
    <t>9539958802</t>
  </si>
  <si>
    <t>9846647499</t>
  </si>
  <si>
    <t>9745624977</t>
  </si>
  <si>
    <t>9847263850</t>
  </si>
  <si>
    <t>9847161988</t>
  </si>
  <si>
    <t>9539157840</t>
  </si>
  <si>
    <t>9746129220</t>
  </si>
  <si>
    <t>7306193623</t>
  </si>
  <si>
    <t>9746719843</t>
  </si>
  <si>
    <t>9895839031</t>
  </si>
  <si>
    <t>9495151636</t>
  </si>
  <si>
    <t>8139075731</t>
  </si>
  <si>
    <t>7356282618</t>
  </si>
  <si>
    <t>9142848784</t>
  </si>
  <si>
    <t>9809419067</t>
  </si>
  <si>
    <t>9567133655</t>
  </si>
  <si>
    <t>9567325709</t>
  </si>
  <si>
    <t>9562611819</t>
  </si>
  <si>
    <t>9048947520</t>
  </si>
  <si>
    <t>7561048469</t>
  </si>
  <si>
    <t>9895640958</t>
  </si>
  <si>
    <t>9633174002</t>
  </si>
  <si>
    <t>7736025635</t>
  </si>
  <si>
    <t>9745069920</t>
  </si>
  <si>
    <t>9526668539</t>
  </si>
  <si>
    <t>8129470023</t>
  </si>
  <si>
    <t>9895739347</t>
  </si>
  <si>
    <t>9645734662</t>
  </si>
  <si>
    <t>9048818743</t>
  </si>
  <si>
    <t>9037190543</t>
  </si>
  <si>
    <t>8086634604</t>
  </si>
  <si>
    <t>7994013498</t>
  </si>
  <si>
    <t>9400440455</t>
  </si>
  <si>
    <t>8593857822</t>
  </si>
  <si>
    <t>7902265471</t>
  </si>
  <si>
    <t>9562071028</t>
  </si>
  <si>
    <t>9605914535</t>
  </si>
  <si>
    <t>9995072526</t>
  </si>
  <si>
    <t>6238551191</t>
  </si>
  <si>
    <t>7034426394</t>
  </si>
  <si>
    <t>9072831068</t>
  </si>
  <si>
    <t>8078457953</t>
  </si>
  <si>
    <t>8330865742</t>
  </si>
  <si>
    <t>8086583306</t>
  </si>
  <si>
    <t>6235402734</t>
  </si>
  <si>
    <t>9656504774</t>
  </si>
  <si>
    <t>8547563555</t>
  </si>
  <si>
    <t>9633381278</t>
  </si>
  <si>
    <t>9746014657</t>
  </si>
  <si>
    <t>8089453794</t>
  </si>
  <si>
    <t>9995520195</t>
  </si>
  <si>
    <t>8606354131</t>
  </si>
  <si>
    <t>7902374885</t>
  </si>
  <si>
    <t>7736114685</t>
  </si>
  <si>
    <t>7356505597</t>
  </si>
  <si>
    <t>9496235376</t>
  </si>
  <si>
    <t>9072730348</t>
  </si>
  <si>
    <t>9072575211</t>
  </si>
  <si>
    <t>7594910349</t>
  </si>
  <si>
    <t>7025217622</t>
  </si>
  <si>
    <t>9846702350</t>
  </si>
  <si>
    <t>8139084398</t>
  </si>
  <si>
    <t>8289859870</t>
  </si>
  <si>
    <t>8714304597</t>
  </si>
  <si>
    <t>9846936641</t>
  </si>
  <si>
    <t>8891260455</t>
  </si>
  <si>
    <t>8281150898</t>
  </si>
  <si>
    <t>9562852577</t>
  </si>
  <si>
    <t>9567611301</t>
  </si>
  <si>
    <t>8848291075</t>
  </si>
  <si>
    <t>7902767910</t>
  </si>
  <si>
    <t>9745842118</t>
  </si>
  <si>
    <t>9544458407</t>
  </si>
  <si>
    <t>9633596923</t>
  </si>
  <si>
    <t>9567500123</t>
  </si>
  <si>
    <t>9946524062</t>
  </si>
  <si>
    <t>8281890244</t>
  </si>
  <si>
    <t>7306787785</t>
  </si>
  <si>
    <t>8289842649</t>
  </si>
  <si>
    <t>8089168860</t>
  </si>
  <si>
    <t>9645415067</t>
  </si>
  <si>
    <t>9048582180</t>
  </si>
  <si>
    <t>7025975862</t>
  </si>
  <si>
    <t>7356374749</t>
  </si>
  <si>
    <t>7902670858</t>
  </si>
  <si>
    <t>8547062809</t>
  </si>
  <si>
    <t>8943262959</t>
  </si>
  <si>
    <t>9074378406</t>
  </si>
  <si>
    <t>7594821186</t>
  </si>
  <si>
    <t>9633232986</t>
  </si>
  <si>
    <t>7356953176</t>
  </si>
  <si>
    <t>8848789894</t>
  </si>
  <si>
    <t>8089766250</t>
  </si>
  <si>
    <t>8086832537</t>
  </si>
  <si>
    <t>9746763057</t>
  </si>
  <si>
    <t>8111939460</t>
  </si>
  <si>
    <t>9633786119</t>
  </si>
  <si>
    <t>9995233697</t>
  </si>
  <si>
    <t>8089006088</t>
  </si>
  <si>
    <t>8281026825</t>
  </si>
  <si>
    <t>9495828851</t>
  </si>
  <si>
    <t>8590682231</t>
  </si>
  <si>
    <t>9778234264</t>
  </si>
  <si>
    <t>8129757450</t>
  </si>
  <si>
    <t>7293573843</t>
  </si>
  <si>
    <t>9188635717</t>
  </si>
  <si>
    <t>7736254294</t>
  </si>
  <si>
    <t>8848859564</t>
  </si>
  <si>
    <t>9544174058</t>
  </si>
  <si>
    <t>8590465855</t>
  </si>
  <si>
    <t>8891219930</t>
  </si>
  <si>
    <t>9142835534</t>
  </si>
  <si>
    <t>9895857108</t>
  </si>
  <si>
    <t>9544445284</t>
  </si>
  <si>
    <t>9496545901</t>
  </si>
  <si>
    <t>9946275054</t>
  </si>
  <si>
    <t>9995160619</t>
  </si>
  <si>
    <t>8921348463</t>
  </si>
  <si>
    <t>8921693134</t>
  </si>
  <si>
    <t>9656193354</t>
  </si>
  <si>
    <t>7592840951</t>
  </si>
  <si>
    <t>9526892424</t>
  </si>
  <si>
    <t>7034448285</t>
  </si>
  <si>
    <t>9400744316</t>
  </si>
  <si>
    <t>9895275378</t>
  </si>
  <si>
    <t>9746099027</t>
  </si>
  <si>
    <t>8129381917</t>
  </si>
  <si>
    <t>9961365138</t>
  </si>
  <si>
    <t>7025482285</t>
  </si>
  <si>
    <t>9895281369</t>
  </si>
  <si>
    <t>9744281596</t>
  </si>
  <si>
    <t>8281970013</t>
  </si>
  <si>
    <t>8075753443</t>
  </si>
  <si>
    <t>8136875318</t>
  </si>
  <si>
    <t>9746476997</t>
  </si>
  <si>
    <t>8592902432</t>
  </si>
  <si>
    <t>7994719469</t>
  </si>
  <si>
    <t>7306917411</t>
  </si>
  <si>
    <t>9746930509</t>
  </si>
  <si>
    <t>7561086466</t>
  </si>
  <si>
    <t>7994098173</t>
  </si>
  <si>
    <t>7306289817</t>
  </si>
  <si>
    <t>6238921542</t>
  </si>
  <si>
    <t>9895457003</t>
  </si>
  <si>
    <t>8907691312</t>
  </si>
  <si>
    <t>9895515813</t>
  </si>
  <si>
    <t>9656428529</t>
  </si>
  <si>
    <t>9496155187</t>
  </si>
  <si>
    <t>8848009391</t>
  </si>
  <si>
    <t>9633793141</t>
  </si>
  <si>
    <t>9744872274</t>
  </si>
  <si>
    <t>9995356774</t>
  </si>
  <si>
    <t>9747063762</t>
  </si>
  <si>
    <t>8129718553</t>
  </si>
  <si>
    <t>7356023637</t>
  </si>
  <si>
    <t>02-Jul-2019</t>
  </si>
  <si>
    <t>Fri</t>
  </si>
  <si>
    <t>1</t>
  </si>
  <si>
    <t>6.65 Yrs</t>
  </si>
  <si>
    <t>02 Jul 2019</t>
  </si>
  <si>
    <t>&gt; 6 to 10 Years</t>
  </si>
  <si>
    <t>26-Dec-2023</t>
  </si>
  <si>
    <t>27-Dec-2023</t>
  </si>
  <si>
    <t>21-Jan-2025</t>
  </si>
  <si>
    <t>10-Jan-2025</t>
  </si>
  <si>
    <t>31-Mar-2022</t>
  </si>
  <si>
    <t>17-Mar-2025</t>
  </si>
  <si>
    <t>14-Feb-2025</t>
  </si>
  <si>
    <t>04 Jul 2019</t>
  </si>
  <si>
    <t>20-Mar-2025</t>
  </si>
  <si>
    <t>05-Aug-2024</t>
  </si>
  <si>
    <t>16-Jul-2019</t>
  </si>
  <si>
    <t>6.62 Yrs</t>
  </si>
  <si>
    <t>16 Jul 2019</t>
  </si>
  <si>
    <t>15-Jul-2025</t>
  </si>
  <si>
    <t>Thu</t>
  </si>
  <si>
    <t>6.55 Yrs</t>
  </si>
  <si>
    <t>31-Aug-2023</t>
  </si>
  <si>
    <t>Wed</t>
  </si>
  <si>
    <t>6.53 Yrs</t>
  </si>
  <si>
    <t>16 Aug 2019</t>
  </si>
  <si>
    <t>19-Aug-2019</t>
  </si>
  <si>
    <t>6.52 Yrs</t>
  </si>
  <si>
    <t>19 Aug 2019</t>
  </si>
  <si>
    <t>17 Aug 2019</t>
  </si>
  <si>
    <t>23-Aug-2019</t>
  </si>
  <si>
    <t>6.51 Yrs</t>
  </si>
  <si>
    <t>23 Aug 2019</t>
  </si>
  <si>
    <t>04-Sep-2019</t>
  </si>
  <si>
    <t>6.48 Yrs</t>
  </si>
  <si>
    <t>04 Sep 2019</t>
  </si>
  <si>
    <t>03-Aug-2024</t>
  </si>
  <si>
    <t>02-May-2022</t>
  </si>
  <si>
    <t>10-Jun-2023</t>
  </si>
  <si>
    <t>26-Aug-2019</t>
  </si>
  <si>
    <t>6.50 Yrs</t>
  </si>
  <si>
    <t>26 Aug 2019</t>
  </si>
  <si>
    <t>11-Sep-2024</t>
  </si>
  <si>
    <t>29-Aug-2019</t>
  </si>
  <si>
    <t>29 Aug 2019</t>
  </si>
  <si>
    <t>14-May-2024</t>
  </si>
  <si>
    <t>22-Jan-2026</t>
  </si>
  <si>
    <t>15-Feb-2025</t>
  </si>
  <si>
    <t>08-Sep-2019</t>
  </si>
  <si>
    <t>6.47 Yrs</t>
  </si>
  <si>
    <t>08 Sep 2019</t>
  </si>
  <si>
    <t>03-Nov-2022</t>
  </si>
  <si>
    <t>Tue</t>
  </si>
  <si>
    <t>25-Sep-2019</t>
  </si>
  <si>
    <t>6.42 Yrs</t>
  </si>
  <si>
    <t>25 Sep 2019</t>
  </si>
  <si>
    <t>09-Sep-2019</t>
  </si>
  <si>
    <t>09 Sep 2019</t>
  </si>
  <si>
    <t>10-Sep-2019</t>
  </si>
  <si>
    <t>6.46 Yrs</t>
  </si>
  <si>
    <t>10 Sep 2019</t>
  </si>
  <si>
    <t>6.43 Yrs</t>
  </si>
  <si>
    <t>21 Sep 2019</t>
  </si>
  <si>
    <t>08-Jan-2023</t>
  </si>
  <si>
    <t>05-Mar-2025</t>
  </si>
  <si>
    <t>6.40 Yrs</t>
  </si>
  <si>
    <t>04 Oct 2019</t>
  </si>
  <si>
    <t>23-Sep-2019</t>
  </si>
  <si>
    <t>23 Sep 2019</t>
  </si>
  <si>
    <t>12-Feb-2025</t>
  </si>
  <si>
    <t>Mon</t>
  </si>
  <si>
    <t>28-Sep-2019</t>
  </si>
  <si>
    <t>6.41 Yrs</t>
  </si>
  <si>
    <t>28 Sep 2019</t>
  </si>
  <si>
    <t>01-Jun-2024</t>
  </si>
  <si>
    <t>27-Sep-2019</t>
  </si>
  <si>
    <t>27 Sep 2019</t>
  </si>
  <si>
    <t>24-Feb-2025</t>
  </si>
  <si>
    <t>14-Feb-2024</t>
  </si>
  <si>
    <t>20-Sep-2024</t>
  </si>
  <si>
    <t>03-Mar-2025</t>
  </si>
  <si>
    <t>03-Oct-2019</t>
  </si>
  <si>
    <t>03 Oct 2019</t>
  </si>
  <si>
    <t>31-Aug-2025</t>
  </si>
  <si>
    <t>09-Dec-2024</t>
  </si>
  <si>
    <t>24-Sep-2019</t>
  </si>
  <si>
    <t>24 Sep 2019</t>
  </si>
  <si>
    <t>30 Sep 2019</t>
  </si>
  <si>
    <t>6.36 Yrs</t>
  </si>
  <si>
    <t>29-Oct-2019</t>
  </si>
  <si>
    <t>6.33 Yrs</t>
  </si>
  <si>
    <t>29 Oct 2019</t>
  </si>
  <si>
    <t>21-Oct-2019</t>
  </si>
  <si>
    <t>6.35 Yrs</t>
  </si>
  <si>
    <t>21 Oct 2019</t>
  </si>
  <si>
    <t>26-Oct-2019</t>
  </si>
  <si>
    <t>6.34 Yrs</t>
  </si>
  <si>
    <t>26 Oct 2019</t>
  </si>
  <si>
    <t>06-Feb-2024</t>
  </si>
  <si>
    <t>22-Oct-2019</t>
  </si>
  <si>
    <t>22 Oct 2019</t>
  </si>
  <si>
    <t>24-Oct-2019</t>
  </si>
  <si>
    <t>24 Oct 2019</t>
  </si>
  <si>
    <t>23 Oct 2019</t>
  </si>
  <si>
    <t>30-Sep-2021</t>
  </si>
  <si>
    <t>22-Sep-2022</t>
  </si>
  <si>
    <t>05-Aug-2022</t>
  </si>
  <si>
    <t>08-Nov-2019</t>
  </si>
  <si>
    <t>6.30 Yrs</t>
  </si>
  <si>
    <t>08 Nov 2019</t>
  </si>
  <si>
    <t>17-Jul-2025</t>
  </si>
  <si>
    <t>30-Oct-2019</t>
  </si>
  <si>
    <t>30 Oct 2019</t>
  </si>
  <si>
    <t>11-Mar-2024</t>
  </si>
  <si>
    <t>26-Nov-2019</t>
  </si>
  <si>
    <t>6.25 Yrs</t>
  </si>
  <si>
    <t>26 Nov 2019</t>
  </si>
  <si>
    <t>25-Nov-2019</t>
  </si>
  <si>
    <t>25 Nov 2019</t>
  </si>
  <si>
    <t>15-Mar-2024</t>
  </si>
  <si>
    <t>15-Nov-2019</t>
  </si>
  <si>
    <t>6.28 Yrs</t>
  </si>
  <si>
    <t>15 Nov 2019</t>
  </si>
  <si>
    <t>19-May-2023</t>
  </si>
  <si>
    <t>26-May-2023</t>
  </si>
  <si>
    <t>30-Apr-2025</t>
  </si>
  <si>
    <t>04-Oct-2024</t>
  </si>
  <si>
    <t>01-Jan-2024</t>
  </si>
  <si>
    <t>06-Jan-2025</t>
  </si>
  <si>
    <t>14-Oct-2025</t>
  </si>
  <si>
    <t>10-Jul-2024</t>
  </si>
  <si>
    <t>22-Jul-2024</t>
  </si>
  <si>
    <t>17-Feb-2026</t>
  </si>
  <si>
    <t>28-Nov-2019</t>
  </si>
  <si>
    <t>28 Nov 2019</t>
  </si>
  <si>
    <t>19-Mar-2024</t>
  </si>
  <si>
    <t>03-Dec-2019</t>
  </si>
  <si>
    <t>6.23 Yrs</t>
  </si>
  <si>
    <t>03 Dec 2019</t>
  </si>
  <si>
    <t>6.21 Yrs</t>
  </si>
  <si>
    <t>6.22 Yrs</t>
  </si>
  <si>
    <t>06 Dec 2019</t>
  </si>
  <si>
    <t>12-Dec-2019</t>
  </si>
  <si>
    <t>12 Dec 2019</t>
  </si>
  <si>
    <t>21-Jul-2025</t>
  </si>
  <si>
    <t>04-Mar-2023</t>
  </si>
  <si>
    <t>11-Dec-2019</t>
  </si>
  <si>
    <t>11 Dec 2019</t>
  </si>
  <si>
    <t>18-Jan-2025</t>
  </si>
  <si>
    <t>04-Aug-2022</t>
  </si>
  <si>
    <t>24-Jan-2023</t>
  </si>
  <si>
    <t>04-Jul-2022</t>
  </si>
  <si>
    <t>25-Dec-2019</t>
  </si>
  <si>
    <t>6.17 Yrs</t>
  </si>
  <si>
    <t>25 Dec 2019</t>
  </si>
  <si>
    <t>28-Oct-2024</t>
  </si>
  <si>
    <t>28-Dec-2019</t>
  </si>
  <si>
    <t>6.16 Yrs</t>
  </si>
  <si>
    <t>28 Dec 2019</t>
  </si>
  <si>
    <t>07-Dec-2019</t>
  </si>
  <si>
    <t>07 Dec 2019</t>
  </si>
  <si>
    <t>08-Jun-2022</t>
  </si>
  <si>
    <t>16-Dec-2019</t>
  </si>
  <si>
    <t>6.20 Yrs</t>
  </si>
  <si>
    <t>16 Dec 2019</t>
  </si>
  <si>
    <t>23-Dec-2019</t>
  </si>
  <si>
    <t>6.18 Yrs</t>
  </si>
  <si>
    <t>23 Dec 2019</t>
  </si>
  <si>
    <t>04-Sep-2022</t>
  </si>
  <si>
    <t>6.19 Yrs</t>
  </si>
  <si>
    <t>19 Dec 2019</t>
  </si>
  <si>
    <t>20 Dec 2019</t>
  </si>
  <si>
    <t>24-Dec-2019</t>
  </si>
  <si>
    <t>24 Dec 2019</t>
  </si>
  <si>
    <t>14-Jan-2025</t>
  </si>
  <si>
    <t>08-Oct-2022</t>
  </si>
  <si>
    <t>27-Dec-2019</t>
  </si>
  <si>
    <t>27 Dec 2019</t>
  </si>
  <si>
    <t>16-Aug-2024</t>
  </si>
  <si>
    <t>31-Dec-2019</t>
  </si>
  <si>
    <t>31 Dec 2019</t>
  </si>
  <si>
    <t>15-Jan-2025</t>
  </si>
  <si>
    <t>29-Dec-2019</t>
  </si>
  <si>
    <t>29 Dec 2019</t>
  </si>
  <si>
    <t>05-Feb-2025</t>
  </si>
  <si>
    <t>02-Jan-2020</t>
  </si>
  <si>
    <t>6.15 Yrs</t>
  </si>
  <si>
    <t>02 Jan 2020</t>
  </si>
  <si>
    <t>03-Jul-2024</t>
  </si>
  <si>
    <t>19-Jan-2020</t>
  </si>
  <si>
    <t>6.10 Yrs</t>
  </si>
  <si>
    <t>19 Jan 2020</t>
  </si>
  <si>
    <t>22-Sep-2023</t>
  </si>
  <si>
    <t>27-Nov-2024</t>
  </si>
  <si>
    <t>03-Jan-2020</t>
  </si>
  <si>
    <t>03 Jan 2020</t>
  </si>
  <si>
    <t>22-Jan-2020</t>
  </si>
  <si>
    <t>22 Jan 2020</t>
  </si>
  <si>
    <t>07-Oct-2022</t>
  </si>
  <si>
    <t>11-Nov-2024</t>
  </si>
  <si>
    <t>25 Jan 2020</t>
  </si>
  <si>
    <t>6.08 Yrs</t>
  </si>
  <si>
    <t>28 Jan 2020</t>
  </si>
  <si>
    <t>14 Feb 2020</t>
  </si>
  <si>
    <t>04</t>
  </si>
  <si>
    <t>11-Feb-2026</t>
  </si>
  <si>
    <t>21-Nov-2024</t>
  </si>
  <si>
    <t>04-Dec-2024</t>
  </si>
  <si>
    <t>26-Apr-2022</t>
  </si>
  <si>
    <t>26 Feb 2020</t>
  </si>
  <si>
    <t>&gt; 4 to 6 Years</t>
  </si>
  <si>
    <t>6.01 Yrs</t>
  </si>
  <si>
    <t>13-Feb-2026</t>
  </si>
  <si>
    <t>11 Mar 2020</t>
  </si>
  <si>
    <t>19-Aug-2020</t>
  </si>
  <si>
    <t>14-Feb-2022</t>
  </si>
  <si>
    <t>27-Aug-2020</t>
  </si>
  <si>
    <t>21-Feb-2023</t>
  </si>
  <si>
    <t>12-Jul-2022</t>
  </si>
  <si>
    <t>11-Jan-2023</t>
  </si>
  <si>
    <t>04-Sep-2020</t>
  </si>
  <si>
    <t>21-Sep-2020</t>
  </si>
  <si>
    <t>2</t>
  </si>
  <si>
    <t>25-Sep-2020</t>
  </si>
  <si>
    <t>21-Aug-2023</t>
  </si>
  <si>
    <t>27-Jun-2024</t>
  </si>
  <si>
    <t>22-Oct-2020</t>
  </si>
  <si>
    <t>22 Oct 2020</t>
  </si>
  <si>
    <t>15-Oct-2020</t>
  </si>
  <si>
    <t>14-Oct-2020</t>
  </si>
  <si>
    <t>14 Oct 2020</t>
  </si>
  <si>
    <t>6.63 Yrs</t>
  </si>
  <si>
    <t>04-Nov-2022</t>
  </si>
  <si>
    <t>01-Feb-2023</t>
  </si>
  <si>
    <t>06-Jun-2022</t>
  </si>
  <si>
    <t>10-Feb-2024</t>
  </si>
  <si>
    <t>15-Jan-2021</t>
  </si>
  <si>
    <t>15 Jan 2021</t>
  </si>
  <si>
    <t>16-Jan-2026</t>
  </si>
  <si>
    <t>19-Feb-2021</t>
  </si>
  <si>
    <t>19 Feb 2021</t>
  </si>
  <si>
    <t>04-Apr-2022</t>
  </si>
  <si>
    <t>05-Apr-2025</t>
  </si>
  <si>
    <t>07-Mar-2021</t>
  </si>
  <si>
    <t>07 Mar 2021</t>
  </si>
  <si>
    <t>04-Feb-2021</t>
  </si>
  <si>
    <t>04 Feb 2021</t>
  </si>
  <si>
    <t>10-Oct-2025</t>
  </si>
  <si>
    <t>17-Mar-2021</t>
  </si>
  <si>
    <t>17 Mar 2021</t>
  </si>
  <si>
    <t>04-Nov-2021</t>
  </si>
  <si>
    <t>23-Mar-2021</t>
  </si>
  <si>
    <t>03-Dec-2022</t>
  </si>
  <si>
    <t>28-Aug-2024</t>
  </si>
  <si>
    <t>30-Mar-2021</t>
  </si>
  <si>
    <t>6.26 Yrs</t>
  </si>
  <si>
    <t>03-Apr-2022</t>
  </si>
  <si>
    <t>15-May-2023</t>
  </si>
  <si>
    <t>05-Sep-2023</t>
  </si>
  <si>
    <t>02-Apr-2022</t>
  </si>
  <si>
    <t>08-Jun-2023</t>
  </si>
  <si>
    <t>23-May-2024</t>
  </si>
  <si>
    <t>07-Oct-2024</t>
  </si>
  <si>
    <t>&gt; 2 to 4 Years</t>
  </si>
  <si>
    <t>23-Mar-2022</t>
  </si>
  <si>
    <t>3</t>
  </si>
  <si>
    <t>28-May-2022</t>
  </si>
  <si>
    <t>0</t>
  </si>
  <si>
    <t>24-Jun-2022</t>
  </si>
  <si>
    <t>02-Aug-2022</t>
  </si>
  <si>
    <t>05-Jul-2023</t>
  </si>
  <si>
    <t>14-Dec-2022</t>
  </si>
  <si>
    <t>05-Feb-2023</t>
  </si>
  <si>
    <t>03-Dec-2024</t>
  </si>
  <si>
    <t>11-Apr-2024</t>
  </si>
  <si>
    <t>11-Aug-2025</t>
  </si>
  <si>
    <t>2.79 Yrs</t>
  </si>
  <si>
    <t>24 Nov 2020</t>
  </si>
  <si>
    <t>11-Sep-2025</t>
  </si>
  <si>
    <t>2.45 Yrs</t>
  </si>
  <si>
    <t>01-Aug-2025</t>
  </si>
  <si>
    <t>22 Nov 2023</t>
  </si>
  <si>
    <t>11-Dec-2023</t>
  </si>
  <si>
    <t>2.21 Yrs</t>
  </si>
  <si>
    <t>11 Dec 2023</t>
  </si>
  <si>
    <t>03-Jan-2024</t>
  </si>
  <si>
    <t>22-Aug-2025</t>
  </si>
  <si>
    <t>2.17 Yrs</t>
  </si>
  <si>
    <t>26 Dec 2023</t>
  </si>
  <si>
    <t>02-Feb-2024</t>
  </si>
  <si>
    <t>07-Mar-2025</t>
  </si>
  <si>
    <t>31-Mar-2025</t>
  </si>
  <si>
    <t>23-Feb-2024</t>
  </si>
  <si>
    <t>15-Jan-2024</t>
  </si>
  <si>
    <t>4</t>
  </si>
  <si>
    <t>01-Mar-2024</t>
  </si>
  <si>
    <t>06-Mar-2024</t>
  </si>
  <si>
    <t>2.07 Yrs</t>
  </si>
  <si>
    <t>19-Feb-2024</t>
  </si>
  <si>
    <t>2.02 Yrs</t>
  </si>
  <si>
    <t>19 Feb 2024</t>
  </si>
  <si>
    <t>05-Apr-2024</t>
  </si>
  <si>
    <t>06-Feb-2026</t>
  </si>
  <si>
    <t>20-Feb-2024</t>
  </si>
  <si>
    <t>2.01 Yrs</t>
  </si>
  <si>
    <t>20 Feb 2024</t>
  </si>
  <si>
    <t>24-Feb-2024</t>
  </si>
  <si>
    <t>06 Mar 2021</t>
  </si>
  <si>
    <t>04-Apr-2024</t>
  </si>
  <si>
    <t>05-Feb-2026</t>
  </si>
  <si>
    <t>1.99 Yrs</t>
  </si>
  <si>
    <t>01 Mar 2024</t>
  </si>
  <si>
    <t>&lt;= 2 Years</t>
  </si>
  <si>
    <t>03-Mar-2024</t>
  </si>
  <si>
    <t>07-Feb-2026</t>
  </si>
  <si>
    <t>04-Mar-2024</t>
  </si>
  <si>
    <t>1.98 Yrs</t>
  </si>
  <si>
    <t>02-Apr-2024</t>
  </si>
  <si>
    <t>3.99 Yrs</t>
  </si>
  <si>
    <t>05 Feb 2022</t>
  </si>
  <si>
    <t>01-Apr-2024</t>
  </si>
  <si>
    <t>02-Feb-2026</t>
  </si>
  <si>
    <t>3.98 Yrs</t>
  </si>
  <si>
    <t>08-Mar-2024</t>
  </si>
  <si>
    <t>1.97 Yrs</t>
  </si>
  <si>
    <t>29 Jan 2020</t>
  </si>
  <si>
    <t>22 Nov 2019</t>
  </si>
  <si>
    <t>07-May-2024</t>
  </si>
  <si>
    <t>03-Feb-2026</t>
  </si>
  <si>
    <t>23-Mar-2024</t>
  </si>
  <si>
    <t>1.93 Yrs</t>
  </si>
  <si>
    <t>23 Mar 2024</t>
  </si>
  <si>
    <t>06-May-2024</t>
  </si>
  <si>
    <t>31-Mar-2024</t>
  </si>
  <si>
    <t>1.90 Yrs</t>
  </si>
  <si>
    <t>31 Mar 2024</t>
  </si>
  <si>
    <t>03-May-2024</t>
  </si>
  <si>
    <t>10-Feb-2026</t>
  </si>
  <si>
    <t>1.89 Yrs</t>
  </si>
  <si>
    <t>05 Apr 2024</t>
  </si>
  <si>
    <t>07-Apr-2024</t>
  </si>
  <si>
    <t>02-May-2024</t>
  </si>
  <si>
    <t>16-Feb-2026</t>
  </si>
  <si>
    <t>1.88 Yrs</t>
  </si>
  <si>
    <t>07 Apr 2024</t>
  </si>
  <si>
    <t>13-May-2024</t>
  </si>
  <si>
    <t>09-Feb-2026</t>
  </si>
  <si>
    <t>10-Apr-2024</t>
  </si>
  <si>
    <t>1.87 Yrs</t>
  </si>
  <si>
    <t>04-Jul-2024</t>
  </si>
  <si>
    <t>01-Jan-2025</t>
  </si>
  <si>
    <t>25-Apr-2024</t>
  </si>
  <si>
    <t>1.84 Yrs</t>
  </si>
  <si>
    <t>25 Apr 2024</t>
  </si>
  <si>
    <t>07-Jun-2024</t>
  </si>
  <si>
    <t>04-May-2024</t>
  </si>
  <si>
    <t>5.93 Yrs</t>
  </si>
  <si>
    <t>05-Jun-2024</t>
  </si>
  <si>
    <t>1.81 Yrs</t>
  </si>
  <si>
    <t>04 May 2024</t>
  </si>
  <si>
    <t>04-Feb-2026</t>
  </si>
  <si>
    <t>12-Jun-2024</t>
  </si>
  <si>
    <t>24-May-2024</t>
  </si>
  <si>
    <t>1.76 Yrs</t>
  </si>
  <si>
    <t>24 May 2024</t>
  </si>
  <si>
    <t>GL-1</t>
  </si>
  <si>
    <t>12-Jul-2024</t>
  </si>
  <si>
    <t>19-Feb-2026</t>
  </si>
  <si>
    <t>02</t>
  </si>
  <si>
    <t>1.73 Yrs</t>
  </si>
  <si>
    <t>01 Jun 2024</t>
  </si>
  <si>
    <t>02-Jul-2024</t>
  </si>
  <si>
    <t>GL-2</t>
  </si>
  <si>
    <t>3.81 Yrs</t>
  </si>
  <si>
    <t>11 Mar 2022</t>
  </si>
  <si>
    <t>05-Jul-2024</t>
  </si>
  <si>
    <t>30-May-2024</t>
  </si>
  <si>
    <t>1.74 Yrs</t>
  </si>
  <si>
    <t>12 May 2023</t>
  </si>
  <si>
    <t>GL-3</t>
  </si>
  <si>
    <t>09-Jun-2024</t>
  </si>
  <si>
    <t>1.71 Yrs</t>
  </si>
  <si>
    <t>09 Jun 2024</t>
  </si>
  <si>
    <t>1.65 Yrs</t>
  </si>
  <si>
    <t>03 Jul 2024</t>
  </si>
  <si>
    <t>06-Aug-2024</t>
  </si>
  <si>
    <t>1.66 Yrs</t>
  </si>
  <si>
    <t>27 Jun 2024</t>
  </si>
  <si>
    <t>01-Aug-2024</t>
  </si>
  <si>
    <t>02-Aug-2024</t>
  </si>
  <si>
    <t>28-Jun-2024</t>
  </si>
  <si>
    <t>28 Jun 2024</t>
  </si>
  <si>
    <t>07-Aug-2024</t>
  </si>
  <si>
    <t>12-Feb-2026</t>
  </si>
  <si>
    <t>11-Jul-2024</t>
  </si>
  <si>
    <t>1.62 Yrs</t>
  </si>
  <si>
    <t>11 Jul 2024</t>
  </si>
  <si>
    <t>5.84 Yrs</t>
  </si>
  <si>
    <t>23-Feb-2026</t>
  </si>
  <si>
    <t>13-Jul-2024</t>
  </si>
  <si>
    <t>13 Jul 2024</t>
  </si>
  <si>
    <t>12 Jul 2024</t>
  </si>
  <si>
    <t>1.59 Yrs</t>
  </si>
  <si>
    <t>22 Jul 2024</t>
  </si>
  <si>
    <t>06-Sep-2024</t>
  </si>
  <si>
    <t>23-Jul-2024</t>
  </si>
  <si>
    <t>2.71 Yrs</t>
  </si>
  <si>
    <t>31 May 2023</t>
  </si>
  <si>
    <t>13-Sep-2024</t>
  </si>
  <si>
    <t>26-Jul-2024</t>
  </si>
  <si>
    <t>1.58 Yrs</t>
  </si>
  <si>
    <t>26 Jul 2024</t>
  </si>
  <si>
    <t>04-Aug-2024</t>
  </si>
  <si>
    <t>1.56 Yrs</t>
  </si>
  <si>
    <t>04 Aug 2024</t>
  </si>
  <si>
    <t>14-Aug-2024</t>
  </si>
  <si>
    <t>2.59 Yrs</t>
  </si>
  <si>
    <t>26 Jul 2023</t>
  </si>
  <si>
    <t>04-Sep-2024</t>
  </si>
  <si>
    <t>2.55 Yrs</t>
  </si>
  <si>
    <t>10 Aug 2023</t>
  </si>
  <si>
    <t>02-Oct-2024</t>
  </si>
  <si>
    <t>21-Aug-2024</t>
  </si>
  <si>
    <t>07-Sep-2024</t>
  </si>
  <si>
    <t>1.47 Yrs</t>
  </si>
  <si>
    <t>07 Sep 2024</t>
  </si>
  <si>
    <t>06 Sep 2024</t>
  </si>
  <si>
    <t>24-Sep-2024</t>
  </si>
  <si>
    <t>2.73 Yrs</t>
  </si>
  <si>
    <t>06-Nov-2024</t>
  </si>
  <si>
    <t>23-Oct-2024</t>
  </si>
  <si>
    <t>1.34 Yrs</t>
  </si>
  <si>
    <t>23 Oct 2024</t>
  </si>
  <si>
    <t>02-Dec-2024</t>
  </si>
  <si>
    <t>2.39 Yrs</t>
  </si>
  <si>
    <t>07 Oct 2023</t>
  </si>
  <si>
    <t>04-Nov-2024</t>
  </si>
  <si>
    <t>10-Oct-2024</t>
  </si>
  <si>
    <t>1.38 Yrs</t>
  </si>
  <si>
    <t>10 Oct 2024</t>
  </si>
  <si>
    <t>11-Oct-2024</t>
  </si>
  <si>
    <t>2.35 Yrs</t>
  </si>
  <si>
    <t>20 Oct 2023</t>
  </si>
  <si>
    <t>01-Nov-2024</t>
  </si>
  <si>
    <t>18-Nov-2024</t>
  </si>
  <si>
    <t>02-Jan-2025</t>
  </si>
  <si>
    <t>05-Nov-2024</t>
  </si>
  <si>
    <t>6.49 Yrs</t>
  </si>
  <si>
    <t>11 Jul 2019</t>
  </si>
  <si>
    <t>06-Dec-2024</t>
  </si>
  <si>
    <t>07-Nov-2024</t>
  </si>
  <si>
    <t>2.47 Yrs</t>
  </si>
  <si>
    <t>06 Sep 2023</t>
  </si>
  <si>
    <t>2.25 Yrs</t>
  </si>
  <si>
    <t>27 Nov 2023</t>
  </si>
  <si>
    <t>13-Nov-2024</t>
  </si>
  <si>
    <t>28 May 2024</t>
  </si>
  <si>
    <t>1.24 Yrs</t>
  </si>
  <si>
    <t>27 Nov 2024</t>
  </si>
  <si>
    <t>07-Dec-2024</t>
  </si>
  <si>
    <t>2.29 Yrs</t>
  </si>
  <si>
    <t>08-Jan-2025</t>
  </si>
  <si>
    <t>1.13 Yrs</t>
  </si>
  <si>
    <t>08 Jan 2025</t>
  </si>
  <si>
    <t>06-Feb-2025</t>
  </si>
  <si>
    <t>1.11 Yrs</t>
  </si>
  <si>
    <t>15 Jan 2025</t>
  </si>
  <si>
    <t>07-Feb-2025</t>
  </si>
  <si>
    <t>17-Jan-2025</t>
  </si>
  <si>
    <t>GL-4</t>
  </si>
  <si>
    <t>06-Mar-2025</t>
  </si>
  <si>
    <t>16-Jan-2025</t>
  </si>
  <si>
    <t>14-Feb-2026</t>
  </si>
  <si>
    <t>13 Sep 2023</t>
  </si>
  <si>
    <t>04-Mar-2025</t>
  </si>
  <si>
    <t>22-Jan-2025</t>
  </si>
  <si>
    <t>14-Jun-2025</t>
  </si>
  <si>
    <t>02-Jul-2025</t>
  </si>
  <si>
    <t>23-Jun-2025</t>
  </si>
  <si>
    <t>0.67 Yrs</t>
  </si>
  <si>
    <t>23 Jun 2025</t>
  </si>
  <si>
    <t>11-Jul-2025</t>
  </si>
  <si>
    <t>0.62 Yrs</t>
  </si>
  <si>
    <t>11 Jul 2025</t>
  </si>
  <si>
    <t>09-Aug-2025</t>
  </si>
  <si>
    <t>08 Mar 2024</t>
  </si>
  <si>
    <t>05-Sep-2025</t>
  </si>
  <si>
    <t>09 Oct 2019</t>
  </si>
  <si>
    <t>12-Sep-2025</t>
  </si>
  <si>
    <t>25-Aug-2025</t>
  </si>
  <si>
    <t>0.50 Yrs</t>
  </si>
  <si>
    <t>15-Dec-2025</t>
  </si>
  <si>
    <t>2.24 Yrs</t>
  </si>
  <si>
    <t>02-Jan-2026</t>
  </si>
  <si>
    <t>09-Jan-2026</t>
  </si>
  <si>
    <t>31-Mar-2023</t>
  </si>
  <si>
    <t>30-Jun-2023</t>
  </si>
  <si>
    <t>30-Sep-2023</t>
  </si>
  <si>
    <t>31-Dec-2023</t>
  </si>
  <si>
    <t>30-Jun-2022</t>
  </si>
  <si>
    <t>30-Jun-2024</t>
  </si>
  <si>
    <t>30-Sep-2025</t>
  </si>
  <si>
    <t>31-Dec-2025</t>
  </si>
  <si>
    <t>Open</t>
  </si>
  <si>
    <t>Single Staff</t>
  </si>
  <si>
    <t>Available &amp; Updated</t>
  </si>
  <si>
    <t>R</t>
  </si>
  <si>
    <t>L</t>
  </si>
  <si>
    <t>Branch Manager</t>
  </si>
  <si>
    <t>Completed-Report Submitted</t>
  </si>
  <si>
    <t>Sreehari.U / SF0064002</t>
  </si>
  <si>
    <t>To the verification time borrower not available in the house so not verified the loan card and receipt of this  borrower.</t>
  </si>
  <si>
    <t>To the verification time loan card not available in borrower hand only available in some receipts so to verify the receipt that time no fraud is identified.</t>
  </si>
  <si>
    <t>To the verification time borrower not in house that time to meet the family member but that person not idea in loan card and receipts.</t>
  </si>
  <si>
    <t>T o the Verification time loan card and receipts are not available in borrower hand.</t>
  </si>
  <si>
    <t>Nikhil S M</t>
  </si>
  <si>
    <t>SF0092571</t>
  </si>
  <si>
    <t>FN25-26-03642</t>
  </si>
  <si>
    <t>Loan office</t>
  </si>
  <si>
    <t>Business</t>
  </si>
  <si>
    <t>Absconding</t>
  </si>
  <si>
    <t>( R H ) Sabu Joseph / SF0061985</t>
  </si>
  <si>
    <t>(C B O ) Narayana Reddy Pullalacheruvu / SF0084396</t>
  </si>
  <si>
    <t>(A H ) Akhil Dev S P / SF0051204</t>
  </si>
  <si>
    <t>SID951375216443</t>
  </si>
  <si>
    <t>SINDHU M</t>
  </si>
  <si>
    <t>9946867623</t>
  </si>
  <si>
    <t>Close</t>
  </si>
  <si>
    <t>LO Nikhil S M was collected Pre-Closure amount from borrower of Rs.23,520/- on 23-06-2025 ,amount not posted into FIMO and even not deposited at branch and LO himself posted 7 EMI 's Rs.2,780/- on 10-07-2025, Rs.2,780/- on 15-08-2025, Rs.2,780/- on 11-09-2025, Rs. 2,780/- on 09-10-2025, Rs.2,780/- on 13-11-2025, Rs.2,780/- on 11-12-2025, and Rs.2,780/- on 08-01-2026 And after the complent the staff LO Nikhil S M  closed the borrower loan Rs.6,365/- on 09-02-2026 Attached borrower loan statement , borrower written letter and cash receript as evidences.</t>
  </si>
  <si>
    <t>Loan officer Nikhil S M  was collected collection  amount from borrower of Rs.2,240/- on 13-12-2025  amount not posted in FIMO and even not deposited at branch same was found misappropriated.  Attached google pay screenshot , borrower loan statement and borrower written letter as evidences.</t>
  </si>
  <si>
    <t>Loan officer Nikhil S M  was collected advance collection  amount from borrower of Rs.2,240/- on 24-10-2025  amount not posted in FIMO and even not deposited at branch same was found misappropriated.  Attached google pay screenshot , borrower loan statement and borrower written letter as evidences.</t>
  </si>
  <si>
    <t>Loan officer Nikhil S M  was collected collection  amount from borrower of Rs.2,240/- on 07-10-2025  amount not posted in FIMO and even not deposited at branch same was found misappropriated.  Attached google pay screenshot , borrower loan statement and borrower written letter as evidences.</t>
  </si>
  <si>
    <t>1- Loan officer Nikhil S M  was collected collection  amount from borrower of Rs.2,240/- on 07-10-2025  amount not posted in FIMO and even not deposited at branch same was found misappropriated.  Attached google pay screenshot , borrower loan statement and borrower written letter as evidences.
2- Loan officer Nikhil S M  was collected advance collection  amount from borrower of Rs.2,240/- on 24-10-2025  amount not posted in FIMO and even not deposited at branch same was found misappropriated.  Attached google pay screenshot , borrower loan statement and borrower written letter as evidences.</t>
  </si>
  <si>
    <t>Loan officer Nikhil S M  was collected 1  borrower  Pre-Closure   amount, 1 borrower advance collection amount and 2 borrower collection amount  of Rs.30,240/- amount not posted in FIMO and even not deposited at branch. And the Loan officer  himself paid Rs 25,825/-and  Rs. 4,415/-  that amount is pending for recovery.</t>
  </si>
  <si>
    <t>As per the Branch manager Rahul T R/SF0102753  confirmatiom there is no issue in this borrower .</t>
  </si>
  <si>
    <t>355451058</t>
  </si>
  <si>
    <t>354683194</t>
  </si>
  <si>
    <t>353938586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</si>
</sst>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wrapText="1"/>
      <protection locked="0"/>
    </xf>
    <xf numFmtId="0" fontId="0" fillId="8" borderId="1" xfId="0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KL3026</v>
      </c>
      <c r="D5" s="64" t="str">
        <f>IF('Physical Cash at Safe'!D28="Yes", 'Physical Cash at Safe'!A4, 'Borrower Wise Details'!C5)</f>
        <v>Nemom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Kerala</v>
      </c>
      <c r="G5" s="61">
        <v>46059</v>
      </c>
      <c r="H5" s="62" t="s">
        <v>1817</v>
      </c>
      <c r="I5" s="61">
        <v>46060</v>
      </c>
      <c r="J5" s="79" t="str">
        <f>IF('Physical Cash at Safe'!D28="Yes",'Physical Cash at Safe'!E28,IF('Borrower Wise Details'!D5&lt;&gt;"",'Borrower Wise Details'!D5,""))</f>
        <v>FN25-26-03642</v>
      </c>
      <c r="K5" s="90">
        <v>1</v>
      </c>
      <c r="L5" s="91">
        <v>23520</v>
      </c>
      <c r="M5" s="91">
        <v>25825</v>
      </c>
      <c r="N5" s="91" t="s">
        <v>1821</v>
      </c>
      <c r="O5" s="91" t="s">
        <v>1819</v>
      </c>
      <c r="P5" s="91"/>
      <c r="Q5" s="91" t="s">
        <v>1820</v>
      </c>
      <c r="R5" s="80" t="str">
        <f>IF('Physical Cash at Safe'!$D$28="Yes", 'Physical Cash at Safe'!$A$28, IF('Borrower Wise Details'!F5&lt;&gt;"", 'Borrower Wise Details'!F5, ""))</f>
        <v>Nikhil S M</v>
      </c>
      <c r="S5" s="79" t="str">
        <f>IF('Physical Cash at Safe'!$D$28="Yes", 'Physical Cash at Safe'!$C$28, IF('Borrower Wise Details'!H5&lt;&gt;"", 'Borrower Wise Details'!H5, ""))</f>
        <v>Loan office</v>
      </c>
      <c r="T5" s="79" t="str">
        <f>IF('Physical Cash at Safe'!$D$28="Yes", 'Physical Cash at Safe'!$B$28, IF('Borrower Wise Details'!G5&lt;&gt;"", 'Borrower Wise Details'!G5, ""))</f>
        <v>SF0092571</v>
      </c>
      <c r="U5" s="84" t="s">
        <v>1818</v>
      </c>
      <c r="V5" s="61">
        <v>46045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Collection Amount Misappropriated/Advance Collection Amount Misappropriated</v>
      </c>
      <c r="Y5" s="92" t="s">
        <v>1807</v>
      </c>
      <c r="Z5" s="61">
        <v>46076</v>
      </c>
      <c r="AA5" s="61">
        <v>46079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288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30240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25825</v>
      </c>
      <c r="AE5" s="81">
        <f>IF(AND(AC5="", AD5=""), "", IF(AD5="", AC5, AC5 - IF(ISNUMBER(AD5), AD5, 0)))</f>
        <v>4415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</v>
      </c>
      <c r="AG5" s="61">
        <v>46079</v>
      </c>
      <c r="AH5" s="75" t="s">
        <v>1831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7" t="s">
        <v>84</v>
      </c>
      <c r="I3" s="137"/>
      <c r="J3" s="137"/>
      <c r="K3" s="137"/>
      <c r="L3" s="137"/>
      <c r="M3" s="137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KL3026</v>
      </c>
      <c r="C5" s="50" t="str">
        <f>IF('Fraud Investigation Report'!D5="", "", 'Fraud Investigation Report'!D5)</f>
        <v>Nemom</v>
      </c>
      <c r="D5" s="73" t="str">
        <f>IF(OR('Fraud Investigation Report'!R5="", 'Fraud Investigation Report'!R5=0), "", 'Fraud Investigation Report'!R5)</f>
        <v>Nikhil S M</v>
      </c>
      <c r="E5" s="73" t="str">
        <f>IF(OR('Fraud Investigation Report'!T5="", 'Fraud Investigation Report'!T5=0), "", 'Fraud Investigation Report'!T5)</f>
        <v>SF0092571</v>
      </c>
      <c r="F5" s="73" t="str">
        <f>IF(OR('Fraud Investigation Report'!S5="", 'Fraud Investigation Report'!S5=0), "", 'Fraud Investigation Report'!S5)</f>
        <v>Loan office</v>
      </c>
      <c r="G5" s="50" t="str">
        <f>IF('Fraud Investigation Report'!J5="", "", 'Fraud Investigation Report'!J5)</f>
        <v>FN25-26-03642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4480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23520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2240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30240</v>
      </c>
      <c r="O5" s="107">
        <f>IF('Fraud Investigation Report'!AD5="", "", 'Fraud Investigation Report'!AD5)</f>
        <v>25825</v>
      </c>
      <c r="P5" s="106">
        <f>IF(AND(N5="", O5=""), "", IF(O5="", N5, N5 - IF(ISNUMBER(O5), O5, 0)))</f>
        <v>4415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9" t="s">
        <v>2</v>
      </c>
      <c r="B1" s="140"/>
      <c r="C1" s="140"/>
      <c r="D1" s="140"/>
      <c r="E1" s="141"/>
    </row>
    <row r="2" spans="1:5" ht="18.5" x14ac:dyDescent="0.45">
      <c r="A2" s="14"/>
      <c r="B2" s="142" t="s">
        <v>235</v>
      </c>
      <c r="C2" s="142"/>
      <c r="D2" s="14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248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248</v>
      </c>
      <c r="B6" s="18">
        <v>46076</v>
      </c>
      <c r="C6" s="18">
        <v>46075</v>
      </c>
      <c r="D6" s="18">
        <v>46076</v>
      </c>
      <c r="E6" s="19">
        <v>0.3125</v>
      </c>
    </row>
    <row r="7" spans="1:5" ht="15.5" x14ac:dyDescent="0.35">
      <c r="A7" s="143" t="s">
        <v>68</v>
      </c>
      <c r="B7" s="144"/>
      <c r="C7" s="144"/>
      <c r="D7" s="144"/>
      <c r="E7" s="144"/>
    </row>
    <row r="8" spans="1:5" ht="15" customHeight="1" x14ac:dyDescent="0.35">
      <c r="A8" s="145" t="s">
        <v>69</v>
      </c>
      <c r="B8" s="147" t="s">
        <v>89</v>
      </c>
      <c r="C8" s="148"/>
      <c r="D8" s="149" t="s">
        <v>70</v>
      </c>
      <c r="E8" s="150"/>
    </row>
    <row r="9" spans="1:5" ht="14.5" x14ac:dyDescent="0.35">
      <c r="A9" s="14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500</v>
      </c>
      <c r="D19" s="30" t="s">
        <v>74</v>
      </c>
      <c r="E19" s="31">
        <f>SUM(E10:E18)</f>
        <v>500</v>
      </c>
    </row>
    <row r="20" spans="1:5" ht="30" customHeight="1" x14ac:dyDescent="0.35">
      <c r="A20" s="151" t="s">
        <v>94</v>
      </c>
      <c r="B20" s="152"/>
      <c r="C20" s="32">
        <v>500</v>
      </c>
      <c r="D20" s="33" t="s">
        <v>88</v>
      </c>
      <c r="E20" s="34"/>
    </row>
    <row r="21" spans="1:5" ht="30" customHeight="1" x14ac:dyDescent="0.35">
      <c r="A21" s="153" t="s">
        <v>85</v>
      </c>
      <c r="B21" s="154"/>
      <c r="C21" s="34"/>
      <c r="D21" s="33" t="s">
        <v>86</v>
      </c>
      <c r="E21" s="34"/>
    </row>
    <row r="22" spans="1:5" ht="30" customHeight="1" x14ac:dyDescent="0.35">
      <c r="A22" s="153" t="s">
        <v>75</v>
      </c>
      <c r="B22" s="154"/>
      <c r="C22" s="34"/>
      <c r="D22" s="35" t="s">
        <v>76</v>
      </c>
      <c r="E22" s="34"/>
    </row>
    <row r="23" spans="1:5" ht="30" customHeight="1" x14ac:dyDescent="0.35">
      <c r="A23" s="153" t="s">
        <v>77</v>
      </c>
      <c r="B23" s="154"/>
      <c r="C23" s="52">
        <f>(C19+C21)-(E20+E21)-E19</f>
        <v>0</v>
      </c>
      <c r="D23" s="53" t="s">
        <v>204</v>
      </c>
      <c r="E23" s="34"/>
    </row>
    <row r="24" spans="1:5" ht="82.5" customHeight="1" x14ac:dyDescent="0.35">
      <c r="A24" s="33" t="s">
        <v>241</v>
      </c>
      <c r="B24" s="138"/>
      <c r="C24" s="138"/>
      <c r="D24" s="138"/>
      <c r="E24" s="138"/>
    </row>
    <row r="25" spans="1:5" ht="57.75" customHeight="1" x14ac:dyDescent="0.35">
      <c r="A25" s="36" t="s">
        <v>78</v>
      </c>
      <c r="B25" s="160"/>
      <c r="C25" s="160"/>
      <c r="D25" s="160"/>
      <c r="E25" s="160"/>
    </row>
    <row r="26" spans="1:5" ht="20.149999999999999" customHeight="1" x14ac:dyDescent="0.35">
      <c r="A26" s="165" t="s">
        <v>181</v>
      </c>
      <c r="B26" s="165"/>
      <c r="C26" s="165"/>
      <c r="D26" s="165"/>
      <c r="E26" s="165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63" t="s">
        <v>207</v>
      </c>
      <c r="E29" s="164"/>
    </row>
    <row r="30" spans="1:5" ht="40" customHeight="1" x14ac:dyDescent="0.35">
      <c r="A30" s="86"/>
      <c r="B30" s="86"/>
      <c r="C30" s="87" t="str">
        <f>IF(AND(A30="",B30=""),"",A30-B30)</f>
        <v/>
      </c>
      <c r="D30" s="166"/>
      <c r="E30" s="167"/>
    </row>
    <row r="31" spans="1:5" ht="15" customHeight="1" x14ac:dyDescent="0.35">
      <c r="A31" s="168"/>
      <c r="B31" s="169"/>
      <c r="C31" s="169"/>
      <c r="D31" s="169"/>
      <c r="E31" s="170"/>
    </row>
    <row r="32" spans="1:5" ht="24.75" customHeight="1" x14ac:dyDescent="0.35">
      <c r="A32" s="37" t="s">
        <v>208</v>
      </c>
      <c r="B32" s="38" t="s">
        <v>1802</v>
      </c>
      <c r="C32" s="37" t="s">
        <v>79</v>
      </c>
      <c r="D32" s="161" t="s">
        <v>1803</v>
      </c>
      <c r="E32" s="162"/>
    </row>
    <row r="33" spans="1:5" ht="18" customHeight="1" x14ac:dyDescent="0.35">
      <c r="A33" s="37" t="s">
        <v>80</v>
      </c>
      <c r="B33" s="38" t="s">
        <v>1804</v>
      </c>
      <c r="C33" s="39" t="s">
        <v>81</v>
      </c>
      <c r="D33" s="155" t="s">
        <v>1805</v>
      </c>
      <c r="E33" s="156"/>
    </row>
    <row r="34" spans="1:5" ht="26" x14ac:dyDescent="0.35">
      <c r="A34" s="39" t="s">
        <v>209</v>
      </c>
      <c r="B34" s="38" t="s">
        <v>254</v>
      </c>
      <c r="C34" s="39" t="s">
        <v>210</v>
      </c>
      <c r="D34" s="157" t="s">
        <v>254</v>
      </c>
      <c r="E34" s="158" t="s">
        <v>254</v>
      </c>
    </row>
    <row r="35" spans="1:5" ht="26" x14ac:dyDescent="0.35">
      <c r="A35" s="39" t="s">
        <v>211</v>
      </c>
      <c r="B35" s="38" t="s">
        <v>253</v>
      </c>
      <c r="C35" s="39" t="s">
        <v>213</v>
      </c>
      <c r="D35" s="157" t="s">
        <v>253</v>
      </c>
      <c r="E35" s="158" t="s">
        <v>253</v>
      </c>
    </row>
    <row r="36" spans="1:5" ht="25.5" customHeight="1" x14ac:dyDescent="0.35">
      <c r="A36" s="39" t="s">
        <v>212</v>
      </c>
      <c r="B36" s="38" t="s">
        <v>1806</v>
      </c>
      <c r="C36" s="39" t="s">
        <v>214</v>
      </c>
      <c r="D36" s="159" t="s">
        <v>1806</v>
      </c>
      <c r="E36" s="15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U8" sqref="U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KL3026</v>
      </c>
      <c r="C5" s="60" t="str">
        <f>IF('Loan Outstanding Report'!$H$5="", "", 'Loan Outstanding Report'!$H$5)</f>
        <v>Nemom</v>
      </c>
      <c r="D5" s="41" t="s">
        <v>1815</v>
      </c>
      <c r="E5" s="66">
        <v>46076</v>
      </c>
      <c r="F5" s="93" t="s">
        <v>1813</v>
      </c>
      <c r="G5" s="49" t="s">
        <v>1814</v>
      </c>
      <c r="H5" s="49" t="s">
        <v>1816</v>
      </c>
      <c r="I5" s="49" t="s">
        <v>309</v>
      </c>
      <c r="J5" s="49" t="s">
        <v>1822</v>
      </c>
      <c r="K5" s="49" t="s">
        <v>1823</v>
      </c>
      <c r="L5" s="11" t="s">
        <v>1833</v>
      </c>
      <c r="M5" s="67" t="s">
        <v>1590</v>
      </c>
      <c r="N5" s="49">
        <v>52000</v>
      </c>
      <c r="O5" s="49">
        <v>2780</v>
      </c>
      <c r="P5" s="67" t="s">
        <v>133</v>
      </c>
      <c r="Q5" s="89">
        <v>45831</v>
      </c>
      <c r="R5" s="49">
        <v>23520</v>
      </c>
      <c r="S5" s="49">
        <v>25825</v>
      </c>
      <c r="T5" s="49">
        <v>0</v>
      </c>
      <c r="U5" s="68">
        <f t="shared" ref="U5:U69" si="0">IF(AND(ISBLANK(R5),ISBLANK(S5),ISBLANK(T5)),"",R5-(S5+T5))</f>
        <v>-2305</v>
      </c>
      <c r="V5" s="42" t="s">
        <v>195</v>
      </c>
      <c r="W5" s="69" t="s">
        <v>1826</v>
      </c>
    </row>
    <row r="6" spans="1:23" ht="30" customHeight="1" x14ac:dyDescent="0.3">
      <c r="A6" s="65">
        <v>2</v>
      </c>
      <c r="B6" s="60" t="str">
        <f>IF(J6&lt;&gt;"", $B$5, "")</f>
        <v>KL3026</v>
      </c>
      <c r="C6" s="50" t="str">
        <f>IF(J6&lt;&gt;"", $C$5, "")</f>
        <v>Nemom</v>
      </c>
      <c r="D6" s="50" t="str">
        <f>IF(J6&lt;&gt;"", $D$5, "")</f>
        <v>FN25-26-03642</v>
      </c>
      <c r="E6" s="66">
        <v>46078</v>
      </c>
      <c r="F6" s="50" t="str">
        <f>IF(J6&lt;&gt;"", $F$5, "")</f>
        <v>Nikhil S M</v>
      </c>
      <c r="G6" s="50" t="str">
        <f>IF(J6&lt;&gt;"", $G$5, "")</f>
        <v>SF0092571</v>
      </c>
      <c r="H6" s="50" t="str">
        <f>IF(J6&lt;&gt;"", $H$5, "")</f>
        <v>Loan office</v>
      </c>
      <c r="I6" s="49" t="s">
        <v>513</v>
      </c>
      <c r="J6" s="49" t="s">
        <v>822</v>
      </c>
      <c r="K6" s="49" t="s">
        <v>824</v>
      </c>
      <c r="L6" s="11" t="s">
        <v>1834</v>
      </c>
      <c r="M6" s="67" t="s">
        <v>1591</v>
      </c>
      <c r="N6" s="49">
        <v>52000</v>
      </c>
      <c r="O6" s="49">
        <v>2780</v>
      </c>
      <c r="P6" s="67" t="s">
        <v>132</v>
      </c>
      <c r="Q6" s="67">
        <v>46004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194</v>
      </c>
      <c r="W6" s="69" t="s">
        <v>1827</v>
      </c>
    </row>
    <row r="7" spans="1:23" ht="30" customHeight="1" x14ac:dyDescent="0.3">
      <c r="A7" s="65">
        <v>3</v>
      </c>
      <c r="B7" s="60" t="str">
        <f t="shared" ref="B7:B70" si="1">IF(J7&lt;&gt;"", $B$5, "")</f>
        <v>KL3026</v>
      </c>
      <c r="C7" s="50" t="str">
        <f t="shared" ref="C7:C70" si="2">IF(J7&lt;&gt;"", $C$5, "")</f>
        <v>Nemom</v>
      </c>
      <c r="D7" s="50" t="str">
        <f t="shared" ref="D7:D70" si="3">IF(J7&lt;&gt;"", $D$5, "")</f>
        <v>FN25-26-03642</v>
      </c>
      <c r="E7" s="66">
        <v>46077</v>
      </c>
      <c r="F7" s="50" t="str">
        <f t="shared" ref="F7:F70" si="4">IF(J7&lt;&gt;"", $F$5, "")</f>
        <v>Nikhil S M</v>
      </c>
      <c r="G7" s="50" t="str">
        <f t="shared" ref="G7:G70" si="5">IF(J7&lt;&gt;"", $G$5, "")</f>
        <v>SF0092571</v>
      </c>
      <c r="H7" s="50" t="str">
        <f t="shared" ref="H7:H70" si="6">IF(J7&lt;&gt;"", $H$5, "")</f>
        <v>Loan office</v>
      </c>
      <c r="I7" s="49" t="s">
        <v>803</v>
      </c>
      <c r="J7" s="49" t="s">
        <v>819</v>
      </c>
      <c r="K7" s="49" t="s">
        <v>820</v>
      </c>
      <c r="L7" s="11" t="s">
        <v>1835</v>
      </c>
      <c r="M7" s="67" t="s">
        <v>1580</v>
      </c>
      <c r="N7" s="49">
        <v>42000</v>
      </c>
      <c r="O7" s="49">
        <v>2240</v>
      </c>
      <c r="P7" s="67" t="s">
        <v>132</v>
      </c>
      <c r="Q7" s="67">
        <v>45937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194</v>
      </c>
      <c r="W7" s="69" t="s">
        <v>1829</v>
      </c>
    </row>
    <row r="8" spans="1:23" ht="30" customHeight="1" x14ac:dyDescent="0.3">
      <c r="A8" s="65">
        <v>4</v>
      </c>
      <c r="B8" s="60" t="str">
        <f t="shared" si="1"/>
        <v>KL3026</v>
      </c>
      <c r="C8" s="50" t="str">
        <f t="shared" si="2"/>
        <v>Nemom</v>
      </c>
      <c r="D8" s="50" t="str">
        <f t="shared" si="3"/>
        <v>FN25-26-03642</v>
      </c>
      <c r="E8" s="66">
        <v>46077</v>
      </c>
      <c r="F8" s="50" t="str">
        <f t="shared" si="4"/>
        <v>Nikhil S M</v>
      </c>
      <c r="G8" s="50" t="str">
        <f t="shared" si="5"/>
        <v>SF0092571</v>
      </c>
      <c r="H8" s="50" t="str">
        <f t="shared" si="6"/>
        <v>Loan office</v>
      </c>
      <c r="I8" s="49" t="s">
        <v>803</v>
      </c>
      <c r="J8" s="49" t="s">
        <v>819</v>
      </c>
      <c r="K8" s="49" t="s">
        <v>820</v>
      </c>
      <c r="L8" s="11">
        <v>353938586</v>
      </c>
      <c r="M8" s="67" t="s">
        <v>1580</v>
      </c>
      <c r="N8" s="49">
        <v>42000</v>
      </c>
      <c r="O8" s="49">
        <v>2240</v>
      </c>
      <c r="P8" s="67" t="s">
        <v>134</v>
      </c>
      <c r="Q8" s="67">
        <v>45954</v>
      </c>
      <c r="R8" s="49">
        <v>2240</v>
      </c>
      <c r="S8" s="49">
        <v>0</v>
      </c>
      <c r="T8" s="49">
        <v>0</v>
      </c>
      <c r="U8" s="68">
        <f t="shared" si="0"/>
        <v>2240</v>
      </c>
      <c r="V8" s="42" t="s">
        <v>194</v>
      </c>
      <c r="W8" s="69" t="s">
        <v>1828</v>
      </c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244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245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246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39" x14ac:dyDescent="0.35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hidden="1" customHeight="1" x14ac:dyDescent="0.35">
      <c r="A5" s="95">
        <v>1</v>
      </c>
      <c r="B5" s="126" t="s">
        <v>247</v>
      </c>
      <c r="C5" s="126" t="s">
        <v>248</v>
      </c>
      <c r="D5" s="126" t="s">
        <v>248</v>
      </c>
      <c r="E5" s="126" t="s">
        <v>249</v>
      </c>
      <c r="F5" s="126" t="s">
        <v>249</v>
      </c>
      <c r="G5" s="126" t="s">
        <v>250</v>
      </c>
      <c r="H5" s="126" t="s">
        <v>251</v>
      </c>
      <c r="I5" s="126">
        <v>128652</v>
      </c>
      <c r="J5" s="126" t="s">
        <v>252</v>
      </c>
      <c r="K5" s="126">
        <v>128652</v>
      </c>
      <c r="L5" s="126" t="s">
        <v>253</v>
      </c>
      <c r="M5" s="126" t="s">
        <v>254</v>
      </c>
      <c r="N5" s="126">
        <v>217278</v>
      </c>
      <c r="O5" s="126" t="s">
        <v>270</v>
      </c>
      <c r="P5" s="126">
        <v>286854</v>
      </c>
      <c r="Q5" s="126" t="s">
        <v>271</v>
      </c>
      <c r="R5" s="126" t="s">
        <v>257</v>
      </c>
      <c r="S5" s="126" t="s">
        <v>272</v>
      </c>
      <c r="T5" s="126" t="s">
        <v>272</v>
      </c>
      <c r="U5" s="126" t="s">
        <v>261</v>
      </c>
      <c r="V5" s="126" t="s">
        <v>259</v>
      </c>
      <c r="W5" s="126">
        <v>0</v>
      </c>
      <c r="X5" s="126" t="s">
        <v>260</v>
      </c>
      <c r="Y5" s="126">
        <v>16883141</v>
      </c>
      <c r="Z5" s="126" t="s">
        <v>273</v>
      </c>
      <c r="AA5" s="126" t="s">
        <v>1298</v>
      </c>
      <c r="AB5" s="127">
        <v>41488</v>
      </c>
      <c r="AC5" s="126" t="s">
        <v>1299</v>
      </c>
      <c r="AD5" s="126">
        <v>24</v>
      </c>
      <c r="AE5" s="126" t="s">
        <v>1300</v>
      </c>
      <c r="AF5" s="126" t="s">
        <v>1301</v>
      </c>
      <c r="AG5" s="126" t="s">
        <v>1302</v>
      </c>
      <c r="AH5" s="126" t="s">
        <v>1303</v>
      </c>
      <c r="AI5" s="126" t="s">
        <v>1298</v>
      </c>
      <c r="AJ5" s="127">
        <v>2195</v>
      </c>
      <c r="AK5" s="127">
        <v>2195</v>
      </c>
      <c r="AL5" s="126" t="s">
        <v>1307</v>
      </c>
      <c r="AM5" s="127">
        <v>39505.65</v>
      </c>
      <c r="AN5" s="127">
        <v>1358</v>
      </c>
      <c r="AO5" s="127">
        <v>40863.65</v>
      </c>
      <c r="AP5" s="127">
        <v>7250.04</v>
      </c>
      <c r="AQ5" s="127">
        <v>48.34</v>
      </c>
      <c r="AR5" s="127">
        <v>7298.38</v>
      </c>
      <c r="AS5" s="127">
        <v>3849.35</v>
      </c>
      <c r="AT5" s="127">
        <v>48.34</v>
      </c>
      <c r="AU5" s="127">
        <v>3897.69</v>
      </c>
      <c r="AV5" s="126">
        <v>48</v>
      </c>
      <c r="AW5" s="123"/>
      <c r="AX5" s="123"/>
      <c r="AY5" s="123"/>
      <c r="AZ5" s="123"/>
      <c r="BA5" s="124"/>
      <c r="BB5" s="126" t="s">
        <v>1801</v>
      </c>
      <c r="BC5" s="124"/>
      <c r="BD5" s="126" t="s">
        <v>1794</v>
      </c>
      <c r="BE5" s="127">
        <v>41488</v>
      </c>
      <c r="BF5" s="126" t="s">
        <v>272</v>
      </c>
      <c r="BG5" s="126" t="s">
        <v>1011</v>
      </c>
      <c r="BH5" s="128" t="s">
        <v>1808</v>
      </c>
      <c r="BI5" s="38" t="s">
        <v>104</v>
      </c>
      <c r="BJ5" s="97">
        <v>46076</v>
      </c>
      <c r="BK5" s="95"/>
      <c r="BL5" s="38" t="s">
        <v>109</v>
      </c>
      <c r="BM5" s="129" t="s">
        <v>124</v>
      </c>
      <c r="BN5" s="130" t="s">
        <v>192</v>
      </c>
      <c r="BO5" s="95" t="s">
        <v>234</v>
      </c>
      <c r="BP5" s="95"/>
      <c r="BQ5" s="131"/>
      <c r="BR5" s="133" t="s">
        <v>1809</v>
      </c>
    </row>
    <row r="6" spans="1:70" ht="30" hidden="1" customHeight="1" x14ac:dyDescent="0.35">
      <c r="A6" s="95">
        <v>2</v>
      </c>
      <c r="B6" s="126" t="s">
        <v>247</v>
      </c>
      <c r="C6" s="126" t="s">
        <v>248</v>
      </c>
      <c r="D6" s="126" t="s">
        <v>248</v>
      </c>
      <c r="E6" s="126" t="s">
        <v>249</v>
      </c>
      <c r="F6" s="126" t="s">
        <v>249</v>
      </c>
      <c r="G6" s="126" t="s">
        <v>250</v>
      </c>
      <c r="H6" s="126" t="s">
        <v>251</v>
      </c>
      <c r="I6" s="126">
        <v>128652</v>
      </c>
      <c r="J6" s="126" t="s">
        <v>252</v>
      </c>
      <c r="K6" s="126">
        <v>128652</v>
      </c>
      <c r="L6" s="126" t="s">
        <v>253</v>
      </c>
      <c r="M6" s="126" t="s">
        <v>254</v>
      </c>
      <c r="N6" s="126">
        <v>217278</v>
      </c>
      <c r="O6" s="126" t="s">
        <v>270</v>
      </c>
      <c r="P6" s="126">
        <v>286854</v>
      </c>
      <c r="Q6" s="126" t="s">
        <v>271</v>
      </c>
      <c r="R6" s="126" t="s">
        <v>257</v>
      </c>
      <c r="S6" s="126" t="s">
        <v>274</v>
      </c>
      <c r="T6" s="126" t="s">
        <v>274</v>
      </c>
      <c r="U6" s="126" t="s">
        <v>267</v>
      </c>
      <c r="V6" s="126" t="s">
        <v>259</v>
      </c>
      <c r="W6" s="126">
        <v>0</v>
      </c>
      <c r="X6" s="126" t="s">
        <v>262</v>
      </c>
      <c r="Y6" s="126">
        <v>16883302</v>
      </c>
      <c r="Z6" s="126" t="s">
        <v>275</v>
      </c>
      <c r="AA6" s="126" t="s">
        <v>1298</v>
      </c>
      <c r="AB6" s="127">
        <v>41488</v>
      </c>
      <c r="AC6" s="126" t="s">
        <v>1299</v>
      </c>
      <c r="AD6" s="126">
        <v>24</v>
      </c>
      <c r="AE6" s="126" t="s">
        <v>1300</v>
      </c>
      <c r="AF6" s="126" t="s">
        <v>1301</v>
      </c>
      <c r="AG6" s="126" t="s">
        <v>1302</v>
      </c>
      <c r="AH6" s="126" t="s">
        <v>1303</v>
      </c>
      <c r="AI6" s="126" t="s">
        <v>1298</v>
      </c>
      <c r="AJ6" s="127">
        <v>2195</v>
      </c>
      <c r="AK6" s="127">
        <v>2195</v>
      </c>
      <c r="AL6" s="126" t="s">
        <v>1305</v>
      </c>
      <c r="AM6" s="127">
        <v>41708.01</v>
      </c>
      <c r="AN6" s="127">
        <v>1418</v>
      </c>
      <c r="AO6" s="127">
        <v>43126.01</v>
      </c>
      <c r="AP6" s="127">
        <v>5055.84</v>
      </c>
      <c r="AQ6" s="127">
        <v>4.7</v>
      </c>
      <c r="AR6" s="127">
        <v>5060.54</v>
      </c>
      <c r="AS6" s="127">
        <v>1654.99</v>
      </c>
      <c r="AT6" s="127">
        <v>4.7</v>
      </c>
      <c r="AU6" s="127">
        <v>1659.69</v>
      </c>
      <c r="AV6" s="126">
        <v>48</v>
      </c>
      <c r="AW6" s="123"/>
      <c r="AX6" s="123"/>
      <c r="AY6" s="123"/>
      <c r="AZ6" s="123"/>
      <c r="BA6" s="124"/>
      <c r="BB6" s="126" t="s">
        <v>1801</v>
      </c>
      <c r="BC6" s="124"/>
      <c r="BD6" s="126" t="s">
        <v>1795</v>
      </c>
      <c r="BE6" s="127">
        <v>41488</v>
      </c>
      <c r="BF6" s="126" t="s">
        <v>274</v>
      </c>
      <c r="BG6" s="126" t="s">
        <v>1012</v>
      </c>
      <c r="BH6" s="128" t="s">
        <v>1808</v>
      </c>
      <c r="BI6" s="38" t="s">
        <v>104</v>
      </c>
      <c r="BJ6" s="97">
        <v>46076</v>
      </c>
      <c r="BK6" s="95"/>
      <c r="BL6" s="38" t="s">
        <v>109</v>
      </c>
      <c r="BM6" s="129" t="s">
        <v>124</v>
      </c>
      <c r="BN6" s="130" t="s">
        <v>192</v>
      </c>
      <c r="BO6" s="95" t="s">
        <v>234</v>
      </c>
      <c r="BP6" s="95"/>
      <c r="BQ6" s="131"/>
      <c r="BR6" s="133" t="s">
        <v>1809</v>
      </c>
    </row>
    <row r="7" spans="1:70" ht="30" hidden="1" customHeight="1" x14ac:dyDescent="0.35">
      <c r="A7" s="95">
        <v>3</v>
      </c>
      <c r="B7" s="126" t="s">
        <v>247</v>
      </c>
      <c r="C7" s="126" t="s">
        <v>248</v>
      </c>
      <c r="D7" s="126" t="s">
        <v>248</v>
      </c>
      <c r="E7" s="126" t="s">
        <v>249</v>
      </c>
      <c r="F7" s="126" t="s">
        <v>249</v>
      </c>
      <c r="G7" s="126" t="s">
        <v>250</v>
      </c>
      <c r="H7" s="126" t="s">
        <v>251</v>
      </c>
      <c r="I7" s="126">
        <v>128652</v>
      </c>
      <c r="J7" s="126" t="s">
        <v>252</v>
      </c>
      <c r="K7" s="126">
        <v>128652</v>
      </c>
      <c r="L7" s="126" t="s">
        <v>253</v>
      </c>
      <c r="M7" s="126" t="s">
        <v>254</v>
      </c>
      <c r="N7" s="126">
        <v>217278</v>
      </c>
      <c r="O7" s="126" t="s">
        <v>270</v>
      </c>
      <c r="P7" s="126">
        <v>286854</v>
      </c>
      <c r="Q7" s="126" t="s">
        <v>271</v>
      </c>
      <c r="R7" s="126" t="s">
        <v>257</v>
      </c>
      <c r="S7" s="126" t="s">
        <v>278</v>
      </c>
      <c r="T7" s="126" t="s">
        <v>278</v>
      </c>
      <c r="U7" s="126" t="s">
        <v>264</v>
      </c>
      <c r="V7" s="126" t="s">
        <v>259</v>
      </c>
      <c r="W7" s="126">
        <v>0</v>
      </c>
      <c r="X7" s="126" t="s">
        <v>260</v>
      </c>
      <c r="Y7" s="126">
        <v>16919146</v>
      </c>
      <c r="Z7" s="126" t="s">
        <v>279</v>
      </c>
      <c r="AA7" s="126" t="s">
        <v>1298</v>
      </c>
      <c r="AB7" s="127">
        <v>41488</v>
      </c>
      <c r="AC7" s="126" t="s">
        <v>1299</v>
      </c>
      <c r="AD7" s="126">
        <v>24</v>
      </c>
      <c r="AE7" s="126" t="s">
        <v>1300</v>
      </c>
      <c r="AF7" s="126" t="s">
        <v>1301</v>
      </c>
      <c r="AG7" s="126" t="s">
        <v>1302</v>
      </c>
      <c r="AH7" s="126" t="s">
        <v>1303</v>
      </c>
      <c r="AI7" s="126" t="s">
        <v>1298</v>
      </c>
      <c r="AJ7" s="127">
        <v>2195</v>
      </c>
      <c r="AK7" s="127">
        <v>2195</v>
      </c>
      <c r="AL7" s="126" t="s">
        <v>1309</v>
      </c>
      <c r="AM7" s="127">
        <v>28861.439999999999</v>
      </c>
      <c r="AN7" s="127">
        <v>557</v>
      </c>
      <c r="AO7" s="127">
        <v>29418.44</v>
      </c>
      <c r="AP7" s="127">
        <v>17820.150000000001</v>
      </c>
      <c r="AQ7" s="127">
        <v>1064.1300000000001</v>
      </c>
      <c r="AR7" s="127">
        <v>18884.28</v>
      </c>
      <c r="AS7" s="127">
        <v>14419.56</v>
      </c>
      <c r="AT7" s="127">
        <v>1064.1300000000001</v>
      </c>
      <c r="AU7" s="127">
        <v>15483.69</v>
      </c>
      <c r="AV7" s="126">
        <v>41</v>
      </c>
      <c r="AW7" s="123"/>
      <c r="AX7" s="123"/>
      <c r="AY7" s="123"/>
      <c r="AZ7" s="123"/>
      <c r="BA7" s="124"/>
      <c r="BB7" s="126" t="s">
        <v>1801</v>
      </c>
      <c r="BC7" s="124"/>
      <c r="BD7" s="126" t="s">
        <v>1793</v>
      </c>
      <c r="BE7" s="127">
        <v>41488</v>
      </c>
      <c r="BF7" s="126" t="s">
        <v>278</v>
      </c>
      <c r="BG7" s="126" t="s">
        <v>1014</v>
      </c>
      <c r="BH7" s="128" t="s">
        <v>1808</v>
      </c>
      <c r="BI7" s="38" t="s">
        <v>104</v>
      </c>
      <c r="BJ7" s="97">
        <v>46076</v>
      </c>
      <c r="BK7" s="95"/>
      <c r="BL7" s="38" t="s">
        <v>109</v>
      </c>
      <c r="BM7" s="129" t="s">
        <v>124</v>
      </c>
      <c r="BN7" s="130" t="s">
        <v>192</v>
      </c>
      <c r="BO7" s="95" t="s">
        <v>234</v>
      </c>
      <c r="BP7" s="95"/>
      <c r="BQ7" s="131"/>
      <c r="BR7" s="133" t="s">
        <v>1809</v>
      </c>
    </row>
    <row r="8" spans="1:70" ht="30" hidden="1" customHeight="1" x14ac:dyDescent="0.35">
      <c r="A8" s="95">
        <v>4</v>
      </c>
      <c r="B8" s="126" t="s">
        <v>247</v>
      </c>
      <c r="C8" s="126" t="s">
        <v>248</v>
      </c>
      <c r="D8" s="126" t="s">
        <v>248</v>
      </c>
      <c r="E8" s="126" t="s">
        <v>249</v>
      </c>
      <c r="F8" s="126" t="s">
        <v>249</v>
      </c>
      <c r="G8" s="126" t="s">
        <v>250</v>
      </c>
      <c r="H8" s="126" t="s">
        <v>251</v>
      </c>
      <c r="I8" s="126">
        <v>128652</v>
      </c>
      <c r="J8" s="126" t="s">
        <v>252</v>
      </c>
      <c r="K8" s="126">
        <v>128652</v>
      </c>
      <c r="L8" s="126" t="s">
        <v>253</v>
      </c>
      <c r="M8" s="126" t="s">
        <v>254</v>
      </c>
      <c r="N8" s="126">
        <v>217278</v>
      </c>
      <c r="O8" s="126" t="s">
        <v>270</v>
      </c>
      <c r="P8" s="126">
        <v>286854</v>
      </c>
      <c r="Q8" s="126" t="s">
        <v>271</v>
      </c>
      <c r="R8" s="126" t="s">
        <v>257</v>
      </c>
      <c r="S8" s="126" t="s">
        <v>280</v>
      </c>
      <c r="T8" s="126" t="s">
        <v>280</v>
      </c>
      <c r="U8" s="126" t="s">
        <v>261</v>
      </c>
      <c r="V8" s="126" t="s">
        <v>259</v>
      </c>
      <c r="W8" s="126">
        <v>0</v>
      </c>
      <c r="X8" s="126" t="s">
        <v>260</v>
      </c>
      <c r="Y8" s="126">
        <v>16919147</v>
      </c>
      <c r="Z8" s="126" t="s">
        <v>281</v>
      </c>
      <c r="AA8" s="126" t="s">
        <v>1298</v>
      </c>
      <c r="AB8" s="127">
        <v>41488</v>
      </c>
      <c r="AC8" s="126" t="s">
        <v>1299</v>
      </c>
      <c r="AD8" s="126">
        <v>24</v>
      </c>
      <c r="AE8" s="126" t="s">
        <v>1300</v>
      </c>
      <c r="AF8" s="126" t="s">
        <v>1301</v>
      </c>
      <c r="AG8" s="126" t="s">
        <v>1302</v>
      </c>
      <c r="AH8" s="126" t="s">
        <v>1303</v>
      </c>
      <c r="AI8" s="126" t="s">
        <v>1298</v>
      </c>
      <c r="AJ8" s="127">
        <v>2195</v>
      </c>
      <c r="AK8" s="127">
        <v>2195</v>
      </c>
      <c r="AL8" s="126" t="s">
        <v>1305</v>
      </c>
      <c r="AM8" s="127">
        <v>23832.83</v>
      </c>
      <c r="AN8" s="127">
        <v>279</v>
      </c>
      <c r="AO8" s="127">
        <v>24111.83</v>
      </c>
      <c r="AP8" s="127">
        <v>23253.73</v>
      </c>
      <c r="AQ8" s="127">
        <v>1912.52</v>
      </c>
      <c r="AR8" s="127">
        <v>25166.25</v>
      </c>
      <c r="AS8" s="127">
        <v>19853.169999999998</v>
      </c>
      <c r="AT8" s="127">
        <v>1912.52</v>
      </c>
      <c r="AU8" s="127">
        <v>21765.69</v>
      </c>
      <c r="AV8" s="126">
        <v>41</v>
      </c>
      <c r="AW8" s="123"/>
      <c r="AX8" s="123"/>
      <c r="AY8" s="123"/>
      <c r="AZ8" s="123"/>
      <c r="BA8" s="124"/>
      <c r="BB8" s="126" t="s">
        <v>1801</v>
      </c>
      <c r="BC8" s="124"/>
      <c r="BD8" s="126" t="s">
        <v>1793</v>
      </c>
      <c r="BE8" s="127">
        <v>41488</v>
      </c>
      <c r="BF8" s="126" t="s">
        <v>280</v>
      </c>
      <c r="BG8" s="126" t="s">
        <v>1015</v>
      </c>
      <c r="BH8" s="128" t="s">
        <v>1808</v>
      </c>
      <c r="BI8" s="38" t="s">
        <v>104</v>
      </c>
      <c r="BJ8" s="97">
        <v>46076</v>
      </c>
      <c r="BK8" s="95"/>
      <c r="BL8" s="38" t="s">
        <v>109</v>
      </c>
      <c r="BM8" s="129" t="s">
        <v>124</v>
      </c>
      <c r="BN8" s="130" t="s">
        <v>192</v>
      </c>
      <c r="BO8" s="95" t="s">
        <v>234</v>
      </c>
      <c r="BP8" s="95"/>
      <c r="BQ8" s="131"/>
      <c r="BR8" s="133" t="s">
        <v>1809</v>
      </c>
    </row>
    <row r="9" spans="1:70" ht="30" hidden="1" customHeight="1" x14ac:dyDescent="0.35">
      <c r="A9" s="95">
        <v>5</v>
      </c>
      <c r="B9" s="126" t="s">
        <v>247</v>
      </c>
      <c r="C9" s="126" t="s">
        <v>248</v>
      </c>
      <c r="D9" s="126" t="s">
        <v>248</v>
      </c>
      <c r="E9" s="126" t="s">
        <v>249</v>
      </c>
      <c r="F9" s="126" t="s">
        <v>249</v>
      </c>
      <c r="G9" s="126" t="s">
        <v>250</v>
      </c>
      <c r="H9" s="126" t="s">
        <v>251</v>
      </c>
      <c r="I9" s="126">
        <v>128652</v>
      </c>
      <c r="J9" s="126" t="s">
        <v>252</v>
      </c>
      <c r="K9" s="126">
        <v>128652</v>
      </c>
      <c r="L9" s="126" t="s">
        <v>253</v>
      </c>
      <c r="M9" s="126" t="s">
        <v>254</v>
      </c>
      <c r="N9" s="126">
        <v>217278</v>
      </c>
      <c r="O9" s="126" t="s">
        <v>270</v>
      </c>
      <c r="P9" s="126">
        <v>286854</v>
      </c>
      <c r="Q9" s="126" t="s">
        <v>271</v>
      </c>
      <c r="R9" s="126" t="s">
        <v>257</v>
      </c>
      <c r="S9" s="126" t="s">
        <v>282</v>
      </c>
      <c r="T9" s="126" t="s">
        <v>282</v>
      </c>
      <c r="U9" s="126" t="s">
        <v>264</v>
      </c>
      <c r="V9" s="126" t="s">
        <v>259</v>
      </c>
      <c r="W9" s="126">
        <v>0</v>
      </c>
      <c r="X9" s="126" t="s">
        <v>260</v>
      </c>
      <c r="Y9" s="126">
        <v>16919149</v>
      </c>
      <c r="Z9" s="126" t="s">
        <v>283</v>
      </c>
      <c r="AA9" s="126" t="s">
        <v>1298</v>
      </c>
      <c r="AB9" s="127">
        <v>41488</v>
      </c>
      <c r="AC9" s="126" t="s">
        <v>1299</v>
      </c>
      <c r="AD9" s="126">
        <v>24</v>
      </c>
      <c r="AE9" s="126" t="s">
        <v>1300</v>
      </c>
      <c r="AF9" s="126" t="s">
        <v>1301</v>
      </c>
      <c r="AG9" s="126" t="s">
        <v>1302</v>
      </c>
      <c r="AH9" s="126" t="s">
        <v>1303</v>
      </c>
      <c r="AI9" s="126" t="s">
        <v>1298</v>
      </c>
      <c r="AJ9" s="127">
        <v>2195</v>
      </c>
      <c r="AK9" s="127">
        <v>2195</v>
      </c>
      <c r="AL9" s="126" t="s">
        <v>1310</v>
      </c>
      <c r="AM9" s="127">
        <v>17101.36</v>
      </c>
      <c r="AN9" s="127">
        <v>1377.62</v>
      </c>
      <c r="AO9" s="127">
        <v>18478.98</v>
      </c>
      <c r="AP9" s="127">
        <v>32449.02</v>
      </c>
      <c r="AQ9" s="127">
        <v>4715.74</v>
      </c>
      <c r="AR9" s="127">
        <v>37164.76</v>
      </c>
      <c r="AS9" s="127">
        <v>29048.639999999999</v>
      </c>
      <c r="AT9" s="127">
        <v>4715.74</v>
      </c>
      <c r="AU9" s="127">
        <v>33764.379999999997</v>
      </c>
      <c r="AV9" s="126">
        <v>55</v>
      </c>
      <c r="AW9" s="123"/>
      <c r="AX9" s="123"/>
      <c r="AY9" s="123"/>
      <c r="AZ9" s="123"/>
      <c r="BA9" s="124"/>
      <c r="BB9" s="126" t="s">
        <v>1801</v>
      </c>
      <c r="BC9" s="124"/>
      <c r="BD9" s="126" t="s">
        <v>1793</v>
      </c>
      <c r="BE9" s="127">
        <v>41488</v>
      </c>
      <c r="BF9" s="126" t="s">
        <v>282</v>
      </c>
      <c r="BG9" s="126" t="s">
        <v>1016</v>
      </c>
      <c r="BH9" s="128" t="s">
        <v>1808</v>
      </c>
      <c r="BI9" s="38" t="s">
        <v>104</v>
      </c>
      <c r="BJ9" s="97">
        <v>46076</v>
      </c>
      <c r="BK9" s="95"/>
      <c r="BL9" s="38" t="s">
        <v>109</v>
      </c>
      <c r="BM9" s="129" t="s">
        <v>124</v>
      </c>
      <c r="BN9" s="130" t="s">
        <v>192</v>
      </c>
      <c r="BO9" s="95" t="s">
        <v>234</v>
      </c>
      <c r="BP9" s="95"/>
      <c r="BQ9" s="131"/>
      <c r="BR9" s="133" t="s">
        <v>1809</v>
      </c>
    </row>
    <row r="10" spans="1:70" ht="30" hidden="1" customHeight="1" x14ac:dyDescent="0.35">
      <c r="A10" s="95">
        <v>6</v>
      </c>
      <c r="B10" s="126" t="s">
        <v>247</v>
      </c>
      <c r="C10" s="126" t="s">
        <v>248</v>
      </c>
      <c r="D10" s="126" t="s">
        <v>248</v>
      </c>
      <c r="E10" s="126" t="s">
        <v>249</v>
      </c>
      <c r="F10" s="126" t="s">
        <v>249</v>
      </c>
      <c r="G10" s="126" t="s">
        <v>250</v>
      </c>
      <c r="H10" s="126" t="s">
        <v>251</v>
      </c>
      <c r="I10" s="126">
        <v>128652</v>
      </c>
      <c r="J10" s="126" t="s">
        <v>252</v>
      </c>
      <c r="K10" s="126">
        <v>128652</v>
      </c>
      <c r="L10" s="126" t="s">
        <v>253</v>
      </c>
      <c r="M10" s="126" t="s">
        <v>254</v>
      </c>
      <c r="N10" s="126">
        <v>217278</v>
      </c>
      <c r="O10" s="126" t="s">
        <v>270</v>
      </c>
      <c r="P10" s="126">
        <v>286854</v>
      </c>
      <c r="Q10" s="126" t="s">
        <v>271</v>
      </c>
      <c r="R10" s="126" t="s">
        <v>257</v>
      </c>
      <c r="S10" s="126" t="s">
        <v>284</v>
      </c>
      <c r="T10" s="126" t="s">
        <v>284</v>
      </c>
      <c r="U10" s="126" t="s">
        <v>267</v>
      </c>
      <c r="V10" s="126" t="s">
        <v>259</v>
      </c>
      <c r="W10" s="126">
        <v>0</v>
      </c>
      <c r="X10" s="126" t="s">
        <v>260</v>
      </c>
      <c r="Y10" s="126">
        <v>16919150</v>
      </c>
      <c r="Z10" s="126" t="s">
        <v>285</v>
      </c>
      <c r="AA10" s="126" t="s">
        <v>1298</v>
      </c>
      <c r="AB10" s="127">
        <v>41488</v>
      </c>
      <c r="AC10" s="126" t="s">
        <v>1299</v>
      </c>
      <c r="AD10" s="126">
        <v>24</v>
      </c>
      <c r="AE10" s="126" t="s">
        <v>1300</v>
      </c>
      <c r="AF10" s="126" t="s">
        <v>1301</v>
      </c>
      <c r="AG10" s="126" t="s">
        <v>1302</v>
      </c>
      <c r="AH10" s="126" t="s">
        <v>1303</v>
      </c>
      <c r="AI10" s="126" t="s">
        <v>1298</v>
      </c>
      <c r="AJ10" s="127">
        <v>2195</v>
      </c>
      <c r="AK10" s="127">
        <v>2195</v>
      </c>
      <c r="AL10" s="126" t="s">
        <v>1305</v>
      </c>
      <c r="AM10" s="127">
        <v>31301.48</v>
      </c>
      <c r="AN10" s="127">
        <v>762</v>
      </c>
      <c r="AO10" s="127">
        <v>32063.48</v>
      </c>
      <c r="AP10" s="127">
        <v>15454.24</v>
      </c>
      <c r="AQ10" s="127">
        <v>644.16999999999996</v>
      </c>
      <c r="AR10" s="127">
        <v>16098.41</v>
      </c>
      <c r="AS10" s="127">
        <v>12053.52</v>
      </c>
      <c r="AT10" s="127">
        <v>644.16999999999996</v>
      </c>
      <c r="AU10" s="127">
        <v>12697.69</v>
      </c>
      <c r="AV10" s="126">
        <v>41</v>
      </c>
      <c r="AW10" s="123"/>
      <c r="AX10" s="123"/>
      <c r="AY10" s="123"/>
      <c r="AZ10" s="123"/>
      <c r="BA10" s="124"/>
      <c r="BB10" s="126" t="s">
        <v>1801</v>
      </c>
      <c r="BC10" s="124"/>
      <c r="BD10" s="126" t="s">
        <v>1793</v>
      </c>
      <c r="BE10" s="127">
        <v>41488</v>
      </c>
      <c r="BF10" s="126" t="s">
        <v>284</v>
      </c>
      <c r="BG10" s="126" t="s">
        <v>1017</v>
      </c>
      <c r="BH10" s="128" t="s">
        <v>1808</v>
      </c>
      <c r="BI10" s="38" t="s">
        <v>104</v>
      </c>
      <c r="BJ10" s="97">
        <v>46076</v>
      </c>
      <c r="BK10" s="95"/>
      <c r="BL10" s="38" t="s">
        <v>108</v>
      </c>
      <c r="BM10" s="129" t="s">
        <v>113</v>
      </c>
      <c r="BN10" s="130" t="s">
        <v>192</v>
      </c>
      <c r="BO10" s="95" t="s">
        <v>234</v>
      </c>
      <c r="BP10" s="95"/>
      <c r="BQ10" s="131"/>
      <c r="BR10" s="133" t="s">
        <v>1810</v>
      </c>
    </row>
    <row r="11" spans="1:70" ht="30" hidden="1" customHeight="1" x14ac:dyDescent="0.35">
      <c r="A11" s="95">
        <v>7</v>
      </c>
      <c r="B11" s="126" t="s">
        <v>247</v>
      </c>
      <c r="C11" s="126" t="s">
        <v>248</v>
      </c>
      <c r="D11" s="126" t="s">
        <v>248</v>
      </c>
      <c r="E11" s="126" t="s">
        <v>249</v>
      </c>
      <c r="F11" s="126" t="s">
        <v>249</v>
      </c>
      <c r="G11" s="126" t="s">
        <v>250</v>
      </c>
      <c r="H11" s="126" t="s">
        <v>251</v>
      </c>
      <c r="I11" s="126">
        <v>128652</v>
      </c>
      <c r="J11" s="126" t="s">
        <v>252</v>
      </c>
      <c r="K11" s="126">
        <v>128652</v>
      </c>
      <c r="L11" s="126" t="s">
        <v>253</v>
      </c>
      <c r="M11" s="126" t="s">
        <v>254</v>
      </c>
      <c r="N11" s="126">
        <v>217278</v>
      </c>
      <c r="O11" s="126" t="s">
        <v>270</v>
      </c>
      <c r="P11" s="126">
        <v>286854</v>
      </c>
      <c r="Q11" s="126" t="s">
        <v>271</v>
      </c>
      <c r="R11" s="126" t="s">
        <v>257</v>
      </c>
      <c r="S11" s="126" t="s">
        <v>286</v>
      </c>
      <c r="T11" s="126" t="s">
        <v>286</v>
      </c>
      <c r="U11" s="126" t="s">
        <v>267</v>
      </c>
      <c r="V11" s="126" t="s">
        <v>259</v>
      </c>
      <c r="W11" s="126">
        <v>0</v>
      </c>
      <c r="X11" s="126" t="s">
        <v>260</v>
      </c>
      <c r="Y11" s="126">
        <v>16919151</v>
      </c>
      <c r="Z11" s="126" t="s">
        <v>287</v>
      </c>
      <c r="AA11" s="126" t="s">
        <v>1298</v>
      </c>
      <c r="AB11" s="127">
        <v>29975</v>
      </c>
      <c r="AC11" s="126" t="s">
        <v>1299</v>
      </c>
      <c r="AD11" s="126">
        <v>24</v>
      </c>
      <c r="AE11" s="126" t="s">
        <v>1300</v>
      </c>
      <c r="AF11" s="126" t="s">
        <v>1301</v>
      </c>
      <c r="AG11" s="126" t="s">
        <v>1302</v>
      </c>
      <c r="AH11" s="126" t="s">
        <v>1303</v>
      </c>
      <c r="AI11" s="126" t="s">
        <v>1298</v>
      </c>
      <c r="AJ11" s="127">
        <v>1585</v>
      </c>
      <c r="AK11" s="127">
        <v>1585</v>
      </c>
      <c r="AL11" s="126" t="s">
        <v>1305</v>
      </c>
      <c r="AM11" s="127">
        <v>20490.97</v>
      </c>
      <c r="AN11" s="127">
        <v>139</v>
      </c>
      <c r="AO11" s="127">
        <v>20629.97</v>
      </c>
      <c r="AP11" s="127">
        <v>12222.67</v>
      </c>
      <c r="AQ11" s="127">
        <v>602.91</v>
      </c>
      <c r="AR11" s="127">
        <v>12825.58</v>
      </c>
      <c r="AS11" s="127">
        <v>9792.0300000000007</v>
      </c>
      <c r="AT11" s="127">
        <v>602.91</v>
      </c>
      <c r="AU11" s="127">
        <v>10394.94</v>
      </c>
      <c r="AV11" s="126">
        <v>41</v>
      </c>
      <c r="AW11" s="123"/>
      <c r="AX11" s="123"/>
      <c r="AY11" s="123"/>
      <c r="AZ11" s="123"/>
      <c r="BA11" s="124"/>
      <c r="BB11" s="126" t="s">
        <v>1801</v>
      </c>
      <c r="BC11" s="124"/>
      <c r="BD11" s="126" t="s">
        <v>1793</v>
      </c>
      <c r="BE11" s="127">
        <v>29975</v>
      </c>
      <c r="BF11" s="126" t="s">
        <v>286</v>
      </c>
      <c r="BG11" s="126" t="s">
        <v>1018</v>
      </c>
      <c r="BH11" s="128" t="s">
        <v>1808</v>
      </c>
      <c r="BI11" s="38" t="s">
        <v>104</v>
      </c>
      <c r="BJ11" s="97">
        <v>46076</v>
      </c>
      <c r="BK11" s="95"/>
      <c r="BL11" s="38" t="s">
        <v>108</v>
      </c>
      <c r="BM11" s="129" t="s">
        <v>113</v>
      </c>
      <c r="BN11" s="130" t="s">
        <v>192</v>
      </c>
      <c r="BO11" s="95" t="s">
        <v>234</v>
      </c>
      <c r="BP11" s="95"/>
      <c r="BQ11" s="131"/>
      <c r="BR11" s="133" t="s">
        <v>1810</v>
      </c>
    </row>
    <row r="12" spans="1:70" ht="30" hidden="1" customHeight="1" x14ac:dyDescent="0.35">
      <c r="A12" s="95">
        <v>8</v>
      </c>
      <c r="B12" s="126" t="s">
        <v>247</v>
      </c>
      <c r="C12" s="126" t="s">
        <v>248</v>
      </c>
      <c r="D12" s="126" t="s">
        <v>248</v>
      </c>
      <c r="E12" s="126" t="s">
        <v>249</v>
      </c>
      <c r="F12" s="126" t="s">
        <v>249</v>
      </c>
      <c r="G12" s="126" t="s">
        <v>250</v>
      </c>
      <c r="H12" s="126" t="s">
        <v>251</v>
      </c>
      <c r="I12" s="126">
        <v>128652</v>
      </c>
      <c r="J12" s="126" t="s">
        <v>252</v>
      </c>
      <c r="K12" s="126">
        <v>128652</v>
      </c>
      <c r="L12" s="126" t="s">
        <v>253</v>
      </c>
      <c r="M12" s="126" t="s">
        <v>254</v>
      </c>
      <c r="N12" s="126">
        <v>217278</v>
      </c>
      <c r="O12" s="126" t="s">
        <v>270</v>
      </c>
      <c r="P12" s="126">
        <v>286854</v>
      </c>
      <c r="Q12" s="126" t="s">
        <v>271</v>
      </c>
      <c r="R12" s="126" t="s">
        <v>257</v>
      </c>
      <c r="S12" s="126" t="s">
        <v>288</v>
      </c>
      <c r="T12" s="126" t="s">
        <v>288</v>
      </c>
      <c r="U12" s="126" t="s">
        <v>264</v>
      </c>
      <c r="V12" s="126" t="s">
        <v>265</v>
      </c>
      <c r="W12" s="126">
        <v>0</v>
      </c>
      <c r="X12" s="126" t="s">
        <v>268</v>
      </c>
      <c r="Y12" s="126">
        <v>16922743</v>
      </c>
      <c r="Z12" s="126" t="s">
        <v>289</v>
      </c>
      <c r="AA12" s="126" t="s">
        <v>1298</v>
      </c>
      <c r="AB12" s="127">
        <v>41488</v>
      </c>
      <c r="AC12" s="126" t="s">
        <v>1299</v>
      </c>
      <c r="AD12" s="126">
        <v>24</v>
      </c>
      <c r="AE12" s="126" t="s">
        <v>1300</v>
      </c>
      <c r="AF12" s="126" t="s">
        <v>1301</v>
      </c>
      <c r="AG12" s="126" t="s">
        <v>1302</v>
      </c>
      <c r="AH12" s="126" t="s">
        <v>1303</v>
      </c>
      <c r="AI12" s="126" t="s">
        <v>1298</v>
      </c>
      <c r="AJ12" s="127">
        <v>2195</v>
      </c>
      <c r="AK12" s="127">
        <v>2195</v>
      </c>
      <c r="AL12" s="126" t="s">
        <v>1305</v>
      </c>
      <c r="AM12" s="127">
        <v>24836.83</v>
      </c>
      <c r="AN12" s="127">
        <v>675</v>
      </c>
      <c r="AO12" s="127">
        <v>25511.83</v>
      </c>
      <c r="AP12" s="127">
        <v>22139.11</v>
      </c>
      <c r="AQ12" s="127">
        <v>1679.52</v>
      </c>
      <c r="AR12" s="127">
        <v>23818.63</v>
      </c>
      <c r="AS12" s="127">
        <v>18738.169999999998</v>
      </c>
      <c r="AT12" s="127">
        <v>1679.52</v>
      </c>
      <c r="AU12" s="127">
        <v>20417.689999999999</v>
      </c>
      <c r="AV12" s="126">
        <v>41</v>
      </c>
      <c r="AW12" s="123"/>
      <c r="AX12" s="123"/>
      <c r="AY12" s="123"/>
      <c r="AZ12" s="123"/>
      <c r="BA12" s="124"/>
      <c r="BB12" s="126" t="s">
        <v>1801</v>
      </c>
      <c r="BC12" s="124"/>
      <c r="BD12" s="126" t="s">
        <v>1793</v>
      </c>
      <c r="BE12" s="127">
        <v>41488</v>
      </c>
      <c r="BF12" s="126" t="s">
        <v>288</v>
      </c>
      <c r="BG12" s="126" t="s">
        <v>1019</v>
      </c>
      <c r="BH12" s="128" t="s">
        <v>1808</v>
      </c>
      <c r="BI12" s="38" t="s">
        <v>104</v>
      </c>
      <c r="BJ12" s="97">
        <v>46076</v>
      </c>
      <c r="BK12" s="95"/>
      <c r="BL12" s="38" t="s">
        <v>108</v>
      </c>
      <c r="BM12" s="129" t="s">
        <v>113</v>
      </c>
      <c r="BN12" s="130" t="s">
        <v>192</v>
      </c>
      <c r="BO12" s="95" t="s">
        <v>234</v>
      </c>
      <c r="BP12" s="95"/>
      <c r="BQ12" s="131"/>
      <c r="BR12" s="133" t="s">
        <v>1810</v>
      </c>
    </row>
    <row r="13" spans="1:70" ht="30" hidden="1" customHeight="1" x14ac:dyDescent="0.35">
      <c r="A13" s="95">
        <v>9</v>
      </c>
      <c r="B13" s="126" t="s">
        <v>247</v>
      </c>
      <c r="C13" s="126" t="s">
        <v>248</v>
      </c>
      <c r="D13" s="126" t="s">
        <v>248</v>
      </c>
      <c r="E13" s="126" t="s">
        <v>249</v>
      </c>
      <c r="F13" s="126" t="s">
        <v>249</v>
      </c>
      <c r="G13" s="126" t="s">
        <v>250</v>
      </c>
      <c r="H13" s="126" t="s">
        <v>251</v>
      </c>
      <c r="I13" s="126">
        <v>128652</v>
      </c>
      <c r="J13" s="126" t="s">
        <v>252</v>
      </c>
      <c r="K13" s="126">
        <v>128652</v>
      </c>
      <c r="L13" s="126" t="s">
        <v>253</v>
      </c>
      <c r="M13" s="126" t="s">
        <v>254</v>
      </c>
      <c r="N13" s="126">
        <v>217278</v>
      </c>
      <c r="O13" s="126" t="s">
        <v>270</v>
      </c>
      <c r="P13" s="126">
        <v>286854</v>
      </c>
      <c r="Q13" s="126" t="s">
        <v>271</v>
      </c>
      <c r="R13" s="126" t="s">
        <v>257</v>
      </c>
      <c r="S13" s="126" t="s">
        <v>290</v>
      </c>
      <c r="T13" s="126" t="s">
        <v>290</v>
      </c>
      <c r="U13" s="126" t="s">
        <v>267</v>
      </c>
      <c r="V13" s="126" t="s">
        <v>259</v>
      </c>
      <c r="W13" s="126">
        <v>0</v>
      </c>
      <c r="X13" s="126" t="s">
        <v>260</v>
      </c>
      <c r="Y13" s="126">
        <v>16925317</v>
      </c>
      <c r="Z13" s="126" t="s">
        <v>277</v>
      </c>
      <c r="AA13" s="126" t="s">
        <v>1298</v>
      </c>
      <c r="AB13" s="127">
        <v>41488</v>
      </c>
      <c r="AC13" s="126" t="s">
        <v>1299</v>
      </c>
      <c r="AD13" s="126">
        <v>24</v>
      </c>
      <c r="AE13" s="126" t="s">
        <v>1300</v>
      </c>
      <c r="AF13" s="126" t="s">
        <v>1301</v>
      </c>
      <c r="AG13" s="126" t="s">
        <v>1302</v>
      </c>
      <c r="AH13" s="126" t="s">
        <v>1303</v>
      </c>
      <c r="AI13" s="126" t="s">
        <v>1298</v>
      </c>
      <c r="AJ13" s="127">
        <v>2195</v>
      </c>
      <c r="AK13" s="127">
        <v>2195</v>
      </c>
      <c r="AL13" s="126" t="s">
        <v>1305</v>
      </c>
      <c r="AM13" s="127">
        <v>25461.21</v>
      </c>
      <c r="AN13" s="127">
        <v>193</v>
      </c>
      <c r="AO13" s="127">
        <v>25654.21</v>
      </c>
      <c r="AP13" s="127">
        <v>21359.72</v>
      </c>
      <c r="AQ13" s="127">
        <v>1538.9</v>
      </c>
      <c r="AR13" s="127">
        <v>22898.62</v>
      </c>
      <c r="AS13" s="127">
        <v>17958.79</v>
      </c>
      <c r="AT13" s="127">
        <v>1538.9</v>
      </c>
      <c r="AU13" s="127">
        <v>19497.689999999999</v>
      </c>
      <c r="AV13" s="126">
        <v>41</v>
      </c>
      <c r="AW13" s="123"/>
      <c r="AX13" s="123"/>
      <c r="AY13" s="123"/>
      <c r="AZ13" s="123"/>
      <c r="BA13" s="124"/>
      <c r="BB13" s="126" t="s">
        <v>1801</v>
      </c>
      <c r="BC13" s="124"/>
      <c r="BD13" s="126" t="s">
        <v>1793</v>
      </c>
      <c r="BE13" s="127">
        <v>41488</v>
      </c>
      <c r="BF13" s="126" t="s">
        <v>290</v>
      </c>
      <c r="BG13" s="126" t="s">
        <v>1020</v>
      </c>
      <c r="BH13" s="128" t="s">
        <v>1808</v>
      </c>
      <c r="BI13" s="38" t="s">
        <v>104</v>
      </c>
      <c r="BJ13" s="97">
        <v>46076</v>
      </c>
      <c r="BK13" s="95"/>
      <c r="BL13" s="38" t="s">
        <v>108</v>
      </c>
      <c r="BM13" s="129" t="s">
        <v>113</v>
      </c>
      <c r="BN13" s="130" t="s">
        <v>192</v>
      </c>
      <c r="BO13" s="95" t="s">
        <v>234</v>
      </c>
      <c r="BP13" s="95"/>
      <c r="BQ13" s="131"/>
      <c r="BR13" s="133" t="s">
        <v>1810</v>
      </c>
    </row>
    <row r="14" spans="1:70" ht="30" hidden="1" customHeight="1" x14ac:dyDescent="0.35">
      <c r="A14" s="95">
        <v>10</v>
      </c>
      <c r="B14" s="126" t="s">
        <v>247</v>
      </c>
      <c r="C14" s="126" t="s">
        <v>248</v>
      </c>
      <c r="D14" s="126" t="s">
        <v>248</v>
      </c>
      <c r="E14" s="126" t="s">
        <v>249</v>
      </c>
      <c r="F14" s="126" t="s">
        <v>249</v>
      </c>
      <c r="G14" s="126" t="s">
        <v>250</v>
      </c>
      <c r="H14" s="126" t="s">
        <v>251</v>
      </c>
      <c r="I14" s="126">
        <v>128652</v>
      </c>
      <c r="J14" s="126" t="s">
        <v>252</v>
      </c>
      <c r="K14" s="126">
        <v>128652</v>
      </c>
      <c r="L14" s="126" t="s">
        <v>253</v>
      </c>
      <c r="M14" s="126" t="s">
        <v>254</v>
      </c>
      <c r="N14" s="126">
        <v>218355</v>
      </c>
      <c r="O14" s="126" t="s">
        <v>297</v>
      </c>
      <c r="P14" s="126">
        <v>288226</v>
      </c>
      <c r="Q14" s="126" t="s">
        <v>298</v>
      </c>
      <c r="R14" s="126" t="s">
        <v>257</v>
      </c>
      <c r="S14" s="126" t="s">
        <v>299</v>
      </c>
      <c r="T14" s="126" t="s">
        <v>299</v>
      </c>
      <c r="U14" s="126" t="s">
        <v>261</v>
      </c>
      <c r="V14" s="126" t="s">
        <v>259</v>
      </c>
      <c r="W14" s="126">
        <v>0</v>
      </c>
      <c r="X14" s="126" t="s">
        <v>260</v>
      </c>
      <c r="Y14" s="126">
        <v>17082571</v>
      </c>
      <c r="Z14" s="126" t="s">
        <v>300</v>
      </c>
      <c r="AA14" s="126" t="s">
        <v>1314</v>
      </c>
      <c r="AB14" s="127">
        <v>41488</v>
      </c>
      <c r="AC14" s="126" t="s">
        <v>1299</v>
      </c>
      <c r="AD14" s="126">
        <v>24</v>
      </c>
      <c r="AE14" s="126" t="s">
        <v>1300</v>
      </c>
      <c r="AF14" s="126" t="s">
        <v>1315</v>
      </c>
      <c r="AG14" s="126" t="s">
        <v>1316</v>
      </c>
      <c r="AH14" s="126" t="s">
        <v>1303</v>
      </c>
      <c r="AI14" s="126" t="s">
        <v>1314</v>
      </c>
      <c r="AJ14" s="127">
        <v>2195</v>
      </c>
      <c r="AK14" s="127">
        <v>2195</v>
      </c>
      <c r="AL14" s="126" t="s">
        <v>1317</v>
      </c>
      <c r="AM14" s="127">
        <v>33021.440000000002</v>
      </c>
      <c r="AN14" s="127">
        <v>1632</v>
      </c>
      <c r="AO14" s="127">
        <v>34653.440000000002</v>
      </c>
      <c r="AP14" s="127">
        <v>10411.99</v>
      </c>
      <c r="AQ14" s="127">
        <v>307.07</v>
      </c>
      <c r="AR14" s="127">
        <v>10719.06</v>
      </c>
      <c r="AS14" s="127">
        <v>8928.56</v>
      </c>
      <c r="AT14" s="127">
        <v>307.07</v>
      </c>
      <c r="AU14" s="127">
        <v>9235.6299999999992</v>
      </c>
      <c r="AV14" s="126">
        <v>54</v>
      </c>
      <c r="AW14" s="123"/>
      <c r="AX14" s="123"/>
      <c r="AY14" s="123"/>
      <c r="AZ14" s="123"/>
      <c r="BA14" s="124"/>
      <c r="BB14" s="126" t="s">
        <v>1801</v>
      </c>
      <c r="BC14" s="124"/>
      <c r="BD14" s="126" t="s">
        <v>1793</v>
      </c>
      <c r="BE14" s="127">
        <v>41488</v>
      </c>
      <c r="BF14" s="126" t="s">
        <v>299</v>
      </c>
      <c r="BG14" s="126" t="s">
        <v>1022</v>
      </c>
      <c r="BH14" s="128" t="s">
        <v>1808</v>
      </c>
      <c r="BI14" s="38" t="s">
        <v>104</v>
      </c>
      <c r="BJ14" s="97">
        <v>46076</v>
      </c>
      <c r="BK14" s="95"/>
      <c r="BL14" s="38" t="s">
        <v>108</v>
      </c>
      <c r="BM14" s="129" t="s">
        <v>113</v>
      </c>
      <c r="BN14" s="130" t="s">
        <v>192</v>
      </c>
      <c r="BO14" s="95" t="s">
        <v>234</v>
      </c>
      <c r="BP14" s="95"/>
      <c r="BQ14" s="131"/>
      <c r="BR14" s="133" t="s">
        <v>1810</v>
      </c>
    </row>
    <row r="15" spans="1:70" ht="30" hidden="1" customHeight="1" x14ac:dyDescent="0.35">
      <c r="A15" s="95">
        <v>11</v>
      </c>
      <c r="B15" s="126" t="s">
        <v>247</v>
      </c>
      <c r="C15" s="126" t="s">
        <v>248</v>
      </c>
      <c r="D15" s="126" t="s">
        <v>248</v>
      </c>
      <c r="E15" s="126" t="s">
        <v>249</v>
      </c>
      <c r="F15" s="126" t="s">
        <v>249</v>
      </c>
      <c r="G15" s="126" t="s">
        <v>250</v>
      </c>
      <c r="H15" s="126" t="s">
        <v>251</v>
      </c>
      <c r="I15" s="126">
        <v>130748</v>
      </c>
      <c r="J15" s="126" t="s">
        <v>306</v>
      </c>
      <c r="K15" s="126">
        <v>130748</v>
      </c>
      <c r="L15" s="126" t="s">
        <v>253</v>
      </c>
      <c r="M15" s="126" t="s">
        <v>254</v>
      </c>
      <c r="N15" s="126">
        <v>221252</v>
      </c>
      <c r="O15" s="126" t="s">
        <v>311</v>
      </c>
      <c r="P15" s="126">
        <v>291850</v>
      </c>
      <c r="Q15" s="126" t="s">
        <v>312</v>
      </c>
      <c r="R15" s="126" t="s">
        <v>257</v>
      </c>
      <c r="S15" s="126" t="s">
        <v>313</v>
      </c>
      <c r="T15" s="126" t="s">
        <v>313</v>
      </c>
      <c r="U15" s="126" t="s">
        <v>264</v>
      </c>
      <c r="V15" s="126" t="s">
        <v>259</v>
      </c>
      <c r="W15" s="126">
        <v>0</v>
      </c>
      <c r="X15" s="126" t="s">
        <v>260</v>
      </c>
      <c r="Y15" s="126">
        <v>17495959</v>
      </c>
      <c r="Z15" s="126" t="s">
        <v>314</v>
      </c>
      <c r="AA15" s="126" t="s">
        <v>1324</v>
      </c>
      <c r="AB15" s="127">
        <v>41492</v>
      </c>
      <c r="AC15" s="126" t="s">
        <v>1299</v>
      </c>
      <c r="AD15" s="126">
        <v>24</v>
      </c>
      <c r="AE15" s="126" t="s">
        <v>1300</v>
      </c>
      <c r="AF15" s="126" t="s">
        <v>1325</v>
      </c>
      <c r="AG15" s="126" t="s">
        <v>1326</v>
      </c>
      <c r="AH15" s="126" t="s">
        <v>1303</v>
      </c>
      <c r="AI15" s="126" t="s">
        <v>1324</v>
      </c>
      <c r="AJ15" s="127">
        <v>2195</v>
      </c>
      <c r="AK15" s="127">
        <v>2195</v>
      </c>
      <c r="AL15" s="126" t="s">
        <v>1305</v>
      </c>
      <c r="AM15" s="127">
        <v>41125.53</v>
      </c>
      <c r="AN15" s="127">
        <v>1301.1400000000001</v>
      </c>
      <c r="AO15" s="127">
        <v>42426.67</v>
      </c>
      <c r="AP15" s="127">
        <v>2794.47</v>
      </c>
      <c r="AQ15" s="127">
        <v>0</v>
      </c>
      <c r="AR15" s="127">
        <v>2794.47</v>
      </c>
      <c r="AS15" s="127">
        <v>366.47</v>
      </c>
      <c r="AT15" s="127">
        <v>0</v>
      </c>
      <c r="AU15" s="127">
        <v>366.47</v>
      </c>
      <c r="AV15" s="126">
        <v>55</v>
      </c>
      <c r="AW15" s="123"/>
      <c r="AX15" s="123"/>
      <c r="AY15" s="123"/>
      <c r="AZ15" s="123"/>
      <c r="BA15" s="124"/>
      <c r="BB15" s="126" t="s">
        <v>1801</v>
      </c>
      <c r="BC15" s="124"/>
      <c r="BD15" s="126" t="s">
        <v>1794</v>
      </c>
      <c r="BE15" s="127">
        <v>41492</v>
      </c>
      <c r="BF15" s="126" t="s">
        <v>313</v>
      </c>
      <c r="BG15" s="126" t="s">
        <v>1023</v>
      </c>
      <c r="BH15" s="128" t="s">
        <v>1808</v>
      </c>
      <c r="BI15" s="38" t="s">
        <v>104</v>
      </c>
      <c r="BJ15" s="97">
        <v>46076</v>
      </c>
      <c r="BK15" s="95"/>
      <c r="BL15" s="38" t="s">
        <v>109</v>
      </c>
      <c r="BM15" s="129" t="s">
        <v>124</v>
      </c>
      <c r="BN15" s="130" t="s">
        <v>192</v>
      </c>
      <c r="BO15" s="95" t="s">
        <v>234</v>
      </c>
      <c r="BP15" s="95"/>
      <c r="BQ15" s="131"/>
      <c r="BR15" s="133" t="s">
        <v>1809</v>
      </c>
    </row>
    <row r="16" spans="1:70" ht="30" hidden="1" customHeight="1" x14ac:dyDescent="0.35">
      <c r="A16" s="95">
        <v>12</v>
      </c>
      <c r="B16" s="126" t="s">
        <v>247</v>
      </c>
      <c r="C16" s="126" t="s">
        <v>248</v>
      </c>
      <c r="D16" s="126" t="s">
        <v>248</v>
      </c>
      <c r="E16" s="126" t="s">
        <v>249</v>
      </c>
      <c r="F16" s="126" t="s">
        <v>249</v>
      </c>
      <c r="G16" s="126" t="s">
        <v>250</v>
      </c>
      <c r="H16" s="126" t="s">
        <v>251</v>
      </c>
      <c r="I16" s="126">
        <v>130748</v>
      </c>
      <c r="J16" s="126" t="s">
        <v>306</v>
      </c>
      <c r="K16" s="126">
        <v>130748</v>
      </c>
      <c r="L16" s="126" t="s">
        <v>253</v>
      </c>
      <c r="M16" s="126" t="s">
        <v>254</v>
      </c>
      <c r="N16" s="126">
        <v>221252</v>
      </c>
      <c r="O16" s="126" t="s">
        <v>311</v>
      </c>
      <c r="P16" s="126">
        <v>291850</v>
      </c>
      <c r="Q16" s="126" t="s">
        <v>312</v>
      </c>
      <c r="R16" s="126" t="s">
        <v>257</v>
      </c>
      <c r="S16" s="126" t="s">
        <v>315</v>
      </c>
      <c r="T16" s="126" t="s">
        <v>315</v>
      </c>
      <c r="U16" s="126" t="s">
        <v>258</v>
      </c>
      <c r="V16" s="126" t="s">
        <v>265</v>
      </c>
      <c r="W16" s="126">
        <v>0</v>
      </c>
      <c r="X16" s="126" t="s">
        <v>260</v>
      </c>
      <c r="Y16" s="126">
        <v>17496146</v>
      </c>
      <c r="Z16" s="126" t="s">
        <v>316</v>
      </c>
      <c r="AA16" s="126" t="s">
        <v>1324</v>
      </c>
      <c r="AB16" s="127">
        <v>41492</v>
      </c>
      <c r="AC16" s="126" t="s">
        <v>1299</v>
      </c>
      <c r="AD16" s="126">
        <v>24</v>
      </c>
      <c r="AE16" s="126" t="s">
        <v>1300</v>
      </c>
      <c r="AF16" s="126" t="s">
        <v>1325</v>
      </c>
      <c r="AG16" s="126" t="s">
        <v>1326</v>
      </c>
      <c r="AH16" s="126" t="s">
        <v>1303</v>
      </c>
      <c r="AI16" s="126" t="s">
        <v>1324</v>
      </c>
      <c r="AJ16" s="127">
        <v>2195</v>
      </c>
      <c r="AK16" s="127">
        <v>2195</v>
      </c>
      <c r="AL16" s="126" t="s">
        <v>1305</v>
      </c>
      <c r="AM16" s="127">
        <v>35574.68</v>
      </c>
      <c r="AN16" s="127">
        <v>930.93</v>
      </c>
      <c r="AO16" s="127">
        <v>36505.61</v>
      </c>
      <c r="AP16" s="127">
        <v>8345.32</v>
      </c>
      <c r="AQ16" s="127">
        <v>170.26</v>
      </c>
      <c r="AR16" s="127">
        <v>8515.58</v>
      </c>
      <c r="AS16" s="127">
        <v>5917.32</v>
      </c>
      <c r="AT16" s="127">
        <v>170.26</v>
      </c>
      <c r="AU16" s="127">
        <v>6087.58</v>
      </c>
      <c r="AV16" s="126">
        <v>55</v>
      </c>
      <c r="AW16" s="123"/>
      <c r="AX16" s="123"/>
      <c r="AY16" s="123"/>
      <c r="AZ16" s="123"/>
      <c r="BA16" s="124"/>
      <c r="BB16" s="126" t="s">
        <v>1801</v>
      </c>
      <c r="BC16" s="124"/>
      <c r="BD16" s="126" t="s">
        <v>1793</v>
      </c>
      <c r="BE16" s="127">
        <v>41492</v>
      </c>
      <c r="BF16" s="126" t="s">
        <v>315</v>
      </c>
      <c r="BG16" s="126" t="s">
        <v>1024</v>
      </c>
      <c r="BH16" s="128" t="s">
        <v>1808</v>
      </c>
      <c r="BI16" s="38" t="s">
        <v>104</v>
      </c>
      <c r="BJ16" s="97">
        <v>46076</v>
      </c>
      <c r="BK16" s="95"/>
      <c r="BL16" s="38" t="s">
        <v>109</v>
      </c>
      <c r="BM16" s="129" t="s">
        <v>124</v>
      </c>
      <c r="BN16" s="130" t="s">
        <v>192</v>
      </c>
      <c r="BO16" s="95" t="s">
        <v>234</v>
      </c>
      <c r="BP16" s="95"/>
      <c r="BQ16" s="131"/>
      <c r="BR16" s="133" t="s">
        <v>1809</v>
      </c>
    </row>
    <row r="17" spans="1:70" ht="30" hidden="1" customHeight="1" x14ac:dyDescent="0.35">
      <c r="A17" s="95">
        <v>13</v>
      </c>
      <c r="B17" s="126" t="s">
        <v>247</v>
      </c>
      <c r="C17" s="126" t="s">
        <v>248</v>
      </c>
      <c r="D17" s="126" t="s">
        <v>248</v>
      </c>
      <c r="E17" s="126" t="s">
        <v>249</v>
      </c>
      <c r="F17" s="126" t="s">
        <v>249</v>
      </c>
      <c r="G17" s="126" t="s">
        <v>250</v>
      </c>
      <c r="H17" s="126" t="s">
        <v>251</v>
      </c>
      <c r="I17" s="126">
        <v>130748</v>
      </c>
      <c r="J17" s="126" t="s">
        <v>306</v>
      </c>
      <c r="K17" s="126">
        <v>130748</v>
      </c>
      <c r="L17" s="126" t="s">
        <v>253</v>
      </c>
      <c r="M17" s="126" t="s">
        <v>254</v>
      </c>
      <c r="N17" s="126">
        <v>221252</v>
      </c>
      <c r="O17" s="126" t="s">
        <v>311</v>
      </c>
      <c r="P17" s="126">
        <v>291850</v>
      </c>
      <c r="Q17" s="126" t="s">
        <v>312</v>
      </c>
      <c r="R17" s="126" t="s">
        <v>257</v>
      </c>
      <c r="S17" s="126" t="s">
        <v>319</v>
      </c>
      <c r="T17" s="126" t="s">
        <v>319</v>
      </c>
      <c r="U17" s="126" t="s">
        <v>258</v>
      </c>
      <c r="V17" s="126" t="s">
        <v>265</v>
      </c>
      <c r="W17" s="126">
        <v>0</v>
      </c>
      <c r="X17" s="126" t="s">
        <v>320</v>
      </c>
      <c r="Y17" s="126">
        <v>17496629</v>
      </c>
      <c r="Z17" s="126" t="s">
        <v>321</v>
      </c>
      <c r="AA17" s="126" t="s">
        <v>1324</v>
      </c>
      <c r="AB17" s="127">
        <v>41492</v>
      </c>
      <c r="AC17" s="126" t="s">
        <v>1299</v>
      </c>
      <c r="AD17" s="126">
        <v>24</v>
      </c>
      <c r="AE17" s="126" t="s">
        <v>1300</v>
      </c>
      <c r="AF17" s="126" t="s">
        <v>1325</v>
      </c>
      <c r="AG17" s="126" t="s">
        <v>1326</v>
      </c>
      <c r="AH17" s="126" t="s">
        <v>1303</v>
      </c>
      <c r="AI17" s="126" t="s">
        <v>1324</v>
      </c>
      <c r="AJ17" s="127">
        <v>2195</v>
      </c>
      <c r="AK17" s="127">
        <v>2195</v>
      </c>
      <c r="AL17" s="126" t="s">
        <v>1304</v>
      </c>
      <c r="AM17" s="127">
        <v>18645.650000000001</v>
      </c>
      <c r="AN17" s="127">
        <v>2571.83</v>
      </c>
      <c r="AO17" s="127">
        <v>21217.48</v>
      </c>
      <c r="AP17" s="127">
        <v>25774.35</v>
      </c>
      <c r="AQ17" s="127">
        <v>907.79</v>
      </c>
      <c r="AR17" s="127">
        <v>26682.14</v>
      </c>
      <c r="AS17" s="127">
        <v>22846.35</v>
      </c>
      <c r="AT17" s="127">
        <v>907.79</v>
      </c>
      <c r="AU17" s="127">
        <v>23754.14</v>
      </c>
      <c r="AV17" s="126">
        <v>55</v>
      </c>
      <c r="AW17" s="123"/>
      <c r="AX17" s="123"/>
      <c r="AY17" s="123"/>
      <c r="AZ17" s="123"/>
      <c r="BA17" s="124"/>
      <c r="BB17" s="126" t="s">
        <v>1801</v>
      </c>
      <c r="BC17" s="124"/>
      <c r="BD17" s="126" t="s">
        <v>1793</v>
      </c>
      <c r="BE17" s="127">
        <v>41492</v>
      </c>
      <c r="BF17" s="126" t="s">
        <v>319</v>
      </c>
      <c r="BG17" s="126" t="s">
        <v>1025</v>
      </c>
      <c r="BH17" s="128" t="s">
        <v>1808</v>
      </c>
      <c r="BI17" s="38" t="s">
        <v>104</v>
      </c>
      <c r="BJ17" s="97">
        <v>46076</v>
      </c>
      <c r="BK17" s="95"/>
      <c r="BL17" s="38" t="s">
        <v>109</v>
      </c>
      <c r="BM17" s="129" t="s">
        <v>124</v>
      </c>
      <c r="BN17" s="130" t="s">
        <v>192</v>
      </c>
      <c r="BO17" s="95" t="s">
        <v>234</v>
      </c>
      <c r="BP17" s="95"/>
      <c r="BQ17" s="131"/>
      <c r="BR17" s="133" t="s">
        <v>1809</v>
      </c>
    </row>
    <row r="18" spans="1:70" ht="30" hidden="1" customHeight="1" x14ac:dyDescent="0.35">
      <c r="A18" s="95">
        <v>14</v>
      </c>
      <c r="B18" s="126" t="s">
        <v>247</v>
      </c>
      <c r="C18" s="126" t="s">
        <v>248</v>
      </c>
      <c r="D18" s="126" t="s">
        <v>248</v>
      </c>
      <c r="E18" s="126" t="s">
        <v>249</v>
      </c>
      <c r="F18" s="126" t="s">
        <v>249</v>
      </c>
      <c r="G18" s="126" t="s">
        <v>250</v>
      </c>
      <c r="H18" s="126" t="s">
        <v>251</v>
      </c>
      <c r="I18" s="126">
        <v>130748</v>
      </c>
      <c r="J18" s="126" t="s">
        <v>306</v>
      </c>
      <c r="K18" s="126">
        <v>130748</v>
      </c>
      <c r="L18" s="126" t="s">
        <v>253</v>
      </c>
      <c r="M18" s="126" t="s">
        <v>254</v>
      </c>
      <c r="N18" s="126">
        <v>221252</v>
      </c>
      <c r="O18" s="126" t="s">
        <v>311</v>
      </c>
      <c r="P18" s="126">
        <v>291850</v>
      </c>
      <c r="Q18" s="126" t="s">
        <v>312</v>
      </c>
      <c r="R18" s="126" t="s">
        <v>257</v>
      </c>
      <c r="S18" s="126" t="s">
        <v>322</v>
      </c>
      <c r="T18" s="126" t="s">
        <v>322</v>
      </c>
      <c r="U18" s="126" t="s">
        <v>264</v>
      </c>
      <c r="V18" s="126" t="s">
        <v>259</v>
      </c>
      <c r="W18" s="126">
        <v>0</v>
      </c>
      <c r="X18" s="126" t="s">
        <v>323</v>
      </c>
      <c r="Y18" s="126">
        <v>17496756</v>
      </c>
      <c r="Z18" s="126" t="s">
        <v>324</v>
      </c>
      <c r="AA18" s="126" t="s">
        <v>1324</v>
      </c>
      <c r="AB18" s="127">
        <v>41492</v>
      </c>
      <c r="AC18" s="126" t="s">
        <v>1299</v>
      </c>
      <c r="AD18" s="126">
        <v>24</v>
      </c>
      <c r="AE18" s="126" t="s">
        <v>1300</v>
      </c>
      <c r="AF18" s="126" t="s">
        <v>1325</v>
      </c>
      <c r="AG18" s="126" t="s">
        <v>1326</v>
      </c>
      <c r="AH18" s="126" t="s">
        <v>1303</v>
      </c>
      <c r="AI18" s="126" t="s">
        <v>1324</v>
      </c>
      <c r="AJ18" s="127">
        <v>2195</v>
      </c>
      <c r="AK18" s="127">
        <v>2195</v>
      </c>
      <c r="AL18" s="126" t="s">
        <v>1305</v>
      </c>
      <c r="AM18" s="127">
        <v>25254.48</v>
      </c>
      <c r="AN18" s="127">
        <v>3424.05</v>
      </c>
      <c r="AO18" s="127">
        <v>28678.53</v>
      </c>
      <c r="AP18" s="127">
        <v>19665.52</v>
      </c>
      <c r="AQ18" s="127">
        <v>862.62</v>
      </c>
      <c r="AR18" s="127">
        <v>20528.14</v>
      </c>
      <c r="AS18" s="127">
        <v>16237.52</v>
      </c>
      <c r="AT18" s="127">
        <v>862.62</v>
      </c>
      <c r="AU18" s="127">
        <v>17100.14</v>
      </c>
      <c r="AV18" s="126">
        <v>55</v>
      </c>
      <c r="AW18" s="123"/>
      <c r="AX18" s="123"/>
      <c r="AY18" s="123"/>
      <c r="AZ18" s="123"/>
      <c r="BA18" s="124"/>
      <c r="BB18" s="126" t="s">
        <v>1801</v>
      </c>
      <c r="BC18" s="124"/>
      <c r="BD18" s="126" t="s">
        <v>1793</v>
      </c>
      <c r="BE18" s="127">
        <v>41492</v>
      </c>
      <c r="BF18" s="126" t="s">
        <v>322</v>
      </c>
      <c r="BG18" s="126" t="s">
        <v>1026</v>
      </c>
      <c r="BH18" s="128" t="s">
        <v>1808</v>
      </c>
      <c r="BI18" s="38" t="s">
        <v>104</v>
      </c>
      <c r="BJ18" s="97">
        <v>46076</v>
      </c>
      <c r="BK18" s="95"/>
      <c r="BL18" s="38" t="s">
        <v>109</v>
      </c>
      <c r="BM18" s="129" t="s">
        <v>124</v>
      </c>
      <c r="BN18" s="130" t="s">
        <v>192</v>
      </c>
      <c r="BO18" s="95" t="s">
        <v>234</v>
      </c>
      <c r="BP18" s="95"/>
      <c r="BQ18" s="131"/>
      <c r="BR18" s="133" t="s">
        <v>1809</v>
      </c>
    </row>
    <row r="19" spans="1:70" ht="30" hidden="1" customHeight="1" x14ac:dyDescent="0.35">
      <c r="A19" s="95">
        <v>15</v>
      </c>
      <c r="B19" s="126" t="s">
        <v>247</v>
      </c>
      <c r="C19" s="126" t="s">
        <v>248</v>
      </c>
      <c r="D19" s="126" t="s">
        <v>248</v>
      </c>
      <c r="E19" s="126" t="s">
        <v>249</v>
      </c>
      <c r="F19" s="126" t="s">
        <v>249</v>
      </c>
      <c r="G19" s="126" t="s">
        <v>250</v>
      </c>
      <c r="H19" s="126" t="s">
        <v>251</v>
      </c>
      <c r="I19" s="126">
        <v>130748</v>
      </c>
      <c r="J19" s="126" t="s">
        <v>306</v>
      </c>
      <c r="K19" s="126">
        <v>130748</v>
      </c>
      <c r="L19" s="126" t="s">
        <v>253</v>
      </c>
      <c r="M19" s="126" t="s">
        <v>254</v>
      </c>
      <c r="N19" s="126">
        <v>221252</v>
      </c>
      <c r="O19" s="126" t="s">
        <v>311</v>
      </c>
      <c r="P19" s="126">
        <v>291850</v>
      </c>
      <c r="Q19" s="126" t="s">
        <v>312</v>
      </c>
      <c r="R19" s="126" t="s">
        <v>257</v>
      </c>
      <c r="S19" s="126" t="s">
        <v>325</v>
      </c>
      <c r="T19" s="126" t="s">
        <v>325</v>
      </c>
      <c r="U19" s="126" t="s">
        <v>264</v>
      </c>
      <c r="V19" s="126" t="s">
        <v>265</v>
      </c>
      <c r="W19" s="126">
        <v>0</v>
      </c>
      <c r="X19" s="126" t="s">
        <v>260</v>
      </c>
      <c r="Y19" s="126">
        <v>17497123</v>
      </c>
      <c r="Z19" s="126" t="s">
        <v>326</v>
      </c>
      <c r="AA19" s="126" t="s">
        <v>1324</v>
      </c>
      <c r="AB19" s="127">
        <v>41492</v>
      </c>
      <c r="AC19" s="126" t="s">
        <v>1299</v>
      </c>
      <c r="AD19" s="126">
        <v>24</v>
      </c>
      <c r="AE19" s="126" t="s">
        <v>1300</v>
      </c>
      <c r="AF19" s="126" t="s">
        <v>1325</v>
      </c>
      <c r="AG19" s="126" t="s">
        <v>1326</v>
      </c>
      <c r="AH19" s="126" t="s">
        <v>1303</v>
      </c>
      <c r="AI19" s="126" t="s">
        <v>1324</v>
      </c>
      <c r="AJ19" s="127">
        <v>2195</v>
      </c>
      <c r="AK19" s="127">
        <v>2195</v>
      </c>
      <c r="AL19" s="126" t="s">
        <v>1305</v>
      </c>
      <c r="AM19" s="127">
        <v>22844.05</v>
      </c>
      <c r="AN19" s="127">
        <v>2414.0700000000002</v>
      </c>
      <c r="AO19" s="127">
        <v>25258.12</v>
      </c>
      <c r="AP19" s="127">
        <v>21575.95</v>
      </c>
      <c r="AQ19" s="127">
        <v>863.19</v>
      </c>
      <c r="AR19" s="127">
        <v>22439.14</v>
      </c>
      <c r="AS19" s="127">
        <v>18647.95</v>
      </c>
      <c r="AT19" s="127">
        <v>863.19</v>
      </c>
      <c r="AU19" s="127">
        <v>19511.14</v>
      </c>
      <c r="AV19" s="126">
        <v>55</v>
      </c>
      <c r="AW19" s="123"/>
      <c r="AX19" s="123"/>
      <c r="AY19" s="123"/>
      <c r="AZ19" s="123"/>
      <c r="BA19" s="124"/>
      <c r="BB19" s="126" t="s">
        <v>1801</v>
      </c>
      <c r="BC19" s="124"/>
      <c r="BD19" s="126" t="s">
        <v>1793</v>
      </c>
      <c r="BE19" s="127">
        <v>41492</v>
      </c>
      <c r="BF19" s="126" t="s">
        <v>325</v>
      </c>
      <c r="BG19" s="126" t="s">
        <v>1027</v>
      </c>
      <c r="BH19" s="128" t="s">
        <v>1808</v>
      </c>
      <c r="BI19" s="38" t="s">
        <v>104</v>
      </c>
      <c r="BJ19" s="97">
        <v>46076</v>
      </c>
      <c r="BK19" s="95"/>
      <c r="BL19" s="38" t="s">
        <v>109</v>
      </c>
      <c r="BM19" s="129" t="s">
        <v>114</v>
      </c>
      <c r="BN19" s="130" t="s">
        <v>192</v>
      </c>
      <c r="BO19" s="95" t="s">
        <v>234</v>
      </c>
      <c r="BP19" s="95"/>
      <c r="BQ19" s="131"/>
      <c r="BR19" s="133" t="s">
        <v>1811</v>
      </c>
    </row>
    <row r="20" spans="1:70" ht="30" hidden="1" customHeight="1" x14ac:dyDescent="0.35">
      <c r="A20" s="95">
        <v>16</v>
      </c>
      <c r="B20" s="126" t="s">
        <v>247</v>
      </c>
      <c r="C20" s="126" t="s">
        <v>248</v>
      </c>
      <c r="D20" s="126" t="s">
        <v>248</v>
      </c>
      <c r="E20" s="126" t="s">
        <v>249</v>
      </c>
      <c r="F20" s="126" t="s">
        <v>249</v>
      </c>
      <c r="G20" s="126" t="s">
        <v>250</v>
      </c>
      <c r="H20" s="126" t="s">
        <v>251</v>
      </c>
      <c r="I20" s="126">
        <v>128652</v>
      </c>
      <c r="J20" s="126" t="s">
        <v>252</v>
      </c>
      <c r="K20" s="126">
        <v>128652</v>
      </c>
      <c r="L20" s="126" t="s">
        <v>253</v>
      </c>
      <c r="M20" s="126" t="s">
        <v>254</v>
      </c>
      <c r="N20" s="126">
        <v>221752</v>
      </c>
      <c r="O20" s="126" t="s">
        <v>327</v>
      </c>
      <c r="P20" s="126">
        <v>292483</v>
      </c>
      <c r="Q20" s="126" t="s">
        <v>328</v>
      </c>
      <c r="R20" s="126" t="s">
        <v>257</v>
      </c>
      <c r="S20" s="126" t="s">
        <v>329</v>
      </c>
      <c r="T20" s="126" t="s">
        <v>329</v>
      </c>
      <c r="U20" s="126" t="s">
        <v>264</v>
      </c>
      <c r="V20" s="126" t="s">
        <v>259</v>
      </c>
      <c r="W20" s="126">
        <v>0</v>
      </c>
      <c r="X20" s="126" t="s">
        <v>260</v>
      </c>
      <c r="Y20" s="126">
        <v>17510132</v>
      </c>
      <c r="Z20" s="126" t="s">
        <v>330</v>
      </c>
      <c r="AA20" s="126" t="s">
        <v>1328</v>
      </c>
      <c r="AB20" s="127">
        <v>41492</v>
      </c>
      <c r="AC20" s="126" t="s">
        <v>1299</v>
      </c>
      <c r="AD20" s="126">
        <v>24</v>
      </c>
      <c r="AE20" s="126" t="s">
        <v>1300</v>
      </c>
      <c r="AF20" s="126" t="s">
        <v>1329</v>
      </c>
      <c r="AG20" s="126" t="s">
        <v>1330</v>
      </c>
      <c r="AH20" s="126" t="s">
        <v>1303</v>
      </c>
      <c r="AI20" s="126" t="s">
        <v>1328</v>
      </c>
      <c r="AJ20" s="127">
        <v>2195</v>
      </c>
      <c r="AK20" s="127">
        <v>2195</v>
      </c>
      <c r="AL20" s="126" t="s">
        <v>1304</v>
      </c>
      <c r="AM20" s="127">
        <v>19080.71</v>
      </c>
      <c r="AN20" s="127">
        <v>321</v>
      </c>
      <c r="AO20" s="127">
        <v>19401.71</v>
      </c>
      <c r="AP20" s="127">
        <v>26934.16</v>
      </c>
      <c r="AQ20" s="127">
        <v>2639.85</v>
      </c>
      <c r="AR20" s="127">
        <v>29574.01</v>
      </c>
      <c r="AS20" s="127">
        <v>23056.29</v>
      </c>
      <c r="AT20" s="127">
        <v>2639.85</v>
      </c>
      <c r="AU20" s="127">
        <v>25696.14</v>
      </c>
      <c r="AV20" s="126">
        <v>53</v>
      </c>
      <c r="AW20" s="123"/>
      <c r="AX20" s="123"/>
      <c r="AY20" s="123"/>
      <c r="AZ20" s="123"/>
      <c r="BA20" s="124"/>
      <c r="BB20" s="126" t="s">
        <v>1801</v>
      </c>
      <c r="BC20" s="124"/>
      <c r="BD20" s="126" t="s">
        <v>1793</v>
      </c>
      <c r="BE20" s="127">
        <v>41492</v>
      </c>
      <c r="BF20" s="126" t="s">
        <v>329</v>
      </c>
      <c r="BG20" s="126" t="s">
        <v>1028</v>
      </c>
      <c r="BH20" s="128" t="s">
        <v>1808</v>
      </c>
      <c r="BI20" s="38" t="s">
        <v>104</v>
      </c>
      <c r="BJ20" s="97">
        <v>46076</v>
      </c>
      <c r="BK20" s="95"/>
      <c r="BL20" s="38" t="s">
        <v>109</v>
      </c>
      <c r="BM20" s="129" t="s">
        <v>124</v>
      </c>
      <c r="BN20" s="130" t="s">
        <v>192</v>
      </c>
      <c r="BO20" s="95" t="s">
        <v>234</v>
      </c>
      <c r="BP20" s="95"/>
      <c r="BQ20" s="131"/>
      <c r="BR20" s="133" t="s">
        <v>1809</v>
      </c>
    </row>
    <row r="21" spans="1:70" ht="30" hidden="1" customHeight="1" x14ac:dyDescent="0.35">
      <c r="A21" s="95">
        <v>17</v>
      </c>
      <c r="B21" s="126" t="s">
        <v>247</v>
      </c>
      <c r="C21" s="126" t="s">
        <v>248</v>
      </c>
      <c r="D21" s="126" t="s">
        <v>248</v>
      </c>
      <c r="E21" s="126" t="s">
        <v>249</v>
      </c>
      <c r="F21" s="126" t="s">
        <v>249</v>
      </c>
      <c r="G21" s="126" t="s">
        <v>250</v>
      </c>
      <c r="H21" s="126" t="s">
        <v>251</v>
      </c>
      <c r="I21" s="126">
        <v>128652</v>
      </c>
      <c r="J21" s="126" t="s">
        <v>252</v>
      </c>
      <c r="K21" s="126">
        <v>128652</v>
      </c>
      <c r="L21" s="126" t="s">
        <v>253</v>
      </c>
      <c r="M21" s="126" t="s">
        <v>254</v>
      </c>
      <c r="N21" s="126">
        <v>221752</v>
      </c>
      <c r="O21" s="126" t="s">
        <v>327</v>
      </c>
      <c r="P21" s="126">
        <v>292483</v>
      </c>
      <c r="Q21" s="126" t="s">
        <v>328</v>
      </c>
      <c r="R21" s="126" t="s">
        <v>257</v>
      </c>
      <c r="S21" s="126" t="s">
        <v>331</v>
      </c>
      <c r="T21" s="126" t="s">
        <v>331</v>
      </c>
      <c r="U21" s="126" t="s">
        <v>264</v>
      </c>
      <c r="V21" s="126" t="s">
        <v>259</v>
      </c>
      <c r="W21" s="126">
        <v>0</v>
      </c>
      <c r="X21" s="126" t="s">
        <v>260</v>
      </c>
      <c r="Y21" s="126">
        <v>17510250</v>
      </c>
      <c r="Z21" s="126" t="s">
        <v>332</v>
      </c>
      <c r="AA21" s="126" t="s">
        <v>1331</v>
      </c>
      <c r="AB21" s="127">
        <v>41492</v>
      </c>
      <c r="AC21" s="126" t="s">
        <v>1299</v>
      </c>
      <c r="AD21" s="126">
        <v>24</v>
      </c>
      <c r="AE21" s="126" t="s">
        <v>1300</v>
      </c>
      <c r="AF21" s="126" t="s">
        <v>1332</v>
      </c>
      <c r="AG21" s="126" t="s">
        <v>1333</v>
      </c>
      <c r="AH21" s="126" t="s">
        <v>1303</v>
      </c>
      <c r="AI21" s="126" t="s">
        <v>1331</v>
      </c>
      <c r="AJ21" s="127">
        <v>2195</v>
      </c>
      <c r="AK21" s="127">
        <v>2195</v>
      </c>
      <c r="AL21" s="126" t="s">
        <v>1308</v>
      </c>
      <c r="AM21" s="127">
        <v>9862.16</v>
      </c>
      <c r="AN21" s="127">
        <v>425.44</v>
      </c>
      <c r="AO21" s="127">
        <v>10287.6</v>
      </c>
      <c r="AP21" s="127">
        <v>39197.040000000001</v>
      </c>
      <c r="AQ21" s="127">
        <v>7004.72</v>
      </c>
      <c r="AR21" s="127">
        <v>46201.760000000002</v>
      </c>
      <c r="AS21" s="127">
        <v>35361.839999999997</v>
      </c>
      <c r="AT21" s="127">
        <v>7004.72</v>
      </c>
      <c r="AU21" s="127">
        <v>42366.559999999998</v>
      </c>
      <c r="AV21" s="126">
        <v>53</v>
      </c>
      <c r="AW21" s="123"/>
      <c r="AX21" s="123"/>
      <c r="AY21" s="123"/>
      <c r="AZ21" s="123"/>
      <c r="BA21" s="124"/>
      <c r="BB21" s="126" t="s">
        <v>1801</v>
      </c>
      <c r="BC21" s="124"/>
      <c r="BD21" s="126" t="s">
        <v>1793</v>
      </c>
      <c r="BE21" s="127">
        <v>41492</v>
      </c>
      <c r="BF21" s="126" t="s">
        <v>331</v>
      </c>
      <c r="BG21" s="126" t="s">
        <v>1029</v>
      </c>
      <c r="BH21" s="128" t="s">
        <v>1808</v>
      </c>
      <c r="BI21" s="38" t="s">
        <v>104</v>
      </c>
      <c r="BJ21" s="97">
        <v>46076</v>
      </c>
      <c r="BK21" s="95"/>
      <c r="BL21" s="38" t="s">
        <v>109</v>
      </c>
      <c r="BM21" s="129" t="s">
        <v>124</v>
      </c>
      <c r="BN21" s="130" t="s">
        <v>192</v>
      </c>
      <c r="BO21" s="95" t="s">
        <v>234</v>
      </c>
      <c r="BP21" s="95"/>
      <c r="BQ21" s="131"/>
      <c r="BR21" s="133" t="s">
        <v>1809</v>
      </c>
    </row>
    <row r="22" spans="1:70" ht="30" hidden="1" customHeight="1" x14ac:dyDescent="0.35">
      <c r="A22" s="95">
        <v>18</v>
      </c>
      <c r="B22" s="126" t="s">
        <v>247</v>
      </c>
      <c r="C22" s="126" t="s">
        <v>248</v>
      </c>
      <c r="D22" s="126" t="s">
        <v>248</v>
      </c>
      <c r="E22" s="126" t="s">
        <v>249</v>
      </c>
      <c r="F22" s="126" t="s">
        <v>249</v>
      </c>
      <c r="G22" s="126" t="s">
        <v>250</v>
      </c>
      <c r="H22" s="126" t="s">
        <v>251</v>
      </c>
      <c r="I22" s="126">
        <v>128652</v>
      </c>
      <c r="J22" s="126" t="s">
        <v>252</v>
      </c>
      <c r="K22" s="126">
        <v>128652</v>
      </c>
      <c r="L22" s="126" t="s">
        <v>253</v>
      </c>
      <c r="M22" s="126" t="s">
        <v>254</v>
      </c>
      <c r="N22" s="126">
        <v>221752</v>
      </c>
      <c r="O22" s="126" t="s">
        <v>327</v>
      </c>
      <c r="P22" s="126">
        <v>292483</v>
      </c>
      <c r="Q22" s="126" t="s">
        <v>328</v>
      </c>
      <c r="R22" s="126" t="s">
        <v>257</v>
      </c>
      <c r="S22" s="126" t="s">
        <v>333</v>
      </c>
      <c r="T22" s="126" t="s">
        <v>333</v>
      </c>
      <c r="U22" s="126" t="s">
        <v>264</v>
      </c>
      <c r="V22" s="126" t="s">
        <v>293</v>
      </c>
      <c r="W22" s="126">
        <v>0</v>
      </c>
      <c r="X22" s="126" t="s">
        <v>260</v>
      </c>
      <c r="Y22" s="126">
        <v>17511280</v>
      </c>
      <c r="Z22" s="126" t="s">
        <v>334</v>
      </c>
      <c r="AA22" s="126" t="s">
        <v>1328</v>
      </c>
      <c r="AB22" s="127">
        <v>41492</v>
      </c>
      <c r="AC22" s="126" t="s">
        <v>1299</v>
      </c>
      <c r="AD22" s="126">
        <v>24</v>
      </c>
      <c r="AE22" s="126" t="s">
        <v>1300</v>
      </c>
      <c r="AF22" s="126" t="s">
        <v>1329</v>
      </c>
      <c r="AG22" s="126" t="s">
        <v>1330</v>
      </c>
      <c r="AH22" s="126" t="s">
        <v>1303</v>
      </c>
      <c r="AI22" s="126" t="s">
        <v>1328</v>
      </c>
      <c r="AJ22" s="127">
        <v>2195</v>
      </c>
      <c r="AK22" s="127">
        <v>2195</v>
      </c>
      <c r="AL22" s="126" t="s">
        <v>1305</v>
      </c>
      <c r="AM22" s="127">
        <v>37774.769999999997</v>
      </c>
      <c r="AN22" s="127">
        <v>3001</v>
      </c>
      <c r="AO22" s="127">
        <v>40775.769999999997</v>
      </c>
      <c r="AP22" s="127">
        <v>7703.37</v>
      </c>
      <c r="AQ22" s="127">
        <v>55.91</v>
      </c>
      <c r="AR22" s="127">
        <v>7759.28</v>
      </c>
      <c r="AS22" s="127">
        <v>3826.23</v>
      </c>
      <c r="AT22" s="127">
        <v>55.91</v>
      </c>
      <c r="AU22" s="127">
        <v>3882.14</v>
      </c>
      <c r="AV22" s="126">
        <v>53</v>
      </c>
      <c r="AW22" s="123"/>
      <c r="AX22" s="123"/>
      <c r="AY22" s="123"/>
      <c r="AZ22" s="123"/>
      <c r="BA22" s="124"/>
      <c r="BB22" s="126" t="s">
        <v>1801</v>
      </c>
      <c r="BC22" s="124"/>
      <c r="BD22" s="126" t="s">
        <v>1796</v>
      </c>
      <c r="BE22" s="127">
        <v>41492</v>
      </c>
      <c r="BF22" s="126" t="s">
        <v>333</v>
      </c>
      <c r="BG22" s="126" t="s">
        <v>1030</v>
      </c>
      <c r="BH22" s="128" t="s">
        <v>1808</v>
      </c>
      <c r="BI22" s="38" t="s">
        <v>104</v>
      </c>
      <c r="BJ22" s="97">
        <v>46076</v>
      </c>
      <c r="BK22" s="95"/>
      <c r="BL22" s="38" t="s">
        <v>109</v>
      </c>
      <c r="BM22" s="129" t="s">
        <v>124</v>
      </c>
      <c r="BN22" s="130" t="s">
        <v>192</v>
      </c>
      <c r="BO22" s="95" t="s">
        <v>234</v>
      </c>
      <c r="BP22" s="95"/>
      <c r="BQ22" s="131"/>
      <c r="BR22" s="133" t="s">
        <v>1809</v>
      </c>
    </row>
    <row r="23" spans="1:70" ht="30" hidden="1" customHeight="1" x14ac:dyDescent="0.35">
      <c r="A23" s="95">
        <v>19</v>
      </c>
      <c r="B23" s="126" t="s">
        <v>247</v>
      </c>
      <c r="C23" s="126" t="s">
        <v>248</v>
      </c>
      <c r="D23" s="126" t="s">
        <v>248</v>
      </c>
      <c r="E23" s="126" t="s">
        <v>249</v>
      </c>
      <c r="F23" s="126" t="s">
        <v>249</v>
      </c>
      <c r="G23" s="126" t="s">
        <v>250</v>
      </c>
      <c r="H23" s="126" t="s">
        <v>251</v>
      </c>
      <c r="I23" s="126">
        <v>128652</v>
      </c>
      <c r="J23" s="126" t="s">
        <v>252</v>
      </c>
      <c r="K23" s="126">
        <v>128652</v>
      </c>
      <c r="L23" s="126" t="s">
        <v>253</v>
      </c>
      <c r="M23" s="126" t="s">
        <v>254</v>
      </c>
      <c r="N23" s="126">
        <v>221752</v>
      </c>
      <c r="O23" s="126" t="s">
        <v>327</v>
      </c>
      <c r="P23" s="126">
        <v>292483</v>
      </c>
      <c r="Q23" s="126" t="s">
        <v>328</v>
      </c>
      <c r="R23" s="126" t="s">
        <v>257</v>
      </c>
      <c r="S23" s="126" t="s">
        <v>335</v>
      </c>
      <c r="T23" s="126" t="s">
        <v>335</v>
      </c>
      <c r="U23" s="126" t="s">
        <v>258</v>
      </c>
      <c r="V23" s="126" t="s">
        <v>265</v>
      </c>
      <c r="W23" s="126">
        <v>0</v>
      </c>
      <c r="X23" s="126" t="s">
        <v>260</v>
      </c>
      <c r="Y23" s="126">
        <v>17512279</v>
      </c>
      <c r="Z23" s="126" t="s">
        <v>336</v>
      </c>
      <c r="AA23" s="126" t="s">
        <v>1328</v>
      </c>
      <c r="AB23" s="127">
        <v>41492</v>
      </c>
      <c r="AC23" s="126" t="s">
        <v>1299</v>
      </c>
      <c r="AD23" s="126">
        <v>24</v>
      </c>
      <c r="AE23" s="126" t="s">
        <v>1300</v>
      </c>
      <c r="AF23" s="126" t="s">
        <v>1329</v>
      </c>
      <c r="AG23" s="126" t="s">
        <v>1330</v>
      </c>
      <c r="AH23" s="126" t="s">
        <v>1303</v>
      </c>
      <c r="AI23" s="126" t="s">
        <v>1328</v>
      </c>
      <c r="AJ23" s="127">
        <v>2195</v>
      </c>
      <c r="AK23" s="127">
        <v>2195</v>
      </c>
      <c r="AL23" s="126" t="s">
        <v>1334</v>
      </c>
      <c r="AM23" s="127">
        <v>29094.97</v>
      </c>
      <c r="AN23" s="127">
        <v>858</v>
      </c>
      <c r="AO23" s="127">
        <v>29952.97</v>
      </c>
      <c r="AP23" s="127">
        <v>13620.59</v>
      </c>
      <c r="AQ23" s="127">
        <v>878.11</v>
      </c>
      <c r="AR23" s="127">
        <v>14498.7</v>
      </c>
      <c r="AS23" s="127">
        <v>12473.03</v>
      </c>
      <c r="AT23" s="127">
        <v>878.11</v>
      </c>
      <c r="AU23" s="127">
        <v>13351.14</v>
      </c>
      <c r="AV23" s="126">
        <v>53</v>
      </c>
      <c r="AW23" s="123"/>
      <c r="AX23" s="123"/>
      <c r="AY23" s="123"/>
      <c r="AZ23" s="123"/>
      <c r="BA23" s="124"/>
      <c r="BB23" s="126" t="s">
        <v>1801</v>
      </c>
      <c r="BC23" s="124"/>
      <c r="BD23" s="126" t="s">
        <v>1793</v>
      </c>
      <c r="BE23" s="127">
        <v>41492</v>
      </c>
      <c r="BF23" s="126" t="s">
        <v>335</v>
      </c>
      <c r="BG23" s="126" t="s">
        <v>1031</v>
      </c>
      <c r="BH23" s="128" t="s">
        <v>1808</v>
      </c>
      <c r="BI23" s="38" t="s">
        <v>104</v>
      </c>
      <c r="BJ23" s="97">
        <v>46076</v>
      </c>
      <c r="BK23"/>
      <c r="BL23" s="38" t="s">
        <v>108</v>
      </c>
      <c r="BM23" s="129" t="s">
        <v>113</v>
      </c>
      <c r="BN23" s="130" t="s">
        <v>192</v>
      </c>
      <c r="BO23" s="95" t="s">
        <v>234</v>
      </c>
      <c r="BP23" s="95"/>
      <c r="BQ23" s="131"/>
      <c r="BR23" s="133" t="s">
        <v>1812</v>
      </c>
    </row>
    <row r="24" spans="1:70" ht="30" hidden="1" customHeight="1" x14ac:dyDescent="0.35">
      <c r="A24" s="95">
        <v>20</v>
      </c>
      <c r="B24" s="126" t="s">
        <v>247</v>
      </c>
      <c r="C24" s="126" t="s">
        <v>248</v>
      </c>
      <c r="D24" s="126" t="s">
        <v>248</v>
      </c>
      <c r="E24" s="126" t="s">
        <v>249</v>
      </c>
      <c r="F24" s="126" t="s">
        <v>249</v>
      </c>
      <c r="G24" s="126" t="s">
        <v>250</v>
      </c>
      <c r="H24" s="126" t="s">
        <v>251</v>
      </c>
      <c r="I24" s="126">
        <v>130748</v>
      </c>
      <c r="J24" s="126" t="s">
        <v>306</v>
      </c>
      <c r="K24" s="126">
        <v>130748</v>
      </c>
      <c r="L24" s="126" t="s">
        <v>253</v>
      </c>
      <c r="M24" s="126" t="s">
        <v>254</v>
      </c>
      <c r="N24" s="126">
        <v>221252</v>
      </c>
      <c r="O24" s="126" t="s">
        <v>311</v>
      </c>
      <c r="P24" s="126">
        <v>291850</v>
      </c>
      <c r="Q24" s="126" t="s">
        <v>312</v>
      </c>
      <c r="R24" s="126" t="s">
        <v>257</v>
      </c>
      <c r="S24" s="126" t="s">
        <v>337</v>
      </c>
      <c r="T24" s="126" t="s">
        <v>337</v>
      </c>
      <c r="U24" s="126" t="s">
        <v>264</v>
      </c>
      <c r="V24" s="126" t="s">
        <v>259</v>
      </c>
      <c r="W24" s="126">
        <v>0</v>
      </c>
      <c r="X24" s="126" t="s">
        <v>260</v>
      </c>
      <c r="Y24" s="126">
        <v>17528703</v>
      </c>
      <c r="Z24" s="126" t="s">
        <v>338</v>
      </c>
      <c r="AA24" s="126" t="s">
        <v>1324</v>
      </c>
      <c r="AB24" s="127">
        <v>41492</v>
      </c>
      <c r="AC24" s="126" t="s">
        <v>1299</v>
      </c>
      <c r="AD24" s="126">
        <v>24</v>
      </c>
      <c r="AE24" s="126" t="s">
        <v>1300</v>
      </c>
      <c r="AF24" s="126" t="s">
        <v>1325</v>
      </c>
      <c r="AG24" s="126" t="s">
        <v>1326</v>
      </c>
      <c r="AH24" s="126" t="s">
        <v>1303</v>
      </c>
      <c r="AI24" s="126" t="s">
        <v>1324</v>
      </c>
      <c r="AJ24" s="127">
        <v>2195</v>
      </c>
      <c r="AK24" s="127">
        <v>2195</v>
      </c>
      <c r="AL24" s="126" t="s">
        <v>1304</v>
      </c>
      <c r="AM24" s="127">
        <v>22671.08</v>
      </c>
      <c r="AN24" s="127">
        <v>2175.4299999999998</v>
      </c>
      <c r="AO24" s="127">
        <v>24846.51</v>
      </c>
      <c r="AP24" s="127">
        <v>21748.92</v>
      </c>
      <c r="AQ24" s="127">
        <v>797.22</v>
      </c>
      <c r="AR24" s="127">
        <v>22546.14</v>
      </c>
      <c r="AS24" s="127">
        <v>18820.919999999998</v>
      </c>
      <c r="AT24" s="127">
        <v>797.22</v>
      </c>
      <c r="AU24" s="127">
        <v>19618.14</v>
      </c>
      <c r="AV24" s="126">
        <v>55</v>
      </c>
      <c r="AW24" s="123"/>
      <c r="AX24" s="123"/>
      <c r="AY24" s="123"/>
      <c r="AZ24" s="123"/>
      <c r="BA24" s="124"/>
      <c r="BB24" s="126" t="s">
        <v>1801</v>
      </c>
      <c r="BC24" s="124"/>
      <c r="BD24" s="126" t="s">
        <v>1793</v>
      </c>
      <c r="BE24" s="127">
        <v>41492</v>
      </c>
      <c r="BF24" s="126" t="s">
        <v>337</v>
      </c>
      <c r="BG24" s="126" t="s">
        <v>1032</v>
      </c>
      <c r="BH24" s="128" t="s">
        <v>1808</v>
      </c>
      <c r="BI24" s="38" t="s">
        <v>104</v>
      </c>
      <c r="BJ24" s="97">
        <v>46076</v>
      </c>
      <c r="BK24" s="95"/>
      <c r="BL24" s="38" t="s">
        <v>109</v>
      </c>
      <c r="BM24" s="129" t="s">
        <v>114</v>
      </c>
      <c r="BN24" s="130" t="s">
        <v>192</v>
      </c>
      <c r="BO24" s="95" t="s">
        <v>234</v>
      </c>
      <c r="BP24" s="95"/>
      <c r="BQ24" s="131"/>
      <c r="BR24" s="133" t="s">
        <v>1811</v>
      </c>
    </row>
    <row r="25" spans="1:70" ht="30" hidden="1" customHeight="1" x14ac:dyDescent="0.35">
      <c r="A25" s="95">
        <v>21</v>
      </c>
      <c r="B25" s="126" t="s">
        <v>247</v>
      </c>
      <c r="C25" s="126" t="s">
        <v>248</v>
      </c>
      <c r="D25" s="126" t="s">
        <v>248</v>
      </c>
      <c r="E25" s="126" t="s">
        <v>249</v>
      </c>
      <c r="F25" s="126" t="s">
        <v>249</v>
      </c>
      <c r="G25" s="126" t="s">
        <v>250</v>
      </c>
      <c r="H25" s="126" t="s">
        <v>251</v>
      </c>
      <c r="I25" s="126">
        <v>130748</v>
      </c>
      <c r="J25" s="126" t="s">
        <v>306</v>
      </c>
      <c r="K25" s="126">
        <v>130748</v>
      </c>
      <c r="L25" s="126" t="s">
        <v>253</v>
      </c>
      <c r="M25" s="126" t="s">
        <v>254</v>
      </c>
      <c r="N25" s="126">
        <v>221252</v>
      </c>
      <c r="O25" s="126" t="s">
        <v>311</v>
      </c>
      <c r="P25" s="126">
        <v>291850</v>
      </c>
      <c r="Q25" s="126" t="s">
        <v>312</v>
      </c>
      <c r="R25" s="126" t="s">
        <v>257</v>
      </c>
      <c r="S25" s="126" t="s">
        <v>339</v>
      </c>
      <c r="T25" s="126" t="s">
        <v>339</v>
      </c>
      <c r="U25" s="126" t="s">
        <v>264</v>
      </c>
      <c r="V25" s="126" t="s">
        <v>259</v>
      </c>
      <c r="W25" s="126">
        <v>0</v>
      </c>
      <c r="X25" s="126" t="s">
        <v>262</v>
      </c>
      <c r="Y25" s="126">
        <v>17528705</v>
      </c>
      <c r="Z25" s="126" t="s">
        <v>266</v>
      </c>
      <c r="AA25" s="126" t="s">
        <v>1324</v>
      </c>
      <c r="AB25" s="127">
        <v>41492</v>
      </c>
      <c r="AC25" s="126" t="s">
        <v>1299</v>
      </c>
      <c r="AD25" s="126">
        <v>24</v>
      </c>
      <c r="AE25" s="126" t="s">
        <v>1300</v>
      </c>
      <c r="AF25" s="126" t="s">
        <v>1325</v>
      </c>
      <c r="AG25" s="126" t="s">
        <v>1326</v>
      </c>
      <c r="AH25" s="126" t="s">
        <v>1303</v>
      </c>
      <c r="AI25" s="126" t="s">
        <v>1324</v>
      </c>
      <c r="AJ25" s="127">
        <v>2195</v>
      </c>
      <c r="AK25" s="127">
        <v>2195</v>
      </c>
      <c r="AL25" s="126" t="s">
        <v>1304</v>
      </c>
      <c r="AM25" s="127">
        <v>18054.740000000002</v>
      </c>
      <c r="AN25" s="127">
        <v>2722.85</v>
      </c>
      <c r="AO25" s="127">
        <v>20777.59</v>
      </c>
      <c r="AP25" s="127">
        <v>26365.26</v>
      </c>
      <c r="AQ25" s="127">
        <v>965.88</v>
      </c>
      <c r="AR25" s="127">
        <v>27331.14</v>
      </c>
      <c r="AS25" s="127">
        <v>23437.26</v>
      </c>
      <c r="AT25" s="127">
        <v>965.88</v>
      </c>
      <c r="AU25" s="127">
        <v>24403.14</v>
      </c>
      <c r="AV25" s="126">
        <v>55</v>
      </c>
      <c r="AW25" s="123"/>
      <c r="AX25" s="123"/>
      <c r="AY25" s="123"/>
      <c r="AZ25" s="123"/>
      <c r="BA25" s="124"/>
      <c r="BB25" s="126" t="s">
        <v>1801</v>
      </c>
      <c r="BC25" s="124"/>
      <c r="BD25" s="126" t="s">
        <v>1793</v>
      </c>
      <c r="BE25" s="127">
        <v>41492</v>
      </c>
      <c r="BF25" s="126" t="s">
        <v>339</v>
      </c>
      <c r="BG25" s="126" t="s">
        <v>1033</v>
      </c>
      <c r="BH25" s="128" t="s">
        <v>1808</v>
      </c>
      <c r="BI25" s="38" t="s">
        <v>104</v>
      </c>
      <c r="BJ25" s="97">
        <v>46076</v>
      </c>
      <c r="BK25" s="95"/>
      <c r="BL25" s="38" t="s">
        <v>108</v>
      </c>
      <c r="BM25" s="129" t="s">
        <v>113</v>
      </c>
      <c r="BN25" s="130" t="s">
        <v>192</v>
      </c>
      <c r="BO25" s="95" t="s">
        <v>234</v>
      </c>
      <c r="BP25" s="95"/>
      <c r="BQ25" s="131"/>
      <c r="BR25" s="133" t="s">
        <v>1810</v>
      </c>
    </row>
    <row r="26" spans="1:70" ht="30" hidden="1" customHeight="1" x14ac:dyDescent="0.35">
      <c r="A26" s="95">
        <v>22</v>
      </c>
      <c r="B26" s="126" t="s">
        <v>247</v>
      </c>
      <c r="C26" s="126" t="s">
        <v>248</v>
      </c>
      <c r="D26" s="126" t="s">
        <v>248</v>
      </c>
      <c r="E26" s="126" t="s">
        <v>249</v>
      </c>
      <c r="F26" s="126" t="s">
        <v>249</v>
      </c>
      <c r="G26" s="126" t="s">
        <v>250</v>
      </c>
      <c r="H26" s="126" t="s">
        <v>251</v>
      </c>
      <c r="I26" s="126">
        <v>130748</v>
      </c>
      <c r="J26" s="126" t="s">
        <v>306</v>
      </c>
      <c r="K26" s="126">
        <v>130748</v>
      </c>
      <c r="L26" s="126" t="s">
        <v>253</v>
      </c>
      <c r="M26" s="126" t="s">
        <v>254</v>
      </c>
      <c r="N26" s="126">
        <v>221252</v>
      </c>
      <c r="O26" s="126" t="s">
        <v>311</v>
      </c>
      <c r="P26" s="126">
        <v>291850</v>
      </c>
      <c r="Q26" s="126" t="s">
        <v>312</v>
      </c>
      <c r="R26" s="126" t="s">
        <v>257</v>
      </c>
      <c r="S26" s="126" t="s">
        <v>340</v>
      </c>
      <c r="T26" s="126" t="s">
        <v>340</v>
      </c>
      <c r="U26" s="126" t="s">
        <v>264</v>
      </c>
      <c r="V26" s="126" t="s">
        <v>259</v>
      </c>
      <c r="W26" s="126">
        <v>0</v>
      </c>
      <c r="X26" s="126" t="s">
        <v>341</v>
      </c>
      <c r="Y26" s="126">
        <v>17528706</v>
      </c>
      <c r="Z26" s="126" t="s">
        <v>342</v>
      </c>
      <c r="AA26" s="126" t="s">
        <v>1324</v>
      </c>
      <c r="AB26" s="127">
        <v>41492</v>
      </c>
      <c r="AC26" s="126" t="s">
        <v>1299</v>
      </c>
      <c r="AD26" s="126">
        <v>24</v>
      </c>
      <c r="AE26" s="126" t="s">
        <v>1300</v>
      </c>
      <c r="AF26" s="126" t="s">
        <v>1325</v>
      </c>
      <c r="AG26" s="126" t="s">
        <v>1326</v>
      </c>
      <c r="AH26" s="126" t="s">
        <v>1303</v>
      </c>
      <c r="AI26" s="126" t="s">
        <v>1324</v>
      </c>
      <c r="AJ26" s="127">
        <v>2195</v>
      </c>
      <c r="AK26" s="127">
        <v>2195</v>
      </c>
      <c r="AL26" s="126" t="s">
        <v>1335</v>
      </c>
      <c r="AM26" s="127">
        <v>17519.64</v>
      </c>
      <c r="AN26" s="127">
        <v>2749.01</v>
      </c>
      <c r="AO26" s="127">
        <v>20268.650000000001</v>
      </c>
      <c r="AP26" s="127">
        <v>27200.36</v>
      </c>
      <c r="AQ26" s="127">
        <v>969.2</v>
      </c>
      <c r="AR26" s="127">
        <v>28169.56</v>
      </c>
      <c r="AS26" s="127">
        <v>23972.36</v>
      </c>
      <c r="AT26" s="127">
        <v>969.2</v>
      </c>
      <c r="AU26" s="127">
        <v>24941.56</v>
      </c>
      <c r="AV26" s="126">
        <v>55</v>
      </c>
      <c r="AW26" s="122"/>
      <c r="AX26" s="122"/>
      <c r="AY26" s="122"/>
      <c r="AZ26" s="122"/>
      <c r="BA26" s="122"/>
      <c r="BB26" s="126" t="s">
        <v>1801</v>
      </c>
      <c r="BC26" s="122"/>
      <c r="BD26" s="126" t="s">
        <v>1793</v>
      </c>
      <c r="BE26" s="127">
        <v>41492</v>
      </c>
      <c r="BF26" s="126" t="s">
        <v>340</v>
      </c>
      <c r="BG26" s="126" t="s">
        <v>1034</v>
      </c>
      <c r="BH26" s="128" t="s">
        <v>1808</v>
      </c>
      <c r="BI26" s="38" t="s">
        <v>104</v>
      </c>
      <c r="BJ26" s="97">
        <v>46076</v>
      </c>
      <c r="BK26" s="95"/>
      <c r="BL26" s="38" t="s">
        <v>108</v>
      </c>
      <c r="BM26" s="129" t="s">
        <v>113</v>
      </c>
      <c r="BN26" s="130" t="s">
        <v>192</v>
      </c>
      <c r="BO26" s="95" t="s">
        <v>234</v>
      </c>
      <c r="BP26" s="95"/>
      <c r="BQ26" s="131"/>
      <c r="BR26" s="133" t="s">
        <v>1810</v>
      </c>
    </row>
    <row r="27" spans="1:70" ht="30" hidden="1" customHeight="1" x14ac:dyDescent="0.35">
      <c r="A27" s="95">
        <v>23</v>
      </c>
      <c r="B27" s="126" t="s">
        <v>247</v>
      </c>
      <c r="C27" s="126" t="s">
        <v>248</v>
      </c>
      <c r="D27" s="126" t="s">
        <v>248</v>
      </c>
      <c r="E27" s="126" t="s">
        <v>249</v>
      </c>
      <c r="F27" s="126" t="s">
        <v>249</v>
      </c>
      <c r="G27" s="126" t="s">
        <v>250</v>
      </c>
      <c r="H27" s="126" t="s">
        <v>251</v>
      </c>
      <c r="I27" s="126">
        <v>128652</v>
      </c>
      <c r="J27" s="126" t="s">
        <v>252</v>
      </c>
      <c r="K27" s="126">
        <v>128652</v>
      </c>
      <c r="L27" s="126" t="s">
        <v>253</v>
      </c>
      <c r="M27" s="126" t="s">
        <v>254</v>
      </c>
      <c r="N27" s="126">
        <v>221752</v>
      </c>
      <c r="O27" s="126" t="s">
        <v>327</v>
      </c>
      <c r="P27" s="126">
        <v>292483</v>
      </c>
      <c r="Q27" s="126" t="s">
        <v>328</v>
      </c>
      <c r="R27" s="126" t="s">
        <v>257</v>
      </c>
      <c r="S27" s="126" t="s">
        <v>344</v>
      </c>
      <c r="T27" s="126" t="s">
        <v>344</v>
      </c>
      <c r="U27" s="126" t="s">
        <v>258</v>
      </c>
      <c r="V27" s="126" t="s">
        <v>265</v>
      </c>
      <c r="W27" s="126">
        <v>0</v>
      </c>
      <c r="X27" s="126" t="s">
        <v>260</v>
      </c>
      <c r="Y27" s="126">
        <v>17565078</v>
      </c>
      <c r="Z27" s="126" t="s">
        <v>345</v>
      </c>
      <c r="AA27" s="126" t="s">
        <v>1328</v>
      </c>
      <c r="AB27" s="127">
        <v>41492</v>
      </c>
      <c r="AC27" s="126" t="s">
        <v>1299</v>
      </c>
      <c r="AD27" s="126">
        <v>24</v>
      </c>
      <c r="AE27" s="126" t="s">
        <v>1300</v>
      </c>
      <c r="AF27" s="126" t="s">
        <v>1329</v>
      </c>
      <c r="AG27" s="126" t="s">
        <v>1330</v>
      </c>
      <c r="AH27" s="126" t="s">
        <v>1303</v>
      </c>
      <c r="AI27" s="126" t="s">
        <v>1328</v>
      </c>
      <c r="AJ27" s="127">
        <v>2195</v>
      </c>
      <c r="AK27" s="127">
        <v>2195</v>
      </c>
      <c r="AL27" s="126" t="s">
        <v>1305</v>
      </c>
      <c r="AM27" s="127">
        <v>29831.75</v>
      </c>
      <c r="AN27" s="127">
        <v>1075</v>
      </c>
      <c r="AO27" s="127">
        <v>30906.75</v>
      </c>
      <c r="AP27" s="127">
        <v>12882.02</v>
      </c>
      <c r="AQ27" s="127">
        <v>573.89</v>
      </c>
      <c r="AR27" s="127">
        <v>13455.91</v>
      </c>
      <c r="AS27" s="127">
        <v>11734.25</v>
      </c>
      <c r="AT27" s="127">
        <v>573.89</v>
      </c>
      <c r="AU27" s="127">
        <v>12308.14</v>
      </c>
      <c r="AV27" s="126">
        <v>53</v>
      </c>
      <c r="AW27" s="122"/>
      <c r="AX27" s="122"/>
      <c r="AY27" s="122"/>
      <c r="AZ27" s="122"/>
      <c r="BA27" s="122"/>
      <c r="BB27" s="126" t="s">
        <v>1801</v>
      </c>
      <c r="BC27" s="122"/>
      <c r="BD27" s="126" t="s">
        <v>1794</v>
      </c>
      <c r="BE27" s="127">
        <v>41492</v>
      </c>
      <c r="BF27" s="126" t="s">
        <v>344</v>
      </c>
      <c r="BG27" s="126" t="s">
        <v>1035</v>
      </c>
      <c r="BH27" s="128" t="s">
        <v>1808</v>
      </c>
      <c r="BI27" s="38" t="s">
        <v>104</v>
      </c>
      <c r="BJ27" s="97">
        <v>46076</v>
      </c>
      <c r="BK27"/>
      <c r="BL27" s="38" t="s">
        <v>108</v>
      </c>
      <c r="BM27" s="129" t="s">
        <v>113</v>
      </c>
      <c r="BN27" s="130" t="s">
        <v>192</v>
      </c>
      <c r="BO27" s="95" t="s">
        <v>234</v>
      </c>
      <c r="BP27" s="95"/>
      <c r="BQ27" s="131"/>
      <c r="BR27" s="133" t="s">
        <v>1812</v>
      </c>
    </row>
    <row r="28" spans="1:70" ht="30" hidden="1" customHeight="1" x14ac:dyDescent="0.35">
      <c r="A28" s="95">
        <v>24</v>
      </c>
      <c r="B28" s="126" t="s">
        <v>247</v>
      </c>
      <c r="C28" s="126" t="s">
        <v>248</v>
      </c>
      <c r="D28" s="126" t="s">
        <v>248</v>
      </c>
      <c r="E28" s="126" t="s">
        <v>249</v>
      </c>
      <c r="F28" s="126" t="s">
        <v>249</v>
      </c>
      <c r="G28" s="126" t="s">
        <v>250</v>
      </c>
      <c r="H28" s="126" t="s">
        <v>251</v>
      </c>
      <c r="I28" s="126">
        <v>128652</v>
      </c>
      <c r="J28" s="126" t="s">
        <v>252</v>
      </c>
      <c r="K28" s="126">
        <v>128652</v>
      </c>
      <c r="L28" s="126" t="s">
        <v>253</v>
      </c>
      <c r="M28" s="126" t="s">
        <v>254</v>
      </c>
      <c r="N28" s="126">
        <v>221752</v>
      </c>
      <c r="O28" s="126" t="s">
        <v>327</v>
      </c>
      <c r="P28" s="126">
        <v>292483</v>
      </c>
      <c r="Q28" s="126" t="s">
        <v>328</v>
      </c>
      <c r="R28" s="126" t="s">
        <v>257</v>
      </c>
      <c r="S28" s="126" t="s">
        <v>346</v>
      </c>
      <c r="T28" s="126" t="s">
        <v>346</v>
      </c>
      <c r="U28" s="126" t="s">
        <v>264</v>
      </c>
      <c r="V28" s="126" t="s">
        <v>259</v>
      </c>
      <c r="W28" s="126">
        <v>0</v>
      </c>
      <c r="X28" s="126" t="s">
        <v>260</v>
      </c>
      <c r="Y28" s="126">
        <v>17565086</v>
      </c>
      <c r="Z28" s="126" t="s">
        <v>347</v>
      </c>
      <c r="AA28" s="126" t="s">
        <v>1328</v>
      </c>
      <c r="AB28" s="127">
        <v>41492</v>
      </c>
      <c r="AC28" s="126" t="s">
        <v>1299</v>
      </c>
      <c r="AD28" s="126">
        <v>24</v>
      </c>
      <c r="AE28" s="126" t="s">
        <v>1300</v>
      </c>
      <c r="AF28" s="126" t="s">
        <v>1329</v>
      </c>
      <c r="AG28" s="126" t="s">
        <v>1330</v>
      </c>
      <c r="AH28" s="126" t="s">
        <v>1303</v>
      </c>
      <c r="AI28" s="126" t="s">
        <v>1328</v>
      </c>
      <c r="AJ28" s="127">
        <v>2195</v>
      </c>
      <c r="AK28" s="127">
        <v>2195</v>
      </c>
      <c r="AL28" s="126" t="s">
        <v>1305</v>
      </c>
      <c r="AM28" s="127">
        <v>39424.86</v>
      </c>
      <c r="AN28" s="127">
        <v>490</v>
      </c>
      <c r="AO28" s="127">
        <v>39914.86</v>
      </c>
      <c r="AP28" s="127">
        <v>2555.14</v>
      </c>
      <c r="AQ28" s="127">
        <v>18</v>
      </c>
      <c r="AR28" s="127">
        <v>2573.14</v>
      </c>
      <c r="AS28" s="127">
        <v>2067.14</v>
      </c>
      <c r="AT28" s="127">
        <v>18</v>
      </c>
      <c r="AU28" s="127">
        <v>2085.14</v>
      </c>
      <c r="AV28" s="126">
        <v>54</v>
      </c>
      <c r="AW28" s="122"/>
      <c r="AX28" s="122"/>
      <c r="AY28" s="122"/>
      <c r="AZ28" s="122"/>
      <c r="BA28" s="122"/>
      <c r="BB28" s="126" t="s">
        <v>1801</v>
      </c>
      <c r="BC28" s="122"/>
      <c r="BD28" s="126" t="s">
        <v>1794</v>
      </c>
      <c r="BE28" s="127">
        <v>41492</v>
      </c>
      <c r="BF28" s="126" t="s">
        <v>346</v>
      </c>
      <c r="BG28" s="126" t="s">
        <v>1036</v>
      </c>
      <c r="BH28" s="128" t="s">
        <v>1808</v>
      </c>
      <c r="BI28" s="38" t="s">
        <v>104</v>
      </c>
      <c r="BJ28" s="97">
        <v>46076</v>
      </c>
      <c r="BK28" s="95"/>
      <c r="BL28" s="38" t="s">
        <v>108</v>
      </c>
      <c r="BM28" s="129" t="s">
        <v>113</v>
      </c>
      <c r="BN28" s="130" t="s">
        <v>192</v>
      </c>
      <c r="BO28" s="95" t="s">
        <v>234</v>
      </c>
      <c r="BP28" s="95"/>
      <c r="BQ28" s="131"/>
      <c r="BR28" s="133" t="s">
        <v>1810</v>
      </c>
    </row>
    <row r="29" spans="1:70" ht="30" hidden="1" customHeight="1" x14ac:dyDescent="0.35">
      <c r="A29" s="95">
        <v>25</v>
      </c>
      <c r="B29" s="126" t="s">
        <v>247</v>
      </c>
      <c r="C29" s="126" t="s">
        <v>248</v>
      </c>
      <c r="D29" s="126" t="s">
        <v>248</v>
      </c>
      <c r="E29" s="126" t="s">
        <v>249</v>
      </c>
      <c r="F29" s="126" t="s">
        <v>249</v>
      </c>
      <c r="G29" s="126" t="s">
        <v>250</v>
      </c>
      <c r="H29" s="126" t="s">
        <v>251</v>
      </c>
      <c r="I29" s="126">
        <v>130748</v>
      </c>
      <c r="J29" s="126" t="s">
        <v>306</v>
      </c>
      <c r="K29" s="126">
        <v>130748</v>
      </c>
      <c r="L29" s="126" t="s">
        <v>253</v>
      </c>
      <c r="M29" s="126" t="s">
        <v>254</v>
      </c>
      <c r="N29" s="126">
        <v>222036</v>
      </c>
      <c r="O29" s="126" t="s">
        <v>348</v>
      </c>
      <c r="P29" s="126">
        <v>292848</v>
      </c>
      <c r="Q29" s="126" t="s">
        <v>349</v>
      </c>
      <c r="R29" s="126" t="s">
        <v>257</v>
      </c>
      <c r="S29" s="126" t="s">
        <v>350</v>
      </c>
      <c r="T29" s="126" t="s">
        <v>350</v>
      </c>
      <c r="U29" s="126" t="s">
        <v>258</v>
      </c>
      <c r="V29" s="126" t="s">
        <v>265</v>
      </c>
      <c r="W29" s="126">
        <v>0</v>
      </c>
      <c r="X29" s="126" t="s">
        <v>351</v>
      </c>
      <c r="Y29" s="126">
        <v>17576338</v>
      </c>
      <c r="Z29" s="126" t="s">
        <v>352</v>
      </c>
      <c r="AA29" s="126" t="s">
        <v>1337</v>
      </c>
      <c r="AB29" s="127">
        <v>41492</v>
      </c>
      <c r="AC29" s="126" t="s">
        <v>1321</v>
      </c>
      <c r="AD29" s="126">
        <v>24</v>
      </c>
      <c r="AE29" s="126" t="s">
        <v>1300</v>
      </c>
      <c r="AF29" s="126" t="s">
        <v>1338</v>
      </c>
      <c r="AG29" s="126" t="s">
        <v>1339</v>
      </c>
      <c r="AH29" s="126" t="s">
        <v>1303</v>
      </c>
      <c r="AI29" s="126" t="s">
        <v>1337</v>
      </c>
      <c r="AJ29" s="127">
        <v>2195</v>
      </c>
      <c r="AK29" s="127">
        <v>2195</v>
      </c>
      <c r="AL29" s="126" t="s">
        <v>1305</v>
      </c>
      <c r="AM29" s="127">
        <v>8290</v>
      </c>
      <c r="AN29" s="127">
        <v>532.86</v>
      </c>
      <c r="AO29" s="127">
        <v>8822.86</v>
      </c>
      <c r="AP29" s="127">
        <v>37088</v>
      </c>
      <c r="AQ29" s="127">
        <v>9537.83</v>
      </c>
      <c r="AR29" s="127">
        <v>46625.83</v>
      </c>
      <c r="AS29" s="127">
        <v>33202</v>
      </c>
      <c r="AT29" s="127">
        <v>9537.83</v>
      </c>
      <c r="AU29" s="127">
        <v>42739.83</v>
      </c>
      <c r="AV29" s="126">
        <v>55</v>
      </c>
      <c r="AW29" s="122"/>
      <c r="AX29" s="122"/>
      <c r="AY29" s="122"/>
      <c r="AZ29" s="122"/>
      <c r="BA29" s="122"/>
      <c r="BB29" s="126" t="s">
        <v>1801</v>
      </c>
      <c r="BC29" s="122"/>
      <c r="BD29" s="126" t="s">
        <v>1793</v>
      </c>
      <c r="BE29" s="127">
        <v>41492</v>
      </c>
      <c r="BF29" s="126" t="s">
        <v>350</v>
      </c>
      <c r="BG29" s="126" t="s">
        <v>1037</v>
      </c>
      <c r="BH29" s="128" t="s">
        <v>1808</v>
      </c>
      <c r="BI29" s="38" t="s">
        <v>104</v>
      </c>
      <c r="BJ29" s="97">
        <v>46076</v>
      </c>
      <c r="BK29" s="95"/>
      <c r="BL29" s="38" t="s">
        <v>109</v>
      </c>
      <c r="BM29" s="129" t="s">
        <v>124</v>
      </c>
      <c r="BN29" s="130" t="s">
        <v>192</v>
      </c>
      <c r="BO29" s="95" t="s">
        <v>234</v>
      </c>
      <c r="BP29" s="95"/>
      <c r="BQ29" s="131"/>
      <c r="BR29" s="133" t="s">
        <v>1809</v>
      </c>
    </row>
    <row r="30" spans="1:70" ht="30" hidden="1" customHeight="1" x14ac:dyDescent="0.35">
      <c r="A30" s="95">
        <v>26</v>
      </c>
      <c r="B30" s="126" t="s">
        <v>247</v>
      </c>
      <c r="C30" s="126" t="s">
        <v>248</v>
      </c>
      <c r="D30" s="126" t="s">
        <v>248</v>
      </c>
      <c r="E30" s="126" t="s">
        <v>249</v>
      </c>
      <c r="F30" s="126" t="s">
        <v>249</v>
      </c>
      <c r="G30" s="126" t="s">
        <v>250</v>
      </c>
      <c r="H30" s="126" t="s">
        <v>251</v>
      </c>
      <c r="I30" s="126">
        <v>130748</v>
      </c>
      <c r="J30" s="126" t="s">
        <v>306</v>
      </c>
      <c r="K30" s="126">
        <v>130748</v>
      </c>
      <c r="L30" s="126" t="s">
        <v>253</v>
      </c>
      <c r="M30" s="126" t="s">
        <v>254</v>
      </c>
      <c r="N30" s="126">
        <v>222036</v>
      </c>
      <c r="O30" s="126" t="s">
        <v>348</v>
      </c>
      <c r="P30" s="126">
        <v>292848</v>
      </c>
      <c r="Q30" s="126" t="s">
        <v>349</v>
      </c>
      <c r="R30" s="126" t="s">
        <v>257</v>
      </c>
      <c r="S30" s="126" t="s">
        <v>353</v>
      </c>
      <c r="T30" s="126" t="s">
        <v>353</v>
      </c>
      <c r="U30" s="126" t="s">
        <v>264</v>
      </c>
      <c r="V30" s="126" t="s">
        <v>259</v>
      </c>
      <c r="W30" s="126">
        <v>0</v>
      </c>
      <c r="X30" s="126" t="s">
        <v>260</v>
      </c>
      <c r="Y30" s="126">
        <v>17576544</v>
      </c>
      <c r="Z30" s="126" t="s">
        <v>354</v>
      </c>
      <c r="AA30" s="126" t="s">
        <v>1337</v>
      </c>
      <c r="AB30" s="127">
        <v>41492</v>
      </c>
      <c r="AC30" s="126" t="s">
        <v>1321</v>
      </c>
      <c r="AD30" s="126">
        <v>24</v>
      </c>
      <c r="AE30" s="126" t="s">
        <v>1300</v>
      </c>
      <c r="AF30" s="126" t="s">
        <v>1338</v>
      </c>
      <c r="AG30" s="126" t="s">
        <v>1339</v>
      </c>
      <c r="AH30" s="126" t="s">
        <v>1303</v>
      </c>
      <c r="AI30" s="126" t="s">
        <v>1337</v>
      </c>
      <c r="AJ30" s="127">
        <v>2195</v>
      </c>
      <c r="AK30" s="127">
        <v>2195</v>
      </c>
      <c r="AL30" s="126" t="s">
        <v>1305</v>
      </c>
      <c r="AM30" s="127">
        <v>9597.01</v>
      </c>
      <c r="AN30" s="127">
        <v>532.86</v>
      </c>
      <c r="AO30" s="127">
        <v>10129.870000000001</v>
      </c>
      <c r="AP30" s="127">
        <v>35780.99</v>
      </c>
      <c r="AQ30" s="127">
        <v>7255.19</v>
      </c>
      <c r="AR30" s="127">
        <v>43036.18</v>
      </c>
      <c r="AS30" s="127">
        <v>31894.99</v>
      </c>
      <c r="AT30" s="127">
        <v>7255.19</v>
      </c>
      <c r="AU30" s="127">
        <v>39150.18</v>
      </c>
      <c r="AV30" s="126">
        <v>55</v>
      </c>
      <c r="AW30" s="122"/>
      <c r="AX30" s="122"/>
      <c r="AY30" s="122"/>
      <c r="AZ30" s="122"/>
      <c r="BA30" s="122"/>
      <c r="BB30" s="126" t="s">
        <v>1801</v>
      </c>
      <c r="BC30" s="122"/>
      <c r="BD30" s="126" t="s">
        <v>1793</v>
      </c>
      <c r="BE30" s="127">
        <v>41492</v>
      </c>
      <c r="BF30" s="126" t="s">
        <v>353</v>
      </c>
      <c r="BG30" s="126" t="s">
        <v>1038</v>
      </c>
      <c r="BH30" s="128" t="s">
        <v>1808</v>
      </c>
      <c r="BI30" s="38" t="s">
        <v>104</v>
      </c>
      <c r="BJ30" s="97">
        <v>46076</v>
      </c>
      <c r="BK30" s="95"/>
      <c r="BL30" s="38" t="s">
        <v>109</v>
      </c>
      <c r="BM30" s="129" t="s">
        <v>124</v>
      </c>
      <c r="BN30" s="130" t="s">
        <v>192</v>
      </c>
      <c r="BO30" s="95" t="s">
        <v>234</v>
      </c>
      <c r="BP30" s="95"/>
      <c r="BQ30" s="131"/>
      <c r="BR30" s="133" t="s">
        <v>1809</v>
      </c>
    </row>
    <row r="31" spans="1:70" ht="30" hidden="1" customHeight="1" x14ac:dyDescent="0.35">
      <c r="A31" s="95">
        <v>27</v>
      </c>
      <c r="B31" s="126" t="s">
        <v>247</v>
      </c>
      <c r="C31" s="126" t="s">
        <v>248</v>
      </c>
      <c r="D31" s="126" t="s">
        <v>248</v>
      </c>
      <c r="E31" s="126" t="s">
        <v>249</v>
      </c>
      <c r="F31" s="126" t="s">
        <v>249</v>
      </c>
      <c r="G31" s="126" t="s">
        <v>250</v>
      </c>
      <c r="H31" s="126" t="s">
        <v>251</v>
      </c>
      <c r="I31" s="126">
        <v>130748</v>
      </c>
      <c r="J31" s="126" t="s">
        <v>306</v>
      </c>
      <c r="K31" s="126">
        <v>130748</v>
      </c>
      <c r="L31" s="126" t="s">
        <v>253</v>
      </c>
      <c r="M31" s="126" t="s">
        <v>254</v>
      </c>
      <c r="N31" s="126">
        <v>222036</v>
      </c>
      <c r="O31" s="126" t="s">
        <v>348</v>
      </c>
      <c r="P31" s="126">
        <v>292848</v>
      </c>
      <c r="Q31" s="126" t="s">
        <v>349</v>
      </c>
      <c r="R31" s="126" t="s">
        <v>257</v>
      </c>
      <c r="S31" s="126" t="s">
        <v>355</v>
      </c>
      <c r="T31" s="126" t="s">
        <v>355</v>
      </c>
      <c r="U31" s="126" t="s">
        <v>258</v>
      </c>
      <c r="V31" s="126" t="s">
        <v>259</v>
      </c>
      <c r="W31" s="126">
        <v>0</v>
      </c>
      <c r="X31" s="126" t="s">
        <v>356</v>
      </c>
      <c r="Y31" s="126">
        <v>17576769</v>
      </c>
      <c r="Z31" s="126" t="s">
        <v>357</v>
      </c>
      <c r="AA31" s="126" t="s">
        <v>1337</v>
      </c>
      <c r="AB31" s="127">
        <v>41492</v>
      </c>
      <c r="AC31" s="126" t="s">
        <v>1321</v>
      </c>
      <c r="AD31" s="126">
        <v>24</v>
      </c>
      <c r="AE31" s="126" t="s">
        <v>1300</v>
      </c>
      <c r="AF31" s="126" t="s">
        <v>1338</v>
      </c>
      <c r="AG31" s="126" t="s">
        <v>1339</v>
      </c>
      <c r="AH31" s="126" t="s">
        <v>1303</v>
      </c>
      <c r="AI31" s="126" t="s">
        <v>1337</v>
      </c>
      <c r="AJ31" s="127">
        <v>2195</v>
      </c>
      <c r="AK31" s="127">
        <v>2195</v>
      </c>
      <c r="AL31" s="126" t="s">
        <v>1340</v>
      </c>
      <c r="AM31" s="127">
        <v>8290</v>
      </c>
      <c r="AN31" s="127">
        <v>5532.86</v>
      </c>
      <c r="AO31" s="127">
        <v>13822.86</v>
      </c>
      <c r="AP31" s="127">
        <v>37088</v>
      </c>
      <c r="AQ31" s="127">
        <v>4537.83</v>
      </c>
      <c r="AR31" s="127">
        <v>41625.83</v>
      </c>
      <c r="AS31" s="127">
        <v>33202</v>
      </c>
      <c r="AT31" s="127">
        <v>4537.83</v>
      </c>
      <c r="AU31" s="127">
        <v>37739.83</v>
      </c>
      <c r="AV31" s="126">
        <v>55</v>
      </c>
      <c r="AW31" s="122"/>
      <c r="AX31" s="122"/>
      <c r="AY31" s="122"/>
      <c r="AZ31" s="122"/>
      <c r="BA31" s="122"/>
      <c r="BB31" s="126" t="s">
        <v>1801</v>
      </c>
      <c r="BC31" s="122"/>
      <c r="BD31" s="126" t="s">
        <v>1793</v>
      </c>
      <c r="BE31" s="127">
        <v>41492</v>
      </c>
      <c r="BF31" s="126" t="s">
        <v>355</v>
      </c>
      <c r="BG31" s="126" t="s">
        <v>1039</v>
      </c>
      <c r="BH31" s="128" t="s">
        <v>1808</v>
      </c>
      <c r="BI31" s="38" t="s">
        <v>104</v>
      </c>
      <c r="BJ31" s="97">
        <v>46076</v>
      </c>
      <c r="BK31" s="95"/>
      <c r="BL31" s="38" t="s">
        <v>109</v>
      </c>
      <c r="BM31" s="129" t="s">
        <v>114</v>
      </c>
      <c r="BN31" s="130" t="s">
        <v>192</v>
      </c>
      <c r="BO31" s="95" t="s">
        <v>234</v>
      </c>
      <c r="BP31" s="95"/>
      <c r="BQ31" s="131"/>
      <c r="BR31" s="133" t="s">
        <v>1811</v>
      </c>
    </row>
    <row r="32" spans="1:70" ht="30" hidden="1" customHeight="1" x14ac:dyDescent="0.35">
      <c r="A32" s="95">
        <v>28</v>
      </c>
      <c r="B32" s="126" t="s">
        <v>247</v>
      </c>
      <c r="C32" s="126" t="s">
        <v>248</v>
      </c>
      <c r="D32" s="126" t="s">
        <v>248</v>
      </c>
      <c r="E32" s="126" t="s">
        <v>249</v>
      </c>
      <c r="F32" s="126" t="s">
        <v>249</v>
      </c>
      <c r="G32" s="126" t="s">
        <v>250</v>
      </c>
      <c r="H32" s="126" t="s">
        <v>251</v>
      </c>
      <c r="I32" s="126">
        <v>130748</v>
      </c>
      <c r="J32" s="126" t="s">
        <v>306</v>
      </c>
      <c r="K32" s="126">
        <v>130748</v>
      </c>
      <c r="L32" s="126" t="s">
        <v>253</v>
      </c>
      <c r="M32" s="126" t="s">
        <v>254</v>
      </c>
      <c r="N32" s="126">
        <v>222036</v>
      </c>
      <c r="O32" s="126" t="s">
        <v>348</v>
      </c>
      <c r="P32" s="126">
        <v>292848</v>
      </c>
      <c r="Q32" s="126" t="s">
        <v>349</v>
      </c>
      <c r="R32" s="126" t="s">
        <v>257</v>
      </c>
      <c r="S32" s="126" t="s">
        <v>358</v>
      </c>
      <c r="T32" s="126" t="s">
        <v>358</v>
      </c>
      <c r="U32" s="126" t="s">
        <v>258</v>
      </c>
      <c r="V32" s="126" t="s">
        <v>265</v>
      </c>
      <c r="W32" s="126">
        <v>0</v>
      </c>
      <c r="X32" s="126" t="s">
        <v>359</v>
      </c>
      <c r="Y32" s="126">
        <v>17577051</v>
      </c>
      <c r="Z32" s="126" t="s">
        <v>360</v>
      </c>
      <c r="AA32" s="126" t="s">
        <v>1337</v>
      </c>
      <c r="AB32" s="127">
        <v>41492</v>
      </c>
      <c r="AC32" s="126" t="s">
        <v>1321</v>
      </c>
      <c r="AD32" s="126">
        <v>24</v>
      </c>
      <c r="AE32" s="126" t="s">
        <v>1300</v>
      </c>
      <c r="AF32" s="126" t="s">
        <v>1338</v>
      </c>
      <c r="AG32" s="126" t="s">
        <v>1339</v>
      </c>
      <c r="AH32" s="126" t="s">
        <v>1303</v>
      </c>
      <c r="AI32" s="126" t="s">
        <v>1337</v>
      </c>
      <c r="AJ32" s="127">
        <v>2195</v>
      </c>
      <c r="AK32" s="127">
        <v>2195</v>
      </c>
      <c r="AL32" s="126" t="s">
        <v>1305</v>
      </c>
      <c r="AM32" s="127">
        <v>9960.6200000000008</v>
      </c>
      <c r="AN32" s="127">
        <v>532.86</v>
      </c>
      <c r="AO32" s="127">
        <v>10493.48</v>
      </c>
      <c r="AP32" s="127">
        <v>35417.379999999997</v>
      </c>
      <c r="AQ32" s="127">
        <v>5327.39</v>
      </c>
      <c r="AR32" s="127">
        <v>40744.769999999997</v>
      </c>
      <c r="AS32" s="127">
        <v>31531.38</v>
      </c>
      <c r="AT32" s="127">
        <v>5327.39</v>
      </c>
      <c r="AU32" s="127">
        <v>36858.769999999997</v>
      </c>
      <c r="AV32" s="126">
        <v>55</v>
      </c>
      <c r="AW32" s="122"/>
      <c r="AX32" s="122"/>
      <c r="AY32" s="122"/>
      <c r="AZ32" s="122"/>
      <c r="BA32" s="122"/>
      <c r="BB32" s="126" t="s">
        <v>1801</v>
      </c>
      <c r="BC32" s="122"/>
      <c r="BD32" s="126" t="s">
        <v>1793</v>
      </c>
      <c r="BE32" s="127">
        <v>41492</v>
      </c>
      <c r="BF32" s="126" t="s">
        <v>358</v>
      </c>
      <c r="BG32" s="126" t="s">
        <v>1040</v>
      </c>
      <c r="BH32" s="128" t="s">
        <v>1808</v>
      </c>
      <c r="BI32" s="38" t="s">
        <v>104</v>
      </c>
      <c r="BJ32" s="97">
        <v>46076</v>
      </c>
      <c r="BK32" s="95"/>
      <c r="BL32" s="38" t="s">
        <v>109</v>
      </c>
      <c r="BM32" s="129" t="s">
        <v>114</v>
      </c>
      <c r="BN32" s="130" t="s">
        <v>192</v>
      </c>
      <c r="BO32" s="95" t="s">
        <v>234</v>
      </c>
      <c r="BP32" s="95"/>
      <c r="BQ32" s="131"/>
      <c r="BR32" s="133" t="s">
        <v>1811</v>
      </c>
    </row>
    <row r="33" spans="1:70" ht="30" hidden="1" customHeight="1" x14ac:dyDescent="0.35">
      <c r="A33" s="95">
        <v>29</v>
      </c>
      <c r="B33" s="126" t="s">
        <v>247</v>
      </c>
      <c r="C33" s="126" t="s">
        <v>248</v>
      </c>
      <c r="D33" s="126" t="s">
        <v>248</v>
      </c>
      <c r="E33" s="126" t="s">
        <v>249</v>
      </c>
      <c r="F33" s="126" t="s">
        <v>249</v>
      </c>
      <c r="G33" s="126" t="s">
        <v>250</v>
      </c>
      <c r="H33" s="126" t="s">
        <v>251</v>
      </c>
      <c r="I33" s="126">
        <v>128652</v>
      </c>
      <c r="J33" s="126" t="s">
        <v>252</v>
      </c>
      <c r="K33" s="126">
        <v>128652</v>
      </c>
      <c r="L33" s="126" t="s">
        <v>253</v>
      </c>
      <c r="M33" s="126" t="s">
        <v>254</v>
      </c>
      <c r="N33" s="126">
        <v>223057</v>
      </c>
      <c r="O33" s="126" t="s">
        <v>361</v>
      </c>
      <c r="P33" s="126">
        <v>294096</v>
      </c>
      <c r="Q33" s="126" t="s">
        <v>362</v>
      </c>
      <c r="R33" s="126" t="s">
        <v>257</v>
      </c>
      <c r="S33" s="126" t="s">
        <v>363</v>
      </c>
      <c r="T33" s="126" t="s">
        <v>363</v>
      </c>
      <c r="U33" s="126" t="s">
        <v>264</v>
      </c>
      <c r="V33" s="126" t="s">
        <v>259</v>
      </c>
      <c r="W33" s="126">
        <v>0</v>
      </c>
      <c r="X33" s="126" t="s">
        <v>260</v>
      </c>
      <c r="Y33" s="126">
        <v>17584908</v>
      </c>
      <c r="Z33" s="126" t="s">
        <v>364</v>
      </c>
      <c r="AA33" s="126" t="s">
        <v>1331</v>
      </c>
      <c r="AB33" s="127">
        <v>41492</v>
      </c>
      <c r="AC33" s="126" t="s">
        <v>1299</v>
      </c>
      <c r="AD33" s="126">
        <v>24</v>
      </c>
      <c r="AE33" s="126" t="s">
        <v>1300</v>
      </c>
      <c r="AF33" s="126" t="s">
        <v>1332</v>
      </c>
      <c r="AG33" s="126" t="s">
        <v>1333</v>
      </c>
      <c r="AH33" s="126" t="s">
        <v>1303</v>
      </c>
      <c r="AI33" s="126" t="s">
        <v>1331</v>
      </c>
      <c r="AJ33" s="127">
        <v>2195</v>
      </c>
      <c r="AK33" s="127">
        <v>2195</v>
      </c>
      <c r="AL33" s="126" t="s">
        <v>1312</v>
      </c>
      <c r="AM33" s="127">
        <v>34969.15</v>
      </c>
      <c r="AN33" s="127">
        <v>3319.49</v>
      </c>
      <c r="AO33" s="127">
        <v>38288.639999999999</v>
      </c>
      <c r="AP33" s="127">
        <v>10358.85</v>
      </c>
      <c r="AQ33" s="127">
        <v>234.15</v>
      </c>
      <c r="AR33" s="127">
        <v>10593</v>
      </c>
      <c r="AS33" s="127">
        <v>6522.85</v>
      </c>
      <c r="AT33" s="127">
        <v>234.15</v>
      </c>
      <c r="AU33" s="127">
        <v>6757</v>
      </c>
      <c r="AV33" s="126">
        <v>54</v>
      </c>
      <c r="AW33" s="122"/>
      <c r="AX33" s="122"/>
      <c r="AY33" s="122"/>
      <c r="AZ33" s="122"/>
      <c r="BA33" s="122"/>
      <c r="BB33" s="126" t="s">
        <v>1801</v>
      </c>
      <c r="BC33" s="122"/>
      <c r="BD33" s="126" t="s">
        <v>1793</v>
      </c>
      <c r="BE33" s="127">
        <v>41492</v>
      </c>
      <c r="BF33" s="126" t="s">
        <v>363</v>
      </c>
      <c r="BG33" s="126" t="s">
        <v>1041</v>
      </c>
      <c r="BH33" s="128" t="s">
        <v>1808</v>
      </c>
      <c r="BI33" s="38" t="s">
        <v>104</v>
      </c>
      <c r="BJ33" s="97">
        <v>46077</v>
      </c>
      <c r="BK33" s="95"/>
      <c r="BL33" s="38" t="s">
        <v>108</v>
      </c>
      <c r="BM33" s="129" t="s">
        <v>113</v>
      </c>
      <c r="BN33" s="130" t="s">
        <v>192</v>
      </c>
      <c r="BO33" s="95" t="s">
        <v>234</v>
      </c>
      <c r="BP33" s="95"/>
      <c r="BQ33" s="131"/>
      <c r="BR33" s="133" t="s">
        <v>1810</v>
      </c>
    </row>
    <row r="34" spans="1:70" ht="30" hidden="1" customHeight="1" x14ac:dyDescent="0.35">
      <c r="A34" s="95">
        <v>30</v>
      </c>
      <c r="B34" s="126" t="s">
        <v>247</v>
      </c>
      <c r="C34" s="126" t="s">
        <v>248</v>
      </c>
      <c r="D34" s="126" t="s">
        <v>248</v>
      </c>
      <c r="E34" s="126" t="s">
        <v>249</v>
      </c>
      <c r="F34" s="126" t="s">
        <v>249</v>
      </c>
      <c r="G34" s="126" t="s">
        <v>250</v>
      </c>
      <c r="H34" s="126" t="s">
        <v>251</v>
      </c>
      <c r="I34" s="126">
        <v>128652</v>
      </c>
      <c r="J34" s="126" t="s">
        <v>252</v>
      </c>
      <c r="K34" s="126">
        <v>128652</v>
      </c>
      <c r="L34" s="126" t="s">
        <v>253</v>
      </c>
      <c r="M34" s="126" t="s">
        <v>254</v>
      </c>
      <c r="N34" s="126">
        <v>223057</v>
      </c>
      <c r="O34" s="126" t="s">
        <v>361</v>
      </c>
      <c r="P34" s="126">
        <v>294096</v>
      </c>
      <c r="Q34" s="126" t="s">
        <v>362</v>
      </c>
      <c r="R34" s="126" t="s">
        <v>257</v>
      </c>
      <c r="S34" s="126" t="s">
        <v>367</v>
      </c>
      <c r="T34" s="126" t="s">
        <v>367</v>
      </c>
      <c r="U34" s="126" t="s">
        <v>261</v>
      </c>
      <c r="V34" s="126" t="s">
        <v>265</v>
      </c>
      <c r="W34" s="126">
        <v>0</v>
      </c>
      <c r="X34" s="126" t="s">
        <v>260</v>
      </c>
      <c r="Y34" s="126">
        <v>17586822</v>
      </c>
      <c r="Z34" s="126" t="s">
        <v>368</v>
      </c>
      <c r="AA34" s="126" t="s">
        <v>1331</v>
      </c>
      <c r="AB34" s="127">
        <v>41492</v>
      </c>
      <c r="AC34" s="126" t="s">
        <v>1299</v>
      </c>
      <c r="AD34" s="126">
        <v>24</v>
      </c>
      <c r="AE34" s="126" t="s">
        <v>1300</v>
      </c>
      <c r="AF34" s="126" t="s">
        <v>1332</v>
      </c>
      <c r="AG34" s="126" t="s">
        <v>1333</v>
      </c>
      <c r="AH34" s="126" t="s">
        <v>1303</v>
      </c>
      <c r="AI34" s="126" t="s">
        <v>1331</v>
      </c>
      <c r="AJ34" s="127">
        <v>2195</v>
      </c>
      <c r="AK34" s="127">
        <v>2195</v>
      </c>
      <c r="AL34" s="126" t="s">
        <v>1343</v>
      </c>
      <c r="AM34" s="127">
        <v>30545.89</v>
      </c>
      <c r="AN34" s="127">
        <v>2390.87</v>
      </c>
      <c r="AO34" s="127">
        <v>32936.76</v>
      </c>
      <c r="AP34" s="127">
        <v>14782.11</v>
      </c>
      <c r="AQ34" s="127">
        <v>510.2</v>
      </c>
      <c r="AR34" s="127">
        <v>15292.31</v>
      </c>
      <c r="AS34" s="127">
        <v>10946.11</v>
      </c>
      <c r="AT34" s="127">
        <v>510.2</v>
      </c>
      <c r="AU34" s="127">
        <v>11456.31</v>
      </c>
      <c r="AV34" s="126">
        <v>54</v>
      </c>
      <c r="AW34" s="122"/>
      <c r="AX34" s="122"/>
      <c r="AY34" s="122"/>
      <c r="AZ34" s="122"/>
      <c r="BA34" s="122"/>
      <c r="BB34" s="126" t="s">
        <v>1801</v>
      </c>
      <c r="BC34" s="122"/>
      <c r="BD34" s="126" t="s">
        <v>1793</v>
      </c>
      <c r="BE34" s="127">
        <v>41492</v>
      </c>
      <c r="BF34" s="126" t="s">
        <v>367</v>
      </c>
      <c r="BG34" s="126" t="s">
        <v>1042</v>
      </c>
      <c r="BH34" s="128" t="s">
        <v>1808</v>
      </c>
      <c r="BI34" s="38" t="s">
        <v>104</v>
      </c>
      <c r="BJ34" s="97">
        <v>46077</v>
      </c>
      <c r="BK34" s="95"/>
      <c r="BL34" s="38" t="s">
        <v>108</v>
      </c>
      <c r="BM34" s="129" t="s">
        <v>113</v>
      </c>
      <c r="BN34" s="130" t="s">
        <v>192</v>
      </c>
      <c r="BO34" s="95" t="s">
        <v>234</v>
      </c>
      <c r="BP34" s="95"/>
      <c r="BQ34" s="131"/>
      <c r="BR34" s="133" t="s">
        <v>1810</v>
      </c>
    </row>
    <row r="35" spans="1:70" ht="30" hidden="1" customHeight="1" x14ac:dyDescent="0.35">
      <c r="A35" s="95">
        <v>31</v>
      </c>
      <c r="B35" s="126" t="s">
        <v>247</v>
      </c>
      <c r="C35" s="126" t="s">
        <v>248</v>
      </c>
      <c r="D35" s="126" t="s">
        <v>248</v>
      </c>
      <c r="E35" s="126" t="s">
        <v>249</v>
      </c>
      <c r="F35" s="126" t="s">
        <v>249</v>
      </c>
      <c r="G35" s="126" t="s">
        <v>250</v>
      </c>
      <c r="H35" s="126" t="s">
        <v>251</v>
      </c>
      <c r="I35" s="126">
        <v>130748</v>
      </c>
      <c r="J35" s="126" t="s">
        <v>306</v>
      </c>
      <c r="K35" s="126">
        <v>130748</v>
      </c>
      <c r="L35" s="126" t="s">
        <v>253</v>
      </c>
      <c r="M35" s="126" t="s">
        <v>254</v>
      </c>
      <c r="N35" s="126">
        <v>222036</v>
      </c>
      <c r="O35" s="126" t="s">
        <v>348</v>
      </c>
      <c r="P35" s="126">
        <v>292848</v>
      </c>
      <c r="Q35" s="126" t="s">
        <v>349</v>
      </c>
      <c r="R35" s="126" t="s">
        <v>257</v>
      </c>
      <c r="S35" s="126" t="s">
        <v>369</v>
      </c>
      <c r="T35" s="126" t="s">
        <v>369</v>
      </c>
      <c r="U35" s="126" t="s">
        <v>258</v>
      </c>
      <c r="V35" s="126" t="s">
        <v>259</v>
      </c>
      <c r="W35" s="126">
        <v>0</v>
      </c>
      <c r="X35" s="126" t="s">
        <v>260</v>
      </c>
      <c r="Y35" s="126">
        <v>17588919</v>
      </c>
      <c r="Z35" s="126" t="s">
        <v>370</v>
      </c>
      <c r="AA35" s="126" t="s">
        <v>1337</v>
      </c>
      <c r="AB35" s="127">
        <v>41492</v>
      </c>
      <c r="AC35" s="126" t="s">
        <v>1321</v>
      </c>
      <c r="AD35" s="126">
        <v>24</v>
      </c>
      <c r="AE35" s="126" t="s">
        <v>1300</v>
      </c>
      <c r="AF35" s="126" t="s">
        <v>1338</v>
      </c>
      <c r="AG35" s="126" t="s">
        <v>1339</v>
      </c>
      <c r="AH35" s="126" t="s">
        <v>1303</v>
      </c>
      <c r="AI35" s="126" t="s">
        <v>1337</v>
      </c>
      <c r="AJ35" s="127">
        <v>2195</v>
      </c>
      <c r="AK35" s="127">
        <v>2195</v>
      </c>
      <c r="AL35" s="126" t="s">
        <v>1344</v>
      </c>
      <c r="AM35" s="127">
        <v>41183.120000000003</v>
      </c>
      <c r="AN35" s="127">
        <v>8861.82</v>
      </c>
      <c r="AO35" s="127">
        <v>50044.94</v>
      </c>
      <c r="AP35" s="127">
        <v>4194.88</v>
      </c>
      <c r="AQ35" s="127">
        <v>0</v>
      </c>
      <c r="AR35" s="127">
        <v>4194.88</v>
      </c>
      <c r="AS35" s="127">
        <v>308.88</v>
      </c>
      <c r="AT35" s="127">
        <v>0</v>
      </c>
      <c r="AU35" s="127">
        <v>308.88</v>
      </c>
      <c r="AV35" s="126">
        <v>55</v>
      </c>
      <c r="AW35" s="122"/>
      <c r="AX35" s="122"/>
      <c r="AY35" s="122"/>
      <c r="AZ35" s="122"/>
      <c r="BA35" s="122"/>
      <c r="BB35" s="126" t="s">
        <v>1801</v>
      </c>
      <c r="BC35" s="122"/>
      <c r="BD35" s="126" t="s">
        <v>1793</v>
      </c>
      <c r="BE35" s="127">
        <v>41492</v>
      </c>
      <c r="BF35" s="126" t="s">
        <v>369</v>
      </c>
      <c r="BG35" s="126" t="s">
        <v>1043</v>
      </c>
      <c r="BH35" s="128" t="s">
        <v>1808</v>
      </c>
      <c r="BI35" s="38" t="s">
        <v>104</v>
      </c>
      <c r="BJ35" s="97">
        <v>46076</v>
      </c>
      <c r="BK35" s="95"/>
      <c r="BL35" s="38" t="s">
        <v>108</v>
      </c>
      <c r="BM35" s="129" t="s">
        <v>113</v>
      </c>
      <c r="BN35" s="130" t="s">
        <v>192</v>
      </c>
      <c r="BO35" s="95" t="s">
        <v>234</v>
      </c>
      <c r="BP35" s="95"/>
      <c r="BQ35" s="131"/>
      <c r="BR35" s="133" t="s">
        <v>1810</v>
      </c>
    </row>
    <row r="36" spans="1:70" ht="30" hidden="1" customHeight="1" x14ac:dyDescent="0.35">
      <c r="A36" s="95">
        <v>32</v>
      </c>
      <c r="B36" s="126" t="s">
        <v>247</v>
      </c>
      <c r="C36" s="126" t="s">
        <v>248</v>
      </c>
      <c r="D36" s="126" t="s">
        <v>248</v>
      </c>
      <c r="E36" s="126" t="s">
        <v>249</v>
      </c>
      <c r="F36" s="126" t="s">
        <v>249</v>
      </c>
      <c r="G36" s="126" t="s">
        <v>250</v>
      </c>
      <c r="H36" s="126" t="s">
        <v>251</v>
      </c>
      <c r="I36" s="126">
        <v>130748</v>
      </c>
      <c r="J36" s="126" t="s">
        <v>306</v>
      </c>
      <c r="K36" s="126">
        <v>130748</v>
      </c>
      <c r="L36" s="126" t="s">
        <v>253</v>
      </c>
      <c r="M36" s="126" t="s">
        <v>254</v>
      </c>
      <c r="N36" s="126">
        <v>222036</v>
      </c>
      <c r="O36" s="126" t="s">
        <v>348</v>
      </c>
      <c r="P36" s="126">
        <v>292848</v>
      </c>
      <c r="Q36" s="126" t="s">
        <v>349</v>
      </c>
      <c r="R36" s="126" t="s">
        <v>257</v>
      </c>
      <c r="S36" s="126" t="s">
        <v>371</v>
      </c>
      <c r="T36" s="126" t="s">
        <v>371</v>
      </c>
      <c r="U36" s="126" t="s">
        <v>264</v>
      </c>
      <c r="V36" s="126" t="s">
        <v>259</v>
      </c>
      <c r="W36" s="126">
        <v>0</v>
      </c>
      <c r="X36" s="126" t="s">
        <v>260</v>
      </c>
      <c r="Y36" s="126">
        <v>17588961</v>
      </c>
      <c r="Z36" s="126" t="s">
        <v>372</v>
      </c>
      <c r="AA36" s="126" t="s">
        <v>1337</v>
      </c>
      <c r="AB36" s="127">
        <v>41492</v>
      </c>
      <c r="AC36" s="126" t="s">
        <v>1321</v>
      </c>
      <c r="AD36" s="126">
        <v>24</v>
      </c>
      <c r="AE36" s="126" t="s">
        <v>1300</v>
      </c>
      <c r="AF36" s="126" t="s">
        <v>1338</v>
      </c>
      <c r="AG36" s="126" t="s">
        <v>1339</v>
      </c>
      <c r="AH36" s="126" t="s">
        <v>1303</v>
      </c>
      <c r="AI36" s="126" t="s">
        <v>1337</v>
      </c>
      <c r="AJ36" s="127">
        <v>2195</v>
      </c>
      <c r="AK36" s="127">
        <v>2195</v>
      </c>
      <c r="AL36" s="126" t="s">
        <v>1345</v>
      </c>
      <c r="AM36" s="127">
        <v>26012.38</v>
      </c>
      <c r="AN36" s="127">
        <v>9047.48</v>
      </c>
      <c r="AO36" s="127">
        <v>35059.86</v>
      </c>
      <c r="AP36" s="127">
        <v>19365.62</v>
      </c>
      <c r="AQ36" s="127">
        <v>1023.21</v>
      </c>
      <c r="AR36" s="127">
        <v>20388.830000000002</v>
      </c>
      <c r="AS36" s="127">
        <v>15479.62</v>
      </c>
      <c r="AT36" s="127">
        <v>1023.21</v>
      </c>
      <c r="AU36" s="127">
        <v>16502.830000000002</v>
      </c>
      <c r="AV36" s="126">
        <v>55</v>
      </c>
      <c r="AW36" s="122"/>
      <c r="AX36" s="122"/>
      <c r="AY36" s="122"/>
      <c r="AZ36" s="122"/>
      <c r="BA36" s="122"/>
      <c r="BB36" s="126" t="s">
        <v>1801</v>
      </c>
      <c r="BC36" s="122"/>
      <c r="BD36" s="126" t="s">
        <v>1793</v>
      </c>
      <c r="BE36" s="127">
        <v>41492</v>
      </c>
      <c r="BF36" s="126" t="s">
        <v>371</v>
      </c>
      <c r="BG36" s="126" t="s">
        <v>1044</v>
      </c>
      <c r="BH36" s="128" t="s">
        <v>1808</v>
      </c>
      <c r="BI36" s="38" t="s">
        <v>104</v>
      </c>
      <c r="BJ36" s="97">
        <v>46076</v>
      </c>
      <c r="BK36" s="95"/>
      <c r="BL36" s="38" t="s">
        <v>108</v>
      </c>
      <c r="BM36" s="129" t="s">
        <v>113</v>
      </c>
      <c r="BN36" s="130" t="s">
        <v>192</v>
      </c>
      <c r="BO36" s="95" t="s">
        <v>234</v>
      </c>
      <c r="BP36" s="95"/>
      <c r="BQ36" s="131"/>
      <c r="BR36" s="133" t="s">
        <v>1810</v>
      </c>
    </row>
    <row r="37" spans="1:70" ht="30" hidden="1" customHeight="1" x14ac:dyDescent="0.35">
      <c r="A37" s="95">
        <v>33</v>
      </c>
      <c r="B37" s="126" t="s">
        <v>247</v>
      </c>
      <c r="C37" s="126" t="s">
        <v>248</v>
      </c>
      <c r="D37" s="126" t="s">
        <v>248</v>
      </c>
      <c r="E37" s="126" t="s">
        <v>249</v>
      </c>
      <c r="F37" s="126" t="s">
        <v>249</v>
      </c>
      <c r="G37" s="126" t="s">
        <v>250</v>
      </c>
      <c r="H37" s="126" t="s">
        <v>251</v>
      </c>
      <c r="I37" s="126">
        <v>128652</v>
      </c>
      <c r="J37" s="126" t="s">
        <v>252</v>
      </c>
      <c r="K37" s="126">
        <v>128652</v>
      </c>
      <c r="L37" s="126" t="s">
        <v>253</v>
      </c>
      <c r="M37" s="126" t="s">
        <v>254</v>
      </c>
      <c r="N37" s="126">
        <v>223057</v>
      </c>
      <c r="O37" s="126" t="s">
        <v>361</v>
      </c>
      <c r="P37" s="126">
        <v>294096</v>
      </c>
      <c r="Q37" s="126" t="s">
        <v>362</v>
      </c>
      <c r="R37" s="126" t="s">
        <v>257</v>
      </c>
      <c r="S37" s="126" t="s">
        <v>373</v>
      </c>
      <c r="T37" s="126" t="s">
        <v>373</v>
      </c>
      <c r="U37" s="126" t="s">
        <v>258</v>
      </c>
      <c r="V37" s="126" t="s">
        <v>259</v>
      </c>
      <c r="W37" s="126">
        <v>0</v>
      </c>
      <c r="X37" s="126" t="s">
        <v>260</v>
      </c>
      <c r="Y37" s="126">
        <v>17605185</v>
      </c>
      <c r="Z37" s="126" t="s">
        <v>374</v>
      </c>
      <c r="AA37" s="126" t="s">
        <v>1331</v>
      </c>
      <c r="AB37" s="127">
        <v>41492</v>
      </c>
      <c r="AC37" s="126" t="s">
        <v>1299</v>
      </c>
      <c r="AD37" s="126">
        <v>24</v>
      </c>
      <c r="AE37" s="126" t="s">
        <v>1300</v>
      </c>
      <c r="AF37" s="126" t="s">
        <v>1332</v>
      </c>
      <c r="AG37" s="126" t="s">
        <v>1333</v>
      </c>
      <c r="AH37" s="126" t="s">
        <v>1303</v>
      </c>
      <c r="AI37" s="126" t="s">
        <v>1331</v>
      </c>
      <c r="AJ37" s="127">
        <v>2195</v>
      </c>
      <c r="AK37" s="127">
        <v>2195</v>
      </c>
      <c r="AL37" s="126" t="s">
        <v>1305</v>
      </c>
      <c r="AM37" s="127">
        <v>11664.95</v>
      </c>
      <c r="AN37" s="127">
        <v>2732.86</v>
      </c>
      <c r="AO37" s="127">
        <v>14397.81</v>
      </c>
      <c r="AP37" s="127">
        <v>33663.050000000003</v>
      </c>
      <c r="AQ37" s="127">
        <v>3101.77</v>
      </c>
      <c r="AR37" s="127">
        <v>36764.82</v>
      </c>
      <c r="AS37" s="127">
        <v>29827.05</v>
      </c>
      <c r="AT37" s="127">
        <v>3101.77</v>
      </c>
      <c r="AU37" s="127">
        <v>32928.82</v>
      </c>
      <c r="AV37" s="126">
        <v>54</v>
      </c>
      <c r="AW37" s="122"/>
      <c r="AX37" s="122"/>
      <c r="AY37" s="122"/>
      <c r="AZ37" s="122"/>
      <c r="BA37" s="122"/>
      <c r="BB37" s="126" t="s">
        <v>1801</v>
      </c>
      <c r="BC37" s="122"/>
      <c r="BD37" s="126" t="s">
        <v>1793</v>
      </c>
      <c r="BE37" s="127">
        <v>41492</v>
      </c>
      <c r="BF37" s="126" t="s">
        <v>373</v>
      </c>
      <c r="BG37" s="126" t="s">
        <v>1045</v>
      </c>
      <c r="BH37" s="128" t="s">
        <v>1808</v>
      </c>
      <c r="BI37" s="38" t="s">
        <v>104</v>
      </c>
      <c r="BJ37" s="97">
        <v>46077</v>
      </c>
      <c r="BK37" s="95"/>
      <c r="BL37" s="38" t="s">
        <v>109</v>
      </c>
      <c r="BM37" s="129" t="s">
        <v>124</v>
      </c>
      <c r="BN37" s="130" t="s">
        <v>192</v>
      </c>
      <c r="BO37" s="95" t="s">
        <v>234</v>
      </c>
      <c r="BP37" s="95"/>
      <c r="BQ37" s="131"/>
      <c r="BR37" s="133" t="s">
        <v>1809</v>
      </c>
    </row>
    <row r="38" spans="1:70" ht="30" hidden="1" customHeight="1" x14ac:dyDescent="0.35">
      <c r="A38" s="95">
        <v>34</v>
      </c>
      <c r="B38" s="126" t="s">
        <v>247</v>
      </c>
      <c r="C38" s="126" t="s">
        <v>248</v>
      </c>
      <c r="D38" s="126" t="s">
        <v>248</v>
      </c>
      <c r="E38" s="126" t="s">
        <v>249</v>
      </c>
      <c r="F38" s="126" t="s">
        <v>249</v>
      </c>
      <c r="G38" s="126" t="s">
        <v>250</v>
      </c>
      <c r="H38" s="126" t="s">
        <v>251</v>
      </c>
      <c r="I38" s="126">
        <v>129674</v>
      </c>
      <c r="J38" s="126" t="s">
        <v>303</v>
      </c>
      <c r="K38" s="126">
        <v>129674</v>
      </c>
      <c r="L38" s="126" t="s">
        <v>253</v>
      </c>
      <c r="M38" s="126" t="s">
        <v>254</v>
      </c>
      <c r="N38" s="126">
        <v>222415</v>
      </c>
      <c r="O38" s="126" t="s">
        <v>375</v>
      </c>
      <c r="P38" s="126">
        <v>293298</v>
      </c>
      <c r="Q38" s="126" t="s">
        <v>376</v>
      </c>
      <c r="R38" s="126" t="s">
        <v>257</v>
      </c>
      <c r="S38" s="126" t="s">
        <v>377</v>
      </c>
      <c r="T38" s="126" t="s">
        <v>377</v>
      </c>
      <c r="U38" s="126" t="s">
        <v>267</v>
      </c>
      <c r="V38" s="126" t="s">
        <v>259</v>
      </c>
      <c r="W38" s="126">
        <v>0</v>
      </c>
      <c r="X38" s="126" t="s">
        <v>260</v>
      </c>
      <c r="Y38" s="126">
        <v>17620696</v>
      </c>
      <c r="Z38" s="126" t="s">
        <v>378</v>
      </c>
      <c r="AA38" s="126" t="s">
        <v>1341</v>
      </c>
      <c r="AB38" s="127">
        <v>29978</v>
      </c>
      <c r="AC38" s="126" t="s">
        <v>1318</v>
      </c>
      <c r="AD38" s="126">
        <v>24</v>
      </c>
      <c r="AE38" s="126" t="s">
        <v>1300</v>
      </c>
      <c r="AF38" s="126" t="s">
        <v>1338</v>
      </c>
      <c r="AG38" s="126" t="s">
        <v>1342</v>
      </c>
      <c r="AH38" s="126" t="s">
        <v>1303</v>
      </c>
      <c r="AI38" s="126" t="s">
        <v>1341</v>
      </c>
      <c r="AJ38" s="127">
        <v>1585</v>
      </c>
      <c r="AK38" s="127">
        <v>1585</v>
      </c>
      <c r="AL38" s="126" t="s">
        <v>1308</v>
      </c>
      <c r="AM38" s="127">
        <v>23855.88</v>
      </c>
      <c r="AN38" s="127">
        <v>438.8</v>
      </c>
      <c r="AO38" s="127">
        <v>24294.68</v>
      </c>
      <c r="AP38" s="127">
        <v>6557.12</v>
      </c>
      <c r="AQ38" s="127">
        <v>261.89</v>
      </c>
      <c r="AR38" s="127">
        <v>6819.01</v>
      </c>
      <c r="AS38" s="127">
        <v>6122.12</v>
      </c>
      <c r="AT38" s="127">
        <v>261.89</v>
      </c>
      <c r="AU38" s="127">
        <v>6384.01</v>
      </c>
      <c r="AV38" s="126">
        <v>55</v>
      </c>
      <c r="AW38" s="122"/>
      <c r="AX38" s="122"/>
      <c r="AY38" s="122"/>
      <c r="AZ38" s="122"/>
      <c r="BA38" s="122"/>
      <c r="BB38" s="126" t="s">
        <v>1801</v>
      </c>
      <c r="BC38" s="122"/>
      <c r="BD38" s="126" t="s">
        <v>1793</v>
      </c>
      <c r="BE38" s="127">
        <v>29978</v>
      </c>
      <c r="BF38" s="126" t="s">
        <v>377</v>
      </c>
      <c r="BG38" s="126" t="s">
        <v>1046</v>
      </c>
      <c r="BH38" s="128" t="s">
        <v>1808</v>
      </c>
      <c r="BI38" s="38" t="s">
        <v>104</v>
      </c>
      <c r="BJ38" s="97">
        <v>46077</v>
      </c>
      <c r="BK38" s="95"/>
      <c r="BL38" s="38" t="s">
        <v>109</v>
      </c>
      <c r="BM38" s="129" t="s">
        <v>124</v>
      </c>
      <c r="BN38" s="130" t="s">
        <v>192</v>
      </c>
      <c r="BO38" s="95" t="s">
        <v>234</v>
      </c>
      <c r="BP38" s="95"/>
      <c r="BQ38" s="131"/>
      <c r="BR38" s="133" t="s">
        <v>1809</v>
      </c>
    </row>
    <row r="39" spans="1:70" ht="30" hidden="1" customHeight="1" x14ac:dyDescent="0.35">
      <c r="A39" s="95">
        <v>35</v>
      </c>
      <c r="B39" s="126" t="s">
        <v>247</v>
      </c>
      <c r="C39" s="126" t="s">
        <v>248</v>
      </c>
      <c r="D39" s="126" t="s">
        <v>248</v>
      </c>
      <c r="E39" s="126" t="s">
        <v>249</v>
      </c>
      <c r="F39" s="126" t="s">
        <v>249</v>
      </c>
      <c r="G39" s="126" t="s">
        <v>250</v>
      </c>
      <c r="H39" s="126" t="s">
        <v>251</v>
      </c>
      <c r="I39" s="126">
        <v>129674</v>
      </c>
      <c r="J39" s="126" t="s">
        <v>303</v>
      </c>
      <c r="K39" s="126">
        <v>129674</v>
      </c>
      <c r="L39" s="126" t="s">
        <v>253</v>
      </c>
      <c r="M39" s="126" t="s">
        <v>254</v>
      </c>
      <c r="N39" s="126">
        <v>222415</v>
      </c>
      <c r="O39" s="126" t="s">
        <v>375</v>
      </c>
      <c r="P39" s="126">
        <v>293298</v>
      </c>
      <c r="Q39" s="126" t="s">
        <v>376</v>
      </c>
      <c r="R39" s="126" t="s">
        <v>257</v>
      </c>
      <c r="S39" s="126" t="s">
        <v>379</v>
      </c>
      <c r="T39" s="126" t="s">
        <v>379</v>
      </c>
      <c r="U39" s="126" t="s">
        <v>264</v>
      </c>
      <c r="V39" s="126" t="s">
        <v>259</v>
      </c>
      <c r="W39" s="126">
        <v>0</v>
      </c>
      <c r="X39" s="126" t="s">
        <v>380</v>
      </c>
      <c r="Y39" s="126">
        <v>17621424</v>
      </c>
      <c r="Z39" s="126" t="s">
        <v>381</v>
      </c>
      <c r="AA39" s="126" t="s">
        <v>1341</v>
      </c>
      <c r="AB39" s="127">
        <v>41492</v>
      </c>
      <c r="AC39" s="126" t="s">
        <v>1318</v>
      </c>
      <c r="AD39" s="126">
        <v>24</v>
      </c>
      <c r="AE39" s="126" t="s">
        <v>1300</v>
      </c>
      <c r="AF39" s="126" t="s">
        <v>1338</v>
      </c>
      <c r="AG39" s="126" t="s">
        <v>1342</v>
      </c>
      <c r="AH39" s="126" t="s">
        <v>1303</v>
      </c>
      <c r="AI39" s="126" t="s">
        <v>1341</v>
      </c>
      <c r="AJ39" s="127">
        <v>2195</v>
      </c>
      <c r="AK39" s="127">
        <v>2195</v>
      </c>
      <c r="AL39" s="126" t="s">
        <v>1308</v>
      </c>
      <c r="AM39" s="127">
        <v>34356.44</v>
      </c>
      <c r="AN39" s="127">
        <v>0</v>
      </c>
      <c r="AO39" s="127">
        <v>34356.44</v>
      </c>
      <c r="AP39" s="127">
        <v>7320.56</v>
      </c>
      <c r="AQ39" s="127">
        <v>282</v>
      </c>
      <c r="AR39" s="127">
        <v>7602.56</v>
      </c>
      <c r="AS39" s="127">
        <v>7135.56</v>
      </c>
      <c r="AT39" s="127">
        <v>282</v>
      </c>
      <c r="AU39" s="127">
        <v>7417.56</v>
      </c>
      <c r="AV39" s="126">
        <v>56</v>
      </c>
      <c r="AW39" s="122"/>
      <c r="AX39" s="122"/>
      <c r="AY39" s="122"/>
      <c r="AZ39" s="122"/>
      <c r="BA39" s="122"/>
      <c r="BB39" s="126" t="s">
        <v>1801</v>
      </c>
      <c r="BC39" s="122"/>
      <c r="BD39" s="126" t="s">
        <v>1793</v>
      </c>
      <c r="BE39" s="127">
        <v>41492</v>
      </c>
      <c r="BF39" s="126" t="s">
        <v>379</v>
      </c>
      <c r="BG39" s="126" t="s">
        <v>1047</v>
      </c>
      <c r="BH39" s="128" t="s">
        <v>1808</v>
      </c>
      <c r="BI39" s="38" t="s">
        <v>104</v>
      </c>
      <c r="BJ39" s="97">
        <v>46077</v>
      </c>
      <c r="BK39" s="95"/>
      <c r="BL39" s="38" t="s">
        <v>109</v>
      </c>
      <c r="BM39" s="129" t="s">
        <v>124</v>
      </c>
      <c r="BN39" s="130" t="s">
        <v>192</v>
      </c>
      <c r="BO39" s="95" t="s">
        <v>234</v>
      </c>
      <c r="BP39" s="95"/>
      <c r="BQ39" s="131"/>
      <c r="BR39" s="133" t="s">
        <v>1809</v>
      </c>
    </row>
    <row r="40" spans="1:70" ht="30" hidden="1" customHeight="1" x14ac:dyDescent="0.35">
      <c r="A40" s="95">
        <v>36</v>
      </c>
      <c r="B40" s="126" t="s">
        <v>247</v>
      </c>
      <c r="C40" s="126" t="s">
        <v>248</v>
      </c>
      <c r="D40" s="126" t="s">
        <v>248</v>
      </c>
      <c r="E40" s="126" t="s">
        <v>249</v>
      </c>
      <c r="F40" s="126" t="s">
        <v>249</v>
      </c>
      <c r="G40" s="126" t="s">
        <v>250</v>
      </c>
      <c r="H40" s="126" t="s">
        <v>251</v>
      </c>
      <c r="I40" s="126">
        <v>129674</v>
      </c>
      <c r="J40" s="126" t="s">
        <v>303</v>
      </c>
      <c r="K40" s="126">
        <v>129674</v>
      </c>
      <c r="L40" s="126" t="s">
        <v>253</v>
      </c>
      <c r="M40" s="126" t="s">
        <v>254</v>
      </c>
      <c r="N40" s="126">
        <v>222415</v>
      </c>
      <c r="O40" s="126" t="s">
        <v>375</v>
      </c>
      <c r="P40" s="126">
        <v>293298</v>
      </c>
      <c r="Q40" s="126" t="s">
        <v>376</v>
      </c>
      <c r="R40" s="126" t="s">
        <v>257</v>
      </c>
      <c r="S40" s="126" t="s">
        <v>382</v>
      </c>
      <c r="T40" s="126" t="s">
        <v>382</v>
      </c>
      <c r="U40" s="126" t="s">
        <v>261</v>
      </c>
      <c r="V40" s="126" t="s">
        <v>259</v>
      </c>
      <c r="W40" s="126">
        <v>0</v>
      </c>
      <c r="X40" s="126" t="s">
        <v>351</v>
      </c>
      <c r="Y40" s="126">
        <v>17621504</v>
      </c>
      <c r="Z40" s="126" t="s">
        <v>383</v>
      </c>
      <c r="AA40" s="126" t="s">
        <v>1341</v>
      </c>
      <c r="AB40" s="127">
        <v>41492</v>
      </c>
      <c r="AC40" s="126" t="s">
        <v>1318</v>
      </c>
      <c r="AD40" s="126">
        <v>24</v>
      </c>
      <c r="AE40" s="126" t="s">
        <v>1300</v>
      </c>
      <c r="AF40" s="126" t="s">
        <v>1338</v>
      </c>
      <c r="AG40" s="126" t="s">
        <v>1342</v>
      </c>
      <c r="AH40" s="126" t="s">
        <v>1303</v>
      </c>
      <c r="AI40" s="126" t="s">
        <v>1341</v>
      </c>
      <c r="AJ40" s="127">
        <v>2195</v>
      </c>
      <c r="AK40" s="127">
        <v>2195</v>
      </c>
      <c r="AL40" s="126" t="s">
        <v>1349</v>
      </c>
      <c r="AM40" s="127">
        <v>39863.440000000002</v>
      </c>
      <c r="AN40" s="127">
        <v>327</v>
      </c>
      <c r="AO40" s="127">
        <v>40190.44</v>
      </c>
      <c r="AP40" s="127">
        <v>1815.56</v>
      </c>
      <c r="AQ40" s="127">
        <v>26</v>
      </c>
      <c r="AR40" s="127">
        <v>1841.56</v>
      </c>
      <c r="AS40" s="127">
        <v>1628.56</v>
      </c>
      <c r="AT40" s="127">
        <v>26</v>
      </c>
      <c r="AU40" s="127">
        <v>1654.56</v>
      </c>
      <c r="AV40" s="126">
        <v>55</v>
      </c>
      <c r="AW40" s="122"/>
      <c r="AX40" s="122"/>
      <c r="AY40" s="122"/>
      <c r="AZ40" s="122"/>
      <c r="BA40" s="122"/>
      <c r="BB40" s="126" t="s">
        <v>1801</v>
      </c>
      <c r="BC40" s="122"/>
      <c r="BD40" s="126" t="s">
        <v>1793</v>
      </c>
      <c r="BE40" s="127">
        <v>41492</v>
      </c>
      <c r="BF40" s="126" t="s">
        <v>382</v>
      </c>
      <c r="BG40" s="126" t="s">
        <v>1048</v>
      </c>
      <c r="BH40" s="128" t="s">
        <v>1808</v>
      </c>
      <c r="BI40" s="38" t="s">
        <v>104</v>
      </c>
      <c r="BJ40" s="97">
        <v>46077</v>
      </c>
      <c r="BK40" s="95"/>
      <c r="BL40" s="38" t="s">
        <v>109</v>
      </c>
      <c r="BM40" s="129" t="s">
        <v>124</v>
      </c>
      <c r="BN40" s="130" t="s">
        <v>192</v>
      </c>
      <c r="BO40" s="95" t="s">
        <v>234</v>
      </c>
      <c r="BP40" s="95"/>
      <c r="BQ40" s="131"/>
      <c r="BR40" s="133" t="s">
        <v>1809</v>
      </c>
    </row>
    <row r="41" spans="1:70" ht="30" hidden="1" customHeight="1" x14ac:dyDescent="0.35">
      <c r="A41" s="95">
        <v>37</v>
      </c>
      <c r="B41" s="126" t="s">
        <v>247</v>
      </c>
      <c r="C41" s="126" t="s">
        <v>248</v>
      </c>
      <c r="D41" s="126" t="s">
        <v>248</v>
      </c>
      <c r="E41" s="126" t="s">
        <v>249</v>
      </c>
      <c r="F41" s="126" t="s">
        <v>249</v>
      </c>
      <c r="G41" s="126" t="s">
        <v>250</v>
      </c>
      <c r="H41" s="126" t="s">
        <v>251</v>
      </c>
      <c r="I41" s="126">
        <v>129674</v>
      </c>
      <c r="J41" s="126" t="s">
        <v>303</v>
      </c>
      <c r="K41" s="126">
        <v>129674</v>
      </c>
      <c r="L41" s="126" t="s">
        <v>253</v>
      </c>
      <c r="M41" s="126" t="s">
        <v>254</v>
      </c>
      <c r="N41" s="126">
        <v>222415</v>
      </c>
      <c r="O41" s="126" t="s">
        <v>375</v>
      </c>
      <c r="P41" s="126">
        <v>293298</v>
      </c>
      <c r="Q41" s="126" t="s">
        <v>376</v>
      </c>
      <c r="R41" s="126" t="s">
        <v>257</v>
      </c>
      <c r="S41" s="126" t="s">
        <v>384</v>
      </c>
      <c r="T41" s="126" t="s">
        <v>384</v>
      </c>
      <c r="U41" s="126" t="s">
        <v>261</v>
      </c>
      <c r="V41" s="126" t="s">
        <v>259</v>
      </c>
      <c r="W41" s="126">
        <v>0</v>
      </c>
      <c r="X41" s="126" t="s">
        <v>385</v>
      </c>
      <c r="Y41" s="126">
        <v>17621751</v>
      </c>
      <c r="Z41" s="126" t="s">
        <v>386</v>
      </c>
      <c r="AA41" s="126" t="s">
        <v>1341</v>
      </c>
      <c r="AB41" s="127">
        <v>41492</v>
      </c>
      <c r="AC41" s="126" t="s">
        <v>1318</v>
      </c>
      <c r="AD41" s="126">
        <v>24</v>
      </c>
      <c r="AE41" s="126" t="s">
        <v>1300</v>
      </c>
      <c r="AF41" s="126" t="s">
        <v>1338</v>
      </c>
      <c r="AG41" s="126" t="s">
        <v>1342</v>
      </c>
      <c r="AH41" s="126" t="s">
        <v>1303</v>
      </c>
      <c r="AI41" s="126" t="s">
        <v>1341</v>
      </c>
      <c r="AJ41" s="127">
        <v>2195</v>
      </c>
      <c r="AK41" s="127">
        <v>2195</v>
      </c>
      <c r="AL41" s="126" t="s">
        <v>1308</v>
      </c>
      <c r="AM41" s="127">
        <v>36327.440000000002</v>
      </c>
      <c r="AN41" s="127">
        <v>260</v>
      </c>
      <c r="AO41" s="127">
        <v>36587.440000000002</v>
      </c>
      <c r="AP41" s="127">
        <v>5226.5600000000004</v>
      </c>
      <c r="AQ41" s="127">
        <v>93</v>
      </c>
      <c r="AR41" s="127">
        <v>5319.56</v>
      </c>
      <c r="AS41" s="127">
        <v>5164.5600000000004</v>
      </c>
      <c r="AT41" s="127">
        <v>93</v>
      </c>
      <c r="AU41" s="127">
        <v>5257.56</v>
      </c>
      <c r="AV41" s="126">
        <v>55</v>
      </c>
      <c r="AW41" s="122"/>
      <c r="AX41" s="122"/>
      <c r="AY41" s="122"/>
      <c r="AZ41" s="122"/>
      <c r="BA41" s="122"/>
      <c r="BB41" s="126" t="s">
        <v>1801</v>
      </c>
      <c r="BC41" s="122"/>
      <c r="BD41" s="126" t="s">
        <v>1793</v>
      </c>
      <c r="BE41" s="127">
        <v>41492</v>
      </c>
      <c r="BF41" s="126" t="s">
        <v>384</v>
      </c>
      <c r="BG41" s="126" t="s">
        <v>1049</v>
      </c>
      <c r="BH41" s="128" t="s">
        <v>1808</v>
      </c>
      <c r="BI41" s="38" t="s">
        <v>104</v>
      </c>
      <c r="BJ41" s="97">
        <v>46077</v>
      </c>
      <c r="BK41" s="95"/>
      <c r="BL41" s="38" t="s">
        <v>109</v>
      </c>
      <c r="BM41" s="129" t="s">
        <v>124</v>
      </c>
      <c r="BN41" s="130" t="s">
        <v>192</v>
      </c>
      <c r="BO41" s="95" t="s">
        <v>234</v>
      </c>
      <c r="BP41" s="95"/>
      <c r="BQ41" s="131"/>
      <c r="BR41" s="133" t="s">
        <v>1809</v>
      </c>
    </row>
    <row r="42" spans="1:70" ht="30" hidden="1" customHeight="1" x14ac:dyDescent="0.35">
      <c r="A42" s="95">
        <v>38</v>
      </c>
      <c r="B42" s="126" t="s">
        <v>247</v>
      </c>
      <c r="C42" s="126" t="s">
        <v>248</v>
      </c>
      <c r="D42" s="126" t="s">
        <v>248</v>
      </c>
      <c r="E42" s="126" t="s">
        <v>249</v>
      </c>
      <c r="F42" s="126" t="s">
        <v>249</v>
      </c>
      <c r="G42" s="126" t="s">
        <v>250</v>
      </c>
      <c r="H42" s="126" t="s">
        <v>251</v>
      </c>
      <c r="I42" s="126">
        <v>129674</v>
      </c>
      <c r="J42" s="126" t="s">
        <v>303</v>
      </c>
      <c r="K42" s="126">
        <v>129674</v>
      </c>
      <c r="L42" s="126" t="s">
        <v>253</v>
      </c>
      <c r="M42" s="126" t="s">
        <v>254</v>
      </c>
      <c r="N42" s="126">
        <v>222415</v>
      </c>
      <c r="O42" s="126" t="s">
        <v>375</v>
      </c>
      <c r="P42" s="126">
        <v>293298</v>
      </c>
      <c r="Q42" s="126" t="s">
        <v>376</v>
      </c>
      <c r="R42" s="126" t="s">
        <v>257</v>
      </c>
      <c r="S42" s="126" t="s">
        <v>387</v>
      </c>
      <c r="T42" s="126" t="s">
        <v>387</v>
      </c>
      <c r="U42" s="126" t="s">
        <v>261</v>
      </c>
      <c r="V42" s="126" t="s">
        <v>259</v>
      </c>
      <c r="W42" s="126">
        <v>0</v>
      </c>
      <c r="X42" s="126" t="s">
        <v>260</v>
      </c>
      <c r="Y42" s="126">
        <v>17622126</v>
      </c>
      <c r="Z42" s="126" t="s">
        <v>388</v>
      </c>
      <c r="AA42" s="126" t="s">
        <v>1341</v>
      </c>
      <c r="AB42" s="127">
        <v>41492</v>
      </c>
      <c r="AC42" s="126" t="s">
        <v>1318</v>
      </c>
      <c r="AD42" s="126">
        <v>24</v>
      </c>
      <c r="AE42" s="126" t="s">
        <v>1300</v>
      </c>
      <c r="AF42" s="126" t="s">
        <v>1338</v>
      </c>
      <c r="AG42" s="126" t="s">
        <v>1342</v>
      </c>
      <c r="AH42" s="126" t="s">
        <v>1303</v>
      </c>
      <c r="AI42" s="126" t="s">
        <v>1341</v>
      </c>
      <c r="AJ42" s="127">
        <v>2195</v>
      </c>
      <c r="AK42" s="127">
        <v>2195</v>
      </c>
      <c r="AL42" s="126" t="s">
        <v>1308</v>
      </c>
      <c r="AM42" s="127">
        <v>30626.14</v>
      </c>
      <c r="AN42" s="127">
        <v>425.44</v>
      </c>
      <c r="AO42" s="127">
        <v>31051.58</v>
      </c>
      <c r="AP42" s="127">
        <v>11050.86</v>
      </c>
      <c r="AQ42" s="127">
        <v>959.14</v>
      </c>
      <c r="AR42" s="127">
        <v>12010</v>
      </c>
      <c r="AS42" s="127">
        <v>10865.86</v>
      </c>
      <c r="AT42" s="127">
        <v>959.14</v>
      </c>
      <c r="AU42" s="127">
        <v>11825</v>
      </c>
      <c r="AV42" s="126">
        <v>54</v>
      </c>
      <c r="AW42" s="122"/>
      <c r="AX42" s="122"/>
      <c r="AY42" s="122"/>
      <c r="AZ42" s="122"/>
      <c r="BA42" s="122"/>
      <c r="BB42" s="126" t="s">
        <v>1801</v>
      </c>
      <c r="BC42" s="122"/>
      <c r="BD42" s="126" t="s">
        <v>1793</v>
      </c>
      <c r="BE42" s="127">
        <v>41492</v>
      </c>
      <c r="BF42" s="126" t="s">
        <v>387</v>
      </c>
      <c r="BG42" s="126" t="s">
        <v>1050</v>
      </c>
      <c r="BH42" s="128" t="s">
        <v>1808</v>
      </c>
      <c r="BI42" s="38" t="s">
        <v>104</v>
      </c>
      <c r="BJ42" s="97">
        <v>46077</v>
      </c>
      <c r="BK42" s="95"/>
      <c r="BL42" s="38" t="s">
        <v>109</v>
      </c>
      <c r="BM42" s="129" t="s">
        <v>124</v>
      </c>
      <c r="BN42" s="130" t="s">
        <v>192</v>
      </c>
      <c r="BO42" s="95" t="s">
        <v>234</v>
      </c>
      <c r="BP42" s="95"/>
      <c r="BQ42" s="131"/>
      <c r="BR42" s="133" t="s">
        <v>1809</v>
      </c>
    </row>
    <row r="43" spans="1:70" ht="30" hidden="1" customHeight="1" x14ac:dyDescent="0.35">
      <c r="A43" s="95">
        <v>39</v>
      </c>
      <c r="B43" s="126" t="s">
        <v>247</v>
      </c>
      <c r="C43" s="126" t="s">
        <v>248</v>
      </c>
      <c r="D43" s="126" t="s">
        <v>248</v>
      </c>
      <c r="E43" s="126" t="s">
        <v>249</v>
      </c>
      <c r="F43" s="126" t="s">
        <v>249</v>
      </c>
      <c r="G43" s="126" t="s">
        <v>250</v>
      </c>
      <c r="H43" s="126" t="s">
        <v>251</v>
      </c>
      <c r="I43" s="126">
        <v>129674</v>
      </c>
      <c r="J43" s="126" t="s">
        <v>303</v>
      </c>
      <c r="K43" s="126">
        <v>129674</v>
      </c>
      <c r="L43" s="126" t="s">
        <v>253</v>
      </c>
      <c r="M43" s="126" t="s">
        <v>254</v>
      </c>
      <c r="N43" s="126">
        <v>222415</v>
      </c>
      <c r="O43" s="126" t="s">
        <v>375</v>
      </c>
      <c r="P43" s="126">
        <v>293298</v>
      </c>
      <c r="Q43" s="126" t="s">
        <v>376</v>
      </c>
      <c r="R43" s="126" t="s">
        <v>257</v>
      </c>
      <c r="S43" s="126" t="s">
        <v>390</v>
      </c>
      <c r="T43" s="126" t="s">
        <v>390</v>
      </c>
      <c r="U43" s="126" t="s">
        <v>267</v>
      </c>
      <c r="V43" s="126" t="s">
        <v>259</v>
      </c>
      <c r="W43" s="126">
        <v>0</v>
      </c>
      <c r="X43" s="126" t="s">
        <v>380</v>
      </c>
      <c r="Y43" s="126">
        <v>17658261</v>
      </c>
      <c r="Z43" s="126" t="s">
        <v>391</v>
      </c>
      <c r="AA43" s="126" t="s">
        <v>1341</v>
      </c>
      <c r="AB43" s="127">
        <v>41492</v>
      </c>
      <c r="AC43" s="126" t="s">
        <v>1318</v>
      </c>
      <c r="AD43" s="126">
        <v>24</v>
      </c>
      <c r="AE43" s="126" t="s">
        <v>1300</v>
      </c>
      <c r="AF43" s="126" t="s">
        <v>1338</v>
      </c>
      <c r="AG43" s="126" t="s">
        <v>1342</v>
      </c>
      <c r="AH43" s="126" t="s">
        <v>1303</v>
      </c>
      <c r="AI43" s="126" t="s">
        <v>1341</v>
      </c>
      <c r="AJ43" s="127">
        <v>2195</v>
      </c>
      <c r="AK43" s="127">
        <v>2195</v>
      </c>
      <c r="AL43" s="126" t="s">
        <v>1305</v>
      </c>
      <c r="AM43" s="127">
        <v>34456.86</v>
      </c>
      <c r="AN43" s="127">
        <v>548</v>
      </c>
      <c r="AO43" s="127">
        <v>35004.86</v>
      </c>
      <c r="AP43" s="127">
        <v>10764.14</v>
      </c>
      <c r="AQ43" s="127">
        <v>181</v>
      </c>
      <c r="AR43" s="127">
        <v>10945.14</v>
      </c>
      <c r="AS43" s="127">
        <v>7035.14</v>
      </c>
      <c r="AT43" s="127">
        <v>181</v>
      </c>
      <c r="AU43" s="127">
        <v>7216.14</v>
      </c>
      <c r="AV43" s="126">
        <v>56</v>
      </c>
      <c r="AW43" s="122"/>
      <c r="AX43" s="122"/>
      <c r="AY43" s="122"/>
      <c r="AZ43" s="122"/>
      <c r="BA43" s="122"/>
      <c r="BB43" s="126" t="s">
        <v>1801</v>
      </c>
      <c r="BC43" s="122"/>
      <c r="BD43" s="126" t="s">
        <v>1793</v>
      </c>
      <c r="BE43" s="127">
        <v>41492</v>
      </c>
      <c r="BF43" s="126" t="s">
        <v>390</v>
      </c>
      <c r="BG43" s="126" t="s">
        <v>1051</v>
      </c>
      <c r="BH43" s="128" t="s">
        <v>1808</v>
      </c>
      <c r="BI43" s="38" t="s">
        <v>104</v>
      </c>
      <c r="BJ43" s="97">
        <v>46077</v>
      </c>
      <c r="BK43" s="95"/>
      <c r="BL43" s="38" t="s">
        <v>109</v>
      </c>
      <c r="BM43" s="129" t="s">
        <v>124</v>
      </c>
      <c r="BN43" s="130" t="s">
        <v>192</v>
      </c>
      <c r="BO43" s="95" t="s">
        <v>234</v>
      </c>
      <c r="BP43" s="95"/>
      <c r="BQ43" s="131"/>
      <c r="BR43" s="133" t="s">
        <v>1809</v>
      </c>
    </row>
    <row r="44" spans="1:70" ht="30" hidden="1" customHeight="1" x14ac:dyDescent="0.35">
      <c r="A44" s="95">
        <v>40</v>
      </c>
      <c r="B44" s="126" t="s">
        <v>247</v>
      </c>
      <c r="C44" s="126" t="s">
        <v>248</v>
      </c>
      <c r="D44" s="126" t="s">
        <v>248</v>
      </c>
      <c r="E44" s="126" t="s">
        <v>249</v>
      </c>
      <c r="F44" s="126" t="s">
        <v>249</v>
      </c>
      <c r="G44" s="126" t="s">
        <v>250</v>
      </c>
      <c r="H44" s="126" t="s">
        <v>251</v>
      </c>
      <c r="I44" s="126">
        <v>129674</v>
      </c>
      <c r="J44" s="126" t="s">
        <v>303</v>
      </c>
      <c r="K44" s="126">
        <v>129674</v>
      </c>
      <c r="L44" s="126" t="s">
        <v>253</v>
      </c>
      <c r="M44" s="126" t="s">
        <v>254</v>
      </c>
      <c r="N44" s="126">
        <v>222415</v>
      </c>
      <c r="O44" s="126" t="s">
        <v>375</v>
      </c>
      <c r="P44" s="126">
        <v>293298</v>
      </c>
      <c r="Q44" s="126" t="s">
        <v>376</v>
      </c>
      <c r="R44" s="126" t="s">
        <v>257</v>
      </c>
      <c r="S44" s="126" t="s">
        <v>392</v>
      </c>
      <c r="T44" s="126" t="s">
        <v>392</v>
      </c>
      <c r="U44" s="126" t="s">
        <v>261</v>
      </c>
      <c r="V44" s="126" t="s">
        <v>259</v>
      </c>
      <c r="W44" s="126">
        <v>0</v>
      </c>
      <c r="X44" s="126" t="s">
        <v>260</v>
      </c>
      <c r="Y44" s="126">
        <v>17658600</v>
      </c>
      <c r="Z44" s="126" t="s">
        <v>393</v>
      </c>
      <c r="AA44" s="126" t="s">
        <v>1341</v>
      </c>
      <c r="AB44" s="127">
        <v>41492</v>
      </c>
      <c r="AC44" s="126" t="s">
        <v>1318</v>
      </c>
      <c r="AD44" s="126">
        <v>24</v>
      </c>
      <c r="AE44" s="126" t="s">
        <v>1300</v>
      </c>
      <c r="AF44" s="126" t="s">
        <v>1338</v>
      </c>
      <c r="AG44" s="126" t="s">
        <v>1342</v>
      </c>
      <c r="AH44" s="126" t="s">
        <v>1303</v>
      </c>
      <c r="AI44" s="126" t="s">
        <v>1341</v>
      </c>
      <c r="AJ44" s="127">
        <v>2195</v>
      </c>
      <c r="AK44" s="127">
        <v>2195</v>
      </c>
      <c r="AL44" s="126" t="s">
        <v>1308</v>
      </c>
      <c r="AM44" s="127">
        <v>36253.440000000002</v>
      </c>
      <c r="AN44" s="127">
        <v>129</v>
      </c>
      <c r="AO44" s="127">
        <v>36382.44</v>
      </c>
      <c r="AP44" s="127">
        <v>5423.56</v>
      </c>
      <c r="AQ44" s="127">
        <v>144</v>
      </c>
      <c r="AR44" s="127">
        <v>5567.56</v>
      </c>
      <c r="AS44" s="127">
        <v>5238.5600000000004</v>
      </c>
      <c r="AT44" s="127">
        <v>144</v>
      </c>
      <c r="AU44" s="127">
        <v>5382.56</v>
      </c>
      <c r="AV44" s="126">
        <v>56</v>
      </c>
      <c r="AW44" s="122"/>
      <c r="AX44" s="122"/>
      <c r="AY44" s="122"/>
      <c r="AZ44" s="122"/>
      <c r="BA44" s="122"/>
      <c r="BB44" s="126" t="s">
        <v>1801</v>
      </c>
      <c r="BC44" s="122"/>
      <c r="BD44" s="126" t="s">
        <v>1793</v>
      </c>
      <c r="BE44" s="127">
        <v>41492</v>
      </c>
      <c r="BF44" s="126" t="s">
        <v>392</v>
      </c>
      <c r="BG44" s="126" t="s">
        <v>1052</v>
      </c>
      <c r="BH44" s="128" t="s">
        <v>1808</v>
      </c>
      <c r="BI44" s="38" t="s">
        <v>104</v>
      </c>
      <c r="BJ44" s="97">
        <v>46077</v>
      </c>
      <c r="BK44" s="95"/>
      <c r="BL44" s="38" t="s">
        <v>108</v>
      </c>
      <c r="BM44" s="129" t="s">
        <v>113</v>
      </c>
      <c r="BN44" s="130" t="s">
        <v>192</v>
      </c>
      <c r="BO44" s="95" t="s">
        <v>234</v>
      </c>
      <c r="BP44" s="95"/>
      <c r="BQ44" s="131"/>
      <c r="BR44" s="133" t="s">
        <v>1810</v>
      </c>
    </row>
    <row r="45" spans="1:70" ht="30" hidden="1" customHeight="1" x14ac:dyDescent="0.35">
      <c r="A45" s="95">
        <v>41</v>
      </c>
      <c r="B45" s="126" t="s">
        <v>247</v>
      </c>
      <c r="C45" s="126" t="s">
        <v>248</v>
      </c>
      <c r="D45" s="126" t="s">
        <v>248</v>
      </c>
      <c r="E45" s="126" t="s">
        <v>249</v>
      </c>
      <c r="F45" s="126" t="s">
        <v>249</v>
      </c>
      <c r="G45" s="126" t="s">
        <v>250</v>
      </c>
      <c r="H45" s="126" t="s">
        <v>251</v>
      </c>
      <c r="I45" s="126">
        <v>128652</v>
      </c>
      <c r="J45" s="126" t="s">
        <v>252</v>
      </c>
      <c r="K45" s="126">
        <v>128652</v>
      </c>
      <c r="L45" s="126" t="s">
        <v>253</v>
      </c>
      <c r="M45" s="126" t="s">
        <v>254</v>
      </c>
      <c r="N45" s="126">
        <v>223057</v>
      </c>
      <c r="O45" s="126" t="s">
        <v>361</v>
      </c>
      <c r="P45" s="126">
        <v>294096</v>
      </c>
      <c r="Q45" s="126" t="s">
        <v>362</v>
      </c>
      <c r="R45" s="126" t="s">
        <v>257</v>
      </c>
      <c r="S45" s="126" t="s">
        <v>394</v>
      </c>
      <c r="T45" s="126" t="s">
        <v>394</v>
      </c>
      <c r="U45" s="126" t="s">
        <v>267</v>
      </c>
      <c r="V45" s="126" t="s">
        <v>259</v>
      </c>
      <c r="W45" s="126">
        <v>0</v>
      </c>
      <c r="X45" s="126" t="s">
        <v>260</v>
      </c>
      <c r="Y45" s="126">
        <v>17673616</v>
      </c>
      <c r="Z45" s="126" t="s">
        <v>395</v>
      </c>
      <c r="AA45" s="126" t="s">
        <v>1346</v>
      </c>
      <c r="AB45" s="127">
        <v>41492</v>
      </c>
      <c r="AC45" s="126" t="s">
        <v>1299</v>
      </c>
      <c r="AD45" s="126">
        <v>24</v>
      </c>
      <c r="AE45" s="126" t="s">
        <v>1300</v>
      </c>
      <c r="AF45" s="126" t="s">
        <v>1347</v>
      </c>
      <c r="AG45" s="126" t="s">
        <v>1348</v>
      </c>
      <c r="AH45" s="126" t="s">
        <v>1303</v>
      </c>
      <c r="AI45" s="126" t="s">
        <v>1346</v>
      </c>
      <c r="AJ45" s="127">
        <v>2195</v>
      </c>
      <c r="AK45" s="127">
        <v>2195</v>
      </c>
      <c r="AL45" s="126" t="s">
        <v>1305</v>
      </c>
      <c r="AM45" s="127">
        <v>6246</v>
      </c>
      <c r="AN45" s="127">
        <v>532.86</v>
      </c>
      <c r="AO45" s="127">
        <v>6778.86</v>
      </c>
      <c r="AP45" s="127">
        <v>39348</v>
      </c>
      <c r="AQ45" s="127">
        <v>10618.14</v>
      </c>
      <c r="AR45" s="127">
        <v>49966.14</v>
      </c>
      <c r="AS45" s="127">
        <v>35246</v>
      </c>
      <c r="AT45" s="127">
        <v>10618.14</v>
      </c>
      <c r="AU45" s="127">
        <v>45864.14</v>
      </c>
      <c r="AV45" s="126">
        <v>54</v>
      </c>
      <c r="AW45" s="122"/>
      <c r="AX45" s="122"/>
      <c r="AY45" s="122"/>
      <c r="AZ45" s="122"/>
      <c r="BA45" s="122"/>
      <c r="BB45" s="126" t="s">
        <v>1801</v>
      </c>
      <c r="BC45" s="122"/>
      <c r="BD45" s="126" t="s">
        <v>1793</v>
      </c>
      <c r="BE45" s="127">
        <v>41492</v>
      </c>
      <c r="BF45" s="126" t="s">
        <v>394</v>
      </c>
      <c r="BG45" s="126" t="s">
        <v>1053</v>
      </c>
      <c r="BH45" s="128" t="s">
        <v>1808</v>
      </c>
      <c r="BI45" s="38" t="s">
        <v>104</v>
      </c>
      <c r="BJ45" s="97">
        <v>46077</v>
      </c>
      <c r="BK45" s="95"/>
      <c r="BL45" s="38" t="s">
        <v>108</v>
      </c>
      <c r="BM45" s="129" t="s">
        <v>113</v>
      </c>
      <c r="BN45" s="130" t="s">
        <v>192</v>
      </c>
      <c r="BO45" s="95" t="s">
        <v>234</v>
      </c>
      <c r="BP45" s="95"/>
      <c r="BQ45" s="131"/>
      <c r="BR45" s="133" t="s">
        <v>1810</v>
      </c>
    </row>
    <row r="46" spans="1:70" ht="30" hidden="1" customHeight="1" x14ac:dyDescent="0.35">
      <c r="A46" s="95">
        <v>42</v>
      </c>
      <c r="B46" s="126" t="s">
        <v>247</v>
      </c>
      <c r="C46" s="126" t="s">
        <v>248</v>
      </c>
      <c r="D46" s="126" t="s">
        <v>248</v>
      </c>
      <c r="E46" s="126" t="s">
        <v>249</v>
      </c>
      <c r="F46" s="126" t="s">
        <v>249</v>
      </c>
      <c r="G46" s="126" t="s">
        <v>250</v>
      </c>
      <c r="H46" s="126" t="s">
        <v>251</v>
      </c>
      <c r="I46" s="126">
        <v>128652</v>
      </c>
      <c r="J46" s="126" t="s">
        <v>252</v>
      </c>
      <c r="K46" s="126">
        <v>128652</v>
      </c>
      <c r="L46" s="126" t="s">
        <v>253</v>
      </c>
      <c r="M46" s="126" t="s">
        <v>254</v>
      </c>
      <c r="N46" s="126">
        <v>223557</v>
      </c>
      <c r="O46" s="126" t="s">
        <v>398</v>
      </c>
      <c r="P46" s="126">
        <v>294711</v>
      </c>
      <c r="Q46" s="126" t="s">
        <v>399</v>
      </c>
      <c r="R46" s="126" t="s">
        <v>257</v>
      </c>
      <c r="S46" s="126" t="s">
        <v>400</v>
      </c>
      <c r="T46" s="126" t="s">
        <v>400</v>
      </c>
      <c r="U46" s="126" t="s">
        <v>264</v>
      </c>
      <c r="V46" s="126" t="s">
        <v>259</v>
      </c>
      <c r="W46" s="126">
        <v>0</v>
      </c>
      <c r="X46" s="126" t="s">
        <v>351</v>
      </c>
      <c r="Y46" s="126">
        <v>17739940</v>
      </c>
      <c r="Z46" s="126" t="s">
        <v>401</v>
      </c>
      <c r="AA46" s="126" t="s">
        <v>1354</v>
      </c>
      <c r="AB46" s="127">
        <v>41492</v>
      </c>
      <c r="AC46" s="126" t="s">
        <v>1299</v>
      </c>
      <c r="AD46" s="126">
        <v>24</v>
      </c>
      <c r="AE46" s="126" t="s">
        <v>1300</v>
      </c>
      <c r="AF46" s="126" t="s">
        <v>1347</v>
      </c>
      <c r="AG46" s="126" t="s">
        <v>1355</v>
      </c>
      <c r="AH46" s="126" t="s">
        <v>1303</v>
      </c>
      <c r="AI46" s="126" t="s">
        <v>1354</v>
      </c>
      <c r="AJ46" s="127">
        <v>2195</v>
      </c>
      <c r="AK46" s="127">
        <v>2195</v>
      </c>
      <c r="AL46" s="126" t="s">
        <v>1305</v>
      </c>
      <c r="AM46" s="127">
        <v>6594.04</v>
      </c>
      <c r="AN46" s="127">
        <v>496.67</v>
      </c>
      <c r="AO46" s="127">
        <v>7090.71</v>
      </c>
      <c r="AP46" s="127">
        <v>38995.96</v>
      </c>
      <c r="AQ46" s="127">
        <v>9713.3700000000008</v>
      </c>
      <c r="AR46" s="127">
        <v>48709.33</v>
      </c>
      <c r="AS46" s="127">
        <v>34897.96</v>
      </c>
      <c r="AT46" s="127">
        <v>9713.3700000000008</v>
      </c>
      <c r="AU46" s="127">
        <v>44611.33</v>
      </c>
      <c r="AV46" s="126">
        <v>56</v>
      </c>
      <c r="AW46" s="122"/>
      <c r="AX46" s="122"/>
      <c r="AY46" s="122"/>
      <c r="AZ46" s="122"/>
      <c r="BA46" s="122"/>
      <c r="BB46" s="126" t="s">
        <v>1801</v>
      </c>
      <c r="BC46" s="122"/>
      <c r="BD46" s="126" t="s">
        <v>1793</v>
      </c>
      <c r="BE46" s="127">
        <v>41492</v>
      </c>
      <c r="BF46" s="126" t="s">
        <v>400</v>
      </c>
      <c r="BG46" s="126" t="s">
        <v>1054</v>
      </c>
      <c r="BH46" s="128" t="s">
        <v>1808</v>
      </c>
      <c r="BI46" s="38" t="s">
        <v>104</v>
      </c>
      <c r="BJ46" s="97">
        <v>46077</v>
      </c>
      <c r="BK46" s="95"/>
      <c r="BL46" s="38" t="s">
        <v>109</v>
      </c>
      <c r="BM46" s="129" t="s">
        <v>124</v>
      </c>
      <c r="BN46" s="130" t="s">
        <v>192</v>
      </c>
      <c r="BO46" s="95" t="s">
        <v>234</v>
      </c>
      <c r="BP46" s="95"/>
      <c r="BQ46" s="131"/>
      <c r="BR46" s="133" t="s">
        <v>1809</v>
      </c>
    </row>
    <row r="47" spans="1:70" ht="30" hidden="1" customHeight="1" x14ac:dyDescent="0.35">
      <c r="A47" s="95">
        <v>43</v>
      </c>
      <c r="B47" s="126" t="s">
        <v>247</v>
      </c>
      <c r="C47" s="126" t="s">
        <v>248</v>
      </c>
      <c r="D47" s="126" t="s">
        <v>248</v>
      </c>
      <c r="E47" s="126" t="s">
        <v>249</v>
      </c>
      <c r="F47" s="126" t="s">
        <v>249</v>
      </c>
      <c r="G47" s="126" t="s">
        <v>250</v>
      </c>
      <c r="H47" s="126" t="s">
        <v>251</v>
      </c>
      <c r="I47" s="126">
        <v>128652</v>
      </c>
      <c r="J47" s="126" t="s">
        <v>252</v>
      </c>
      <c r="K47" s="126">
        <v>128652</v>
      </c>
      <c r="L47" s="126" t="s">
        <v>253</v>
      </c>
      <c r="M47" s="126" t="s">
        <v>254</v>
      </c>
      <c r="N47" s="126">
        <v>223557</v>
      </c>
      <c r="O47" s="126" t="s">
        <v>398</v>
      </c>
      <c r="P47" s="126">
        <v>294711</v>
      </c>
      <c r="Q47" s="126" t="s">
        <v>399</v>
      </c>
      <c r="R47" s="126" t="s">
        <v>257</v>
      </c>
      <c r="S47" s="126" t="s">
        <v>402</v>
      </c>
      <c r="T47" s="126" t="s">
        <v>402</v>
      </c>
      <c r="U47" s="126" t="s">
        <v>264</v>
      </c>
      <c r="V47" s="126" t="s">
        <v>259</v>
      </c>
      <c r="W47" s="126">
        <v>0</v>
      </c>
      <c r="X47" s="126" t="s">
        <v>260</v>
      </c>
      <c r="Y47" s="126">
        <v>17739944</v>
      </c>
      <c r="Z47" s="126" t="s">
        <v>403</v>
      </c>
      <c r="AA47" s="126" t="s">
        <v>1354</v>
      </c>
      <c r="AB47" s="127">
        <v>41492</v>
      </c>
      <c r="AC47" s="126" t="s">
        <v>1299</v>
      </c>
      <c r="AD47" s="126">
        <v>24</v>
      </c>
      <c r="AE47" s="126" t="s">
        <v>1300</v>
      </c>
      <c r="AF47" s="126" t="s">
        <v>1347</v>
      </c>
      <c r="AG47" s="126" t="s">
        <v>1355</v>
      </c>
      <c r="AH47" s="126" t="s">
        <v>1303</v>
      </c>
      <c r="AI47" s="126" t="s">
        <v>1354</v>
      </c>
      <c r="AJ47" s="127">
        <v>2195</v>
      </c>
      <c r="AK47" s="127">
        <v>2195</v>
      </c>
      <c r="AL47" s="126" t="s">
        <v>1305</v>
      </c>
      <c r="AM47" s="127">
        <v>13428.66</v>
      </c>
      <c r="AN47" s="127">
        <v>496.67</v>
      </c>
      <c r="AO47" s="127">
        <v>13925.33</v>
      </c>
      <c r="AP47" s="127">
        <v>32161.34</v>
      </c>
      <c r="AQ47" s="127">
        <v>3675.99</v>
      </c>
      <c r="AR47" s="127">
        <v>35837.33</v>
      </c>
      <c r="AS47" s="127">
        <v>28063.34</v>
      </c>
      <c r="AT47" s="127">
        <v>3675.99</v>
      </c>
      <c r="AU47" s="127">
        <v>31739.33</v>
      </c>
      <c r="AV47" s="126">
        <v>56</v>
      </c>
      <c r="AW47" s="122"/>
      <c r="AX47" s="122"/>
      <c r="AY47" s="122"/>
      <c r="AZ47" s="122"/>
      <c r="BA47" s="122"/>
      <c r="BB47" s="126" t="s">
        <v>1801</v>
      </c>
      <c r="BC47" s="122"/>
      <c r="BD47" s="126" t="s">
        <v>1793</v>
      </c>
      <c r="BE47" s="127">
        <v>41492</v>
      </c>
      <c r="BF47" s="126" t="s">
        <v>402</v>
      </c>
      <c r="BG47" s="126" t="s">
        <v>1055</v>
      </c>
      <c r="BH47" s="128" t="s">
        <v>1808</v>
      </c>
      <c r="BI47" s="38" t="s">
        <v>104</v>
      </c>
      <c r="BJ47" s="97">
        <v>46077</v>
      </c>
      <c r="BK47" s="95"/>
      <c r="BL47" s="38" t="s">
        <v>109</v>
      </c>
      <c r="BM47" s="129" t="s">
        <v>124</v>
      </c>
      <c r="BN47" s="130" t="s">
        <v>192</v>
      </c>
      <c r="BO47" s="95" t="s">
        <v>234</v>
      </c>
      <c r="BP47" s="95"/>
      <c r="BQ47" s="131"/>
      <c r="BR47" s="133" t="s">
        <v>1809</v>
      </c>
    </row>
    <row r="48" spans="1:70" ht="30" hidden="1" customHeight="1" x14ac:dyDescent="0.35">
      <c r="A48" s="95">
        <v>44</v>
      </c>
      <c r="B48" s="126" t="s">
        <v>247</v>
      </c>
      <c r="C48" s="126" t="s">
        <v>248</v>
      </c>
      <c r="D48" s="126" t="s">
        <v>248</v>
      </c>
      <c r="E48" s="126" t="s">
        <v>249</v>
      </c>
      <c r="F48" s="126" t="s">
        <v>249</v>
      </c>
      <c r="G48" s="126" t="s">
        <v>250</v>
      </c>
      <c r="H48" s="126" t="s">
        <v>251</v>
      </c>
      <c r="I48" s="126">
        <v>128652</v>
      </c>
      <c r="J48" s="126" t="s">
        <v>252</v>
      </c>
      <c r="K48" s="126">
        <v>128652</v>
      </c>
      <c r="L48" s="126" t="s">
        <v>253</v>
      </c>
      <c r="M48" s="126" t="s">
        <v>254</v>
      </c>
      <c r="N48" s="126">
        <v>223557</v>
      </c>
      <c r="O48" s="126" t="s">
        <v>398</v>
      </c>
      <c r="P48" s="126">
        <v>294711</v>
      </c>
      <c r="Q48" s="126" t="s">
        <v>399</v>
      </c>
      <c r="R48" s="126" t="s">
        <v>257</v>
      </c>
      <c r="S48" s="126" t="s">
        <v>404</v>
      </c>
      <c r="T48" s="126" t="s">
        <v>404</v>
      </c>
      <c r="U48" s="126" t="s">
        <v>264</v>
      </c>
      <c r="V48" s="126" t="s">
        <v>259</v>
      </c>
      <c r="W48" s="126">
        <v>0</v>
      </c>
      <c r="X48" s="126" t="s">
        <v>389</v>
      </c>
      <c r="Y48" s="126">
        <v>17739967</v>
      </c>
      <c r="Z48" s="126" t="s">
        <v>405</v>
      </c>
      <c r="AA48" s="126" t="s">
        <v>1354</v>
      </c>
      <c r="AB48" s="127">
        <v>41492</v>
      </c>
      <c r="AC48" s="126" t="s">
        <v>1299</v>
      </c>
      <c r="AD48" s="126">
        <v>24</v>
      </c>
      <c r="AE48" s="126" t="s">
        <v>1300</v>
      </c>
      <c r="AF48" s="126" t="s">
        <v>1347</v>
      </c>
      <c r="AG48" s="126" t="s">
        <v>1355</v>
      </c>
      <c r="AH48" s="126" t="s">
        <v>1303</v>
      </c>
      <c r="AI48" s="126" t="s">
        <v>1354</v>
      </c>
      <c r="AJ48" s="127">
        <v>2195</v>
      </c>
      <c r="AK48" s="127">
        <v>2195</v>
      </c>
      <c r="AL48" s="126" t="s">
        <v>1305</v>
      </c>
      <c r="AM48" s="127">
        <v>18274.71</v>
      </c>
      <c r="AN48" s="127">
        <v>776.52</v>
      </c>
      <c r="AO48" s="127">
        <v>19051.23</v>
      </c>
      <c r="AP48" s="127">
        <v>27315.29</v>
      </c>
      <c r="AQ48" s="127">
        <v>1246.08</v>
      </c>
      <c r="AR48" s="127">
        <v>28561.37</v>
      </c>
      <c r="AS48" s="127">
        <v>23217.29</v>
      </c>
      <c r="AT48" s="127">
        <v>1246.08</v>
      </c>
      <c r="AU48" s="127">
        <v>24463.37</v>
      </c>
      <c r="AV48" s="126">
        <v>56</v>
      </c>
      <c r="AW48" s="122"/>
      <c r="AX48" s="122"/>
      <c r="AY48" s="122"/>
      <c r="AZ48" s="122"/>
      <c r="BA48" s="122"/>
      <c r="BB48" s="126" t="s">
        <v>1801</v>
      </c>
      <c r="BC48" s="122"/>
      <c r="BD48" s="126" t="s">
        <v>1793</v>
      </c>
      <c r="BE48" s="127">
        <v>41492</v>
      </c>
      <c r="BF48" s="126" t="s">
        <v>404</v>
      </c>
      <c r="BG48" s="126" t="s">
        <v>1056</v>
      </c>
      <c r="BH48" s="128" t="s">
        <v>1808</v>
      </c>
      <c r="BI48" s="38" t="s">
        <v>104</v>
      </c>
      <c r="BJ48" s="97">
        <v>46077</v>
      </c>
      <c r="BK48" s="95"/>
      <c r="BL48" s="38" t="s">
        <v>109</v>
      </c>
      <c r="BM48" s="129" t="s">
        <v>124</v>
      </c>
      <c r="BN48" s="130" t="s">
        <v>192</v>
      </c>
      <c r="BO48" s="95" t="s">
        <v>234</v>
      </c>
      <c r="BP48" s="95"/>
      <c r="BQ48" s="131"/>
      <c r="BR48" s="133" t="s">
        <v>1809</v>
      </c>
    </row>
    <row r="49" spans="1:70" ht="30" hidden="1" customHeight="1" x14ac:dyDescent="0.35">
      <c r="A49" s="95">
        <v>45</v>
      </c>
      <c r="B49" s="126" t="s">
        <v>247</v>
      </c>
      <c r="C49" s="126" t="s">
        <v>248</v>
      </c>
      <c r="D49" s="126" t="s">
        <v>248</v>
      </c>
      <c r="E49" s="126" t="s">
        <v>249</v>
      </c>
      <c r="F49" s="126" t="s">
        <v>249</v>
      </c>
      <c r="G49" s="126" t="s">
        <v>250</v>
      </c>
      <c r="H49" s="126" t="s">
        <v>251</v>
      </c>
      <c r="I49" s="126">
        <v>128652</v>
      </c>
      <c r="J49" s="126" t="s">
        <v>252</v>
      </c>
      <c r="K49" s="126">
        <v>128652</v>
      </c>
      <c r="L49" s="126" t="s">
        <v>253</v>
      </c>
      <c r="M49" s="126" t="s">
        <v>254</v>
      </c>
      <c r="N49" s="126">
        <v>223557</v>
      </c>
      <c r="O49" s="126" t="s">
        <v>398</v>
      </c>
      <c r="P49" s="126">
        <v>294711</v>
      </c>
      <c r="Q49" s="126" t="s">
        <v>399</v>
      </c>
      <c r="R49" s="126" t="s">
        <v>257</v>
      </c>
      <c r="S49" s="126" t="s">
        <v>406</v>
      </c>
      <c r="T49" s="126" t="s">
        <v>406</v>
      </c>
      <c r="U49" s="126" t="s">
        <v>264</v>
      </c>
      <c r="V49" s="126" t="s">
        <v>259</v>
      </c>
      <c r="W49" s="126">
        <v>0</v>
      </c>
      <c r="X49" s="126" t="s">
        <v>260</v>
      </c>
      <c r="Y49" s="126">
        <v>17740041</v>
      </c>
      <c r="Z49" s="126" t="s">
        <v>407</v>
      </c>
      <c r="AA49" s="126" t="s">
        <v>1356</v>
      </c>
      <c r="AB49" s="127">
        <v>41492</v>
      </c>
      <c r="AC49" s="126" t="s">
        <v>1299</v>
      </c>
      <c r="AD49" s="126">
        <v>24</v>
      </c>
      <c r="AE49" s="126" t="s">
        <v>1300</v>
      </c>
      <c r="AF49" s="126" t="s">
        <v>1357</v>
      </c>
      <c r="AG49" s="126" t="s">
        <v>1358</v>
      </c>
      <c r="AH49" s="126" t="s">
        <v>1303</v>
      </c>
      <c r="AI49" s="126" t="s">
        <v>1356</v>
      </c>
      <c r="AJ49" s="127">
        <v>2195</v>
      </c>
      <c r="AK49" s="127">
        <v>2195</v>
      </c>
      <c r="AL49" s="126" t="s">
        <v>1305</v>
      </c>
      <c r="AM49" s="127">
        <v>6306</v>
      </c>
      <c r="AN49" s="127">
        <v>2496.67</v>
      </c>
      <c r="AO49" s="127">
        <v>8802.67</v>
      </c>
      <c r="AP49" s="127">
        <v>39281</v>
      </c>
      <c r="AQ49" s="127">
        <v>8470.33</v>
      </c>
      <c r="AR49" s="127">
        <v>47751.33</v>
      </c>
      <c r="AS49" s="127">
        <v>35186</v>
      </c>
      <c r="AT49" s="127">
        <v>8470.33</v>
      </c>
      <c r="AU49" s="127">
        <v>43656.33</v>
      </c>
      <c r="AV49" s="126">
        <v>56</v>
      </c>
      <c r="AW49" s="122"/>
      <c r="AX49" s="122"/>
      <c r="AY49" s="122"/>
      <c r="AZ49" s="122"/>
      <c r="BA49" s="122"/>
      <c r="BB49" s="126" t="s">
        <v>1801</v>
      </c>
      <c r="BC49" s="122"/>
      <c r="BD49" s="126" t="s">
        <v>1793</v>
      </c>
      <c r="BE49" s="127">
        <v>41492</v>
      </c>
      <c r="BF49" s="126" t="s">
        <v>406</v>
      </c>
      <c r="BG49" s="126" t="s">
        <v>1057</v>
      </c>
      <c r="BH49" s="128" t="s">
        <v>1808</v>
      </c>
      <c r="BI49" s="38" t="s">
        <v>104</v>
      </c>
      <c r="BJ49" s="97">
        <v>46077</v>
      </c>
      <c r="BK49" s="95"/>
      <c r="BL49" s="38" t="s">
        <v>109</v>
      </c>
      <c r="BM49" s="129" t="s">
        <v>114</v>
      </c>
      <c r="BN49" s="130" t="s">
        <v>192</v>
      </c>
      <c r="BO49" s="95" t="s">
        <v>234</v>
      </c>
      <c r="BP49" s="95"/>
      <c r="BQ49" s="131"/>
      <c r="BR49" s="133" t="s">
        <v>1811</v>
      </c>
    </row>
    <row r="50" spans="1:70" ht="30" hidden="1" customHeight="1" x14ac:dyDescent="0.35">
      <c r="A50" s="95">
        <v>46</v>
      </c>
      <c r="B50" s="126" t="s">
        <v>247</v>
      </c>
      <c r="C50" s="126" t="s">
        <v>248</v>
      </c>
      <c r="D50" s="126" t="s">
        <v>248</v>
      </c>
      <c r="E50" s="126" t="s">
        <v>249</v>
      </c>
      <c r="F50" s="126" t="s">
        <v>249</v>
      </c>
      <c r="G50" s="126" t="s">
        <v>250</v>
      </c>
      <c r="H50" s="126" t="s">
        <v>251</v>
      </c>
      <c r="I50" s="126">
        <v>128652</v>
      </c>
      <c r="J50" s="126" t="s">
        <v>252</v>
      </c>
      <c r="K50" s="126">
        <v>128652</v>
      </c>
      <c r="L50" s="126" t="s">
        <v>253</v>
      </c>
      <c r="M50" s="126" t="s">
        <v>254</v>
      </c>
      <c r="N50" s="126">
        <v>223557</v>
      </c>
      <c r="O50" s="126" t="s">
        <v>398</v>
      </c>
      <c r="P50" s="126">
        <v>294711</v>
      </c>
      <c r="Q50" s="126" t="s">
        <v>399</v>
      </c>
      <c r="R50" s="126" t="s">
        <v>257</v>
      </c>
      <c r="S50" s="126" t="s">
        <v>408</v>
      </c>
      <c r="T50" s="126" t="s">
        <v>408</v>
      </c>
      <c r="U50" s="126" t="s">
        <v>264</v>
      </c>
      <c r="V50" s="126" t="s">
        <v>265</v>
      </c>
      <c r="W50" s="126">
        <v>0</v>
      </c>
      <c r="X50" s="126" t="s">
        <v>260</v>
      </c>
      <c r="Y50" s="126">
        <v>17740129</v>
      </c>
      <c r="Z50" s="126" t="s">
        <v>409</v>
      </c>
      <c r="AA50" s="126" t="s">
        <v>1354</v>
      </c>
      <c r="AB50" s="127">
        <v>41492</v>
      </c>
      <c r="AC50" s="126" t="s">
        <v>1299</v>
      </c>
      <c r="AD50" s="126">
        <v>24</v>
      </c>
      <c r="AE50" s="126" t="s">
        <v>1300</v>
      </c>
      <c r="AF50" s="126" t="s">
        <v>1347</v>
      </c>
      <c r="AG50" s="126" t="s">
        <v>1355</v>
      </c>
      <c r="AH50" s="126" t="s">
        <v>1303</v>
      </c>
      <c r="AI50" s="126" t="s">
        <v>1354</v>
      </c>
      <c r="AJ50" s="127">
        <v>2195</v>
      </c>
      <c r="AK50" s="127">
        <v>2195</v>
      </c>
      <c r="AL50" s="126" t="s">
        <v>1305</v>
      </c>
      <c r="AM50" s="127">
        <v>6303.49</v>
      </c>
      <c r="AN50" s="127">
        <v>1496.67</v>
      </c>
      <c r="AO50" s="127">
        <v>7800.16</v>
      </c>
      <c r="AP50" s="127">
        <v>39286.51</v>
      </c>
      <c r="AQ50" s="127">
        <v>7305.82</v>
      </c>
      <c r="AR50" s="127">
        <v>46592.33</v>
      </c>
      <c r="AS50" s="127">
        <v>35188.51</v>
      </c>
      <c r="AT50" s="127">
        <v>7305.82</v>
      </c>
      <c r="AU50" s="127">
        <v>42494.33</v>
      </c>
      <c r="AV50" s="126">
        <v>56</v>
      </c>
      <c r="AW50" s="122"/>
      <c r="AX50" s="122"/>
      <c r="AY50" s="122"/>
      <c r="AZ50" s="122"/>
      <c r="BA50" s="122"/>
      <c r="BB50" s="126" t="s">
        <v>1801</v>
      </c>
      <c r="BC50" s="122"/>
      <c r="BD50" s="126" t="s">
        <v>1793</v>
      </c>
      <c r="BE50" s="127">
        <v>41492</v>
      </c>
      <c r="BF50" s="126" t="s">
        <v>408</v>
      </c>
      <c r="BG50" s="126" t="s">
        <v>1058</v>
      </c>
      <c r="BH50" s="128" t="s">
        <v>1808</v>
      </c>
      <c r="BI50" s="38" t="s">
        <v>104</v>
      </c>
      <c r="BJ50" s="97">
        <v>46077</v>
      </c>
      <c r="BK50" s="95"/>
      <c r="BL50" s="38" t="s">
        <v>109</v>
      </c>
      <c r="BM50" s="129" t="s">
        <v>114</v>
      </c>
      <c r="BN50" s="130" t="s">
        <v>192</v>
      </c>
      <c r="BO50" s="95" t="s">
        <v>234</v>
      </c>
      <c r="BP50" s="95"/>
      <c r="BQ50" s="131"/>
      <c r="BR50" s="133" t="s">
        <v>1811</v>
      </c>
    </row>
    <row r="51" spans="1:70" ht="30" hidden="1" customHeight="1" x14ac:dyDescent="0.35">
      <c r="A51" s="95">
        <v>47</v>
      </c>
      <c r="B51" s="126" t="s">
        <v>247</v>
      </c>
      <c r="C51" s="126" t="s">
        <v>248</v>
      </c>
      <c r="D51" s="126" t="s">
        <v>248</v>
      </c>
      <c r="E51" s="126" t="s">
        <v>249</v>
      </c>
      <c r="F51" s="126" t="s">
        <v>249</v>
      </c>
      <c r="G51" s="126" t="s">
        <v>250</v>
      </c>
      <c r="H51" s="126" t="s">
        <v>251</v>
      </c>
      <c r="I51" s="126">
        <v>128652</v>
      </c>
      <c r="J51" s="126" t="s">
        <v>252</v>
      </c>
      <c r="K51" s="126">
        <v>128652</v>
      </c>
      <c r="L51" s="126" t="s">
        <v>253</v>
      </c>
      <c r="M51" s="126" t="s">
        <v>254</v>
      </c>
      <c r="N51" s="126">
        <v>223557</v>
      </c>
      <c r="O51" s="126" t="s">
        <v>398</v>
      </c>
      <c r="P51" s="126">
        <v>294711</v>
      </c>
      <c r="Q51" s="126" t="s">
        <v>399</v>
      </c>
      <c r="R51" s="126" t="s">
        <v>257</v>
      </c>
      <c r="S51" s="126" t="s">
        <v>410</v>
      </c>
      <c r="T51" s="126" t="s">
        <v>410</v>
      </c>
      <c r="U51" s="126" t="s">
        <v>267</v>
      </c>
      <c r="V51" s="126" t="s">
        <v>259</v>
      </c>
      <c r="W51" s="126">
        <v>0</v>
      </c>
      <c r="X51" s="126" t="s">
        <v>260</v>
      </c>
      <c r="Y51" s="126">
        <v>17740130</v>
      </c>
      <c r="Z51" s="126" t="s">
        <v>411</v>
      </c>
      <c r="AA51" s="126" t="s">
        <v>1354</v>
      </c>
      <c r="AB51" s="127">
        <v>41492</v>
      </c>
      <c r="AC51" s="126" t="s">
        <v>1299</v>
      </c>
      <c r="AD51" s="126">
        <v>24</v>
      </c>
      <c r="AE51" s="126" t="s">
        <v>1300</v>
      </c>
      <c r="AF51" s="126" t="s">
        <v>1347</v>
      </c>
      <c r="AG51" s="126" t="s">
        <v>1355</v>
      </c>
      <c r="AH51" s="126" t="s">
        <v>1303</v>
      </c>
      <c r="AI51" s="126" t="s">
        <v>1354</v>
      </c>
      <c r="AJ51" s="127">
        <v>2195</v>
      </c>
      <c r="AK51" s="127">
        <v>2195</v>
      </c>
      <c r="AL51" s="126" t="s">
        <v>1362</v>
      </c>
      <c r="AM51" s="127">
        <v>23474.71</v>
      </c>
      <c r="AN51" s="127">
        <v>776.52</v>
      </c>
      <c r="AO51" s="127">
        <v>24251.23</v>
      </c>
      <c r="AP51" s="127">
        <v>22115.29</v>
      </c>
      <c r="AQ51" s="127">
        <v>1246.08</v>
      </c>
      <c r="AR51" s="127">
        <v>23361.37</v>
      </c>
      <c r="AS51" s="127">
        <v>18017.29</v>
      </c>
      <c r="AT51" s="127">
        <v>1246.08</v>
      </c>
      <c r="AU51" s="127">
        <v>19263.37</v>
      </c>
      <c r="AV51" s="126">
        <v>56</v>
      </c>
      <c r="AW51" s="122"/>
      <c r="AX51" s="122"/>
      <c r="AY51" s="122"/>
      <c r="AZ51" s="122"/>
      <c r="BA51" s="122"/>
      <c r="BB51" s="126" t="s">
        <v>1801</v>
      </c>
      <c r="BC51" s="122"/>
      <c r="BD51" s="126" t="s">
        <v>1793</v>
      </c>
      <c r="BE51" s="127">
        <v>41492</v>
      </c>
      <c r="BF51" s="126" t="s">
        <v>410</v>
      </c>
      <c r="BG51" s="126" t="s">
        <v>1059</v>
      </c>
      <c r="BH51" s="128" t="s">
        <v>1808</v>
      </c>
      <c r="BI51" s="38" t="s">
        <v>104</v>
      </c>
      <c r="BJ51" s="97">
        <v>46077</v>
      </c>
      <c r="BK51" s="95"/>
      <c r="BL51" s="38" t="s">
        <v>109</v>
      </c>
      <c r="BM51" s="129" t="s">
        <v>114</v>
      </c>
      <c r="BN51" s="130" t="s">
        <v>192</v>
      </c>
      <c r="BO51" s="95" t="s">
        <v>234</v>
      </c>
      <c r="BP51" s="95"/>
      <c r="BQ51" s="131"/>
      <c r="BR51" s="133" t="s">
        <v>1811</v>
      </c>
    </row>
    <row r="52" spans="1:70" ht="30" hidden="1" customHeight="1" x14ac:dyDescent="0.35">
      <c r="A52" s="95">
        <v>48</v>
      </c>
      <c r="B52" s="126" t="s">
        <v>247</v>
      </c>
      <c r="C52" s="126" t="s">
        <v>248</v>
      </c>
      <c r="D52" s="126" t="s">
        <v>248</v>
      </c>
      <c r="E52" s="126" t="s">
        <v>249</v>
      </c>
      <c r="F52" s="126" t="s">
        <v>249</v>
      </c>
      <c r="G52" s="126" t="s">
        <v>250</v>
      </c>
      <c r="H52" s="126" t="s">
        <v>251</v>
      </c>
      <c r="I52" s="126">
        <v>128652</v>
      </c>
      <c r="J52" s="126" t="s">
        <v>252</v>
      </c>
      <c r="K52" s="126">
        <v>128652</v>
      </c>
      <c r="L52" s="126" t="s">
        <v>253</v>
      </c>
      <c r="M52" s="126" t="s">
        <v>254</v>
      </c>
      <c r="N52" s="126">
        <v>223557</v>
      </c>
      <c r="O52" s="126" t="s">
        <v>398</v>
      </c>
      <c r="P52" s="126">
        <v>294711</v>
      </c>
      <c r="Q52" s="126" t="s">
        <v>399</v>
      </c>
      <c r="R52" s="126" t="s">
        <v>257</v>
      </c>
      <c r="S52" s="126" t="s">
        <v>412</v>
      </c>
      <c r="T52" s="126" t="s">
        <v>412</v>
      </c>
      <c r="U52" s="126" t="s">
        <v>264</v>
      </c>
      <c r="V52" s="126" t="s">
        <v>259</v>
      </c>
      <c r="W52" s="126">
        <v>0</v>
      </c>
      <c r="X52" s="126" t="s">
        <v>260</v>
      </c>
      <c r="Y52" s="126">
        <v>17740184</v>
      </c>
      <c r="Z52" s="126" t="s">
        <v>413</v>
      </c>
      <c r="AA52" s="126" t="s">
        <v>1354</v>
      </c>
      <c r="AB52" s="127">
        <v>41492</v>
      </c>
      <c r="AC52" s="126" t="s">
        <v>1299</v>
      </c>
      <c r="AD52" s="126">
        <v>24</v>
      </c>
      <c r="AE52" s="126" t="s">
        <v>1300</v>
      </c>
      <c r="AF52" s="126" t="s">
        <v>1347</v>
      </c>
      <c r="AG52" s="126" t="s">
        <v>1355</v>
      </c>
      <c r="AH52" s="126" t="s">
        <v>1303</v>
      </c>
      <c r="AI52" s="126" t="s">
        <v>1354</v>
      </c>
      <c r="AJ52" s="127">
        <v>2195</v>
      </c>
      <c r="AK52" s="127">
        <v>2195</v>
      </c>
      <c r="AL52" s="126" t="s">
        <v>1305</v>
      </c>
      <c r="AM52" s="127">
        <v>6275</v>
      </c>
      <c r="AN52" s="127">
        <v>496.67</v>
      </c>
      <c r="AO52" s="127">
        <v>6771.67</v>
      </c>
      <c r="AP52" s="127">
        <v>39315</v>
      </c>
      <c r="AQ52" s="127">
        <v>10482.33</v>
      </c>
      <c r="AR52" s="127">
        <v>49797.33</v>
      </c>
      <c r="AS52" s="127">
        <v>35217</v>
      </c>
      <c r="AT52" s="127">
        <v>10482.33</v>
      </c>
      <c r="AU52" s="127">
        <v>45699.33</v>
      </c>
      <c r="AV52" s="126">
        <v>56</v>
      </c>
      <c r="AW52" s="122"/>
      <c r="AX52" s="122"/>
      <c r="AY52" s="122"/>
      <c r="AZ52" s="122"/>
      <c r="BA52" s="122"/>
      <c r="BB52" s="126" t="s">
        <v>1801</v>
      </c>
      <c r="BC52" s="122"/>
      <c r="BD52" s="126" t="s">
        <v>1793</v>
      </c>
      <c r="BE52" s="127">
        <v>41492</v>
      </c>
      <c r="BF52" s="126" t="s">
        <v>412</v>
      </c>
      <c r="BG52" s="126" t="s">
        <v>1060</v>
      </c>
      <c r="BH52" s="128" t="s">
        <v>1808</v>
      </c>
      <c r="BI52" s="38" t="s">
        <v>104</v>
      </c>
      <c r="BJ52" s="97">
        <v>46077</v>
      </c>
      <c r="BK52" s="95"/>
      <c r="BL52" s="38" t="s">
        <v>108</v>
      </c>
      <c r="BM52" s="129" t="s">
        <v>113</v>
      </c>
      <c r="BN52" s="130" t="s">
        <v>192</v>
      </c>
      <c r="BO52" s="95" t="s">
        <v>234</v>
      </c>
      <c r="BP52" s="95"/>
      <c r="BQ52" s="131"/>
      <c r="BR52" s="133" t="s">
        <v>1810</v>
      </c>
    </row>
    <row r="53" spans="1:70" ht="30" hidden="1" customHeight="1" x14ac:dyDescent="0.35">
      <c r="A53" s="95">
        <v>49</v>
      </c>
      <c r="B53" s="126" t="s">
        <v>247</v>
      </c>
      <c r="C53" s="126" t="s">
        <v>248</v>
      </c>
      <c r="D53" s="126" t="s">
        <v>248</v>
      </c>
      <c r="E53" s="126" t="s">
        <v>249</v>
      </c>
      <c r="F53" s="126" t="s">
        <v>249</v>
      </c>
      <c r="G53" s="126" t="s">
        <v>250</v>
      </c>
      <c r="H53" s="126" t="s">
        <v>251</v>
      </c>
      <c r="I53" s="126">
        <v>128652</v>
      </c>
      <c r="J53" s="126" t="s">
        <v>252</v>
      </c>
      <c r="K53" s="126">
        <v>128652</v>
      </c>
      <c r="L53" s="126" t="s">
        <v>253</v>
      </c>
      <c r="M53" s="126" t="s">
        <v>254</v>
      </c>
      <c r="N53" s="126">
        <v>223557</v>
      </c>
      <c r="O53" s="126" t="s">
        <v>398</v>
      </c>
      <c r="P53" s="126">
        <v>294711</v>
      </c>
      <c r="Q53" s="126" t="s">
        <v>399</v>
      </c>
      <c r="R53" s="126" t="s">
        <v>257</v>
      </c>
      <c r="S53" s="126" t="s">
        <v>414</v>
      </c>
      <c r="T53" s="126" t="s">
        <v>414</v>
      </c>
      <c r="U53" s="126" t="s">
        <v>264</v>
      </c>
      <c r="V53" s="126" t="s">
        <v>265</v>
      </c>
      <c r="W53" s="126">
        <v>0</v>
      </c>
      <c r="X53" s="126" t="s">
        <v>389</v>
      </c>
      <c r="Y53" s="126">
        <v>17740249</v>
      </c>
      <c r="Z53" s="126" t="s">
        <v>415</v>
      </c>
      <c r="AA53" s="126" t="s">
        <v>1354</v>
      </c>
      <c r="AB53" s="127">
        <v>41492</v>
      </c>
      <c r="AC53" s="126" t="s">
        <v>1299</v>
      </c>
      <c r="AD53" s="126">
        <v>24</v>
      </c>
      <c r="AE53" s="126" t="s">
        <v>1300</v>
      </c>
      <c r="AF53" s="126" t="s">
        <v>1347</v>
      </c>
      <c r="AG53" s="126" t="s">
        <v>1355</v>
      </c>
      <c r="AH53" s="126" t="s">
        <v>1303</v>
      </c>
      <c r="AI53" s="126" t="s">
        <v>1354</v>
      </c>
      <c r="AJ53" s="127">
        <v>2195</v>
      </c>
      <c r="AK53" s="127">
        <v>2195</v>
      </c>
      <c r="AL53" s="126" t="s">
        <v>1305</v>
      </c>
      <c r="AM53" s="127">
        <v>6275</v>
      </c>
      <c r="AN53" s="127">
        <v>496.67</v>
      </c>
      <c r="AO53" s="127">
        <v>6771.67</v>
      </c>
      <c r="AP53" s="127">
        <v>39315</v>
      </c>
      <c r="AQ53" s="127">
        <v>10482.33</v>
      </c>
      <c r="AR53" s="127">
        <v>49797.33</v>
      </c>
      <c r="AS53" s="127">
        <v>35217</v>
      </c>
      <c r="AT53" s="127">
        <v>10482.33</v>
      </c>
      <c r="AU53" s="127">
        <v>45699.33</v>
      </c>
      <c r="AV53" s="126">
        <v>56</v>
      </c>
      <c r="AW53" s="122"/>
      <c r="AX53" s="122"/>
      <c r="AY53" s="122"/>
      <c r="AZ53" s="122"/>
      <c r="BA53" s="122"/>
      <c r="BB53" s="126" t="s">
        <v>1801</v>
      </c>
      <c r="BC53" s="122"/>
      <c r="BD53" s="126" t="s">
        <v>1793</v>
      </c>
      <c r="BE53" s="127">
        <v>41492</v>
      </c>
      <c r="BF53" s="126" t="s">
        <v>414</v>
      </c>
      <c r="BG53" s="126" t="s">
        <v>1061</v>
      </c>
      <c r="BH53" s="128" t="s">
        <v>1808</v>
      </c>
      <c r="BI53" s="38" t="s">
        <v>104</v>
      </c>
      <c r="BJ53" s="97">
        <v>46077</v>
      </c>
      <c r="BK53" s="95"/>
      <c r="BL53" s="38" t="s">
        <v>108</v>
      </c>
      <c r="BM53" s="129" t="s">
        <v>113</v>
      </c>
      <c r="BN53" s="130" t="s">
        <v>192</v>
      </c>
      <c r="BO53" s="95" t="s">
        <v>234</v>
      </c>
      <c r="BP53" s="95"/>
      <c r="BQ53" s="131"/>
      <c r="BR53" s="133" t="s">
        <v>1810</v>
      </c>
    </row>
    <row r="54" spans="1:70" ht="30" hidden="1" customHeight="1" x14ac:dyDescent="0.35">
      <c r="A54" s="95">
        <v>50</v>
      </c>
      <c r="B54" s="126" t="s">
        <v>247</v>
      </c>
      <c r="C54" s="126" t="s">
        <v>248</v>
      </c>
      <c r="D54" s="126" t="s">
        <v>248</v>
      </c>
      <c r="E54" s="126" t="s">
        <v>249</v>
      </c>
      <c r="F54" s="126" t="s">
        <v>249</v>
      </c>
      <c r="G54" s="126" t="s">
        <v>250</v>
      </c>
      <c r="H54" s="126" t="s">
        <v>251</v>
      </c>
      <c r="I54" s="126">
        <v>133608</v>
      </c>
      <c r="J54" s="126" t="s">
        <v>418</v>
      </c>
      <c r="K54" s="126">
        <v>133608</v>
      </c>
      <c r="L54" s="126" t="s">
        <v>253</v>
      </c>
      <c r="M54" s="126" t="s">
        <v>254</v>
      </c>
      <c r="N54" s="126">
        <v>225530</v>
      </c>
      <c r="O54" s="126" t="s">
        <v>419</v>
      </c>
      <c r="P54" s="126">
        <v>297209</v>
      </c>
      <c r="Q54" s="126" t="s">
        <v>420</v>
      </c>
      <c r="R54" s="126" t="s">
        <v>257</v>
      </c>
      <c r="S54" s="126" t="s">
        <v>421</v>
      </c>
      <c r="T54" s="126" t="s">
        <v>421</v>
      </c>
      <c r="U54" s="126" t="s">
        <v>258</v>
      </c>
      <c r="V54" s="126" t="s">
        <v>265</v>
      </c>
      <c r="W54" s="126">
        <v>0</v>
      </c>
      <c r="X54" s="126" t="s">
        <v>389</v>
      </c>
      <c r="Y54" s="126">
        <v>17746123</v>
      </c>
      <c r="Z54" s="126" t="s">
        <v>422</v>
      </c>
      <c r="AA54" s="126" t="s">
        <v>1365</v>
      </c>
      <c r="AB54" s="127">
        <v>41492</v>
      </c>
      <c r="AC54" s="126" t="s">
        <v>1321</v>
      </c>
      <c r="AD54" s="126">
        <v>24</v>
      </c>
      <c r="AE54" s="126" t="s">
        <v>1300</v>
      </c>
      <c r="AF54" s="126" t="s">
        <v>1359</v>
      </c>
      <c r="AG54" s="126" t="s">
        <v>1366</v>
      </c>
      <c r="AH54" s="126" t="s">
        <v>1303</v>
      </c>
      <c r="AI54" s="126" t="s">
        <v>1365</v>
      </c>
      <c r="AJ54" s="127">
        <v>2195</v>
      </c>
      <c r="AK54" s="127">
        <v>2195</v>
      </c>
      <c r="AL54" s="126" t="s">
        <v>1367</v>
      </c>
      <c r="AM54" s="127">
        <v>29176.61</v>
      </c>
      <c r="AN54" s="127">
        <v>4853</v>
      </c>
      <c r="AO54" s="127">
        <v>34029.61</v>
      </c>
      <c r="AP54" s="127">
        <v>18090.349999999999</v>
      </c>
      <c r="AQ54" s="127">
        <v>1026.21</v>
      </c>
      <c r="AR54" s="127">
        <v>19116.560000000001</v>
      </c>
      <c r="AS54" s="127">
        <v>14001.39</v>
      </c>
      <c r="AT54" s="127">
        <v>1026.21</v>
      </c>
      <c r="AU54" s="127">
        <v>15027.6</v>
      </c>
      <c r="AV54" s="126">
        <v>55</v>
      </c>
      <c r="AW54" s="122"/>
      <c r="AX54" s="122"/>
      <c r="AY54" s="122"/>
      <c r="AZ54" s="122"/>
      <c r="BA54" s="122"/>
      <c r="BB54" s="126" t="s">
        <v>1801</v>
      </c>
      <c r="BC54" s="122"/>
      <c r="BD54" s="126" t="s">
        <v>1795</v>
      </c>
      <c r="BE54" s="127">
        <v>41492</v>
      </c>
      <c r="BF54" s="126" t="s">
        <v>421</v>
      </c>
      <c r="BG54" s="126" t="s">
        <v>1062</v>
      </c>
      <c r="BH54" s="128" t="s">
        <v>1808</v>
      </c>
      <c r="BI54" s="38" t="s">
        <v>104</v>
      </c>
      <c r="BJ54" s="97">
        <v>46077</v>
      </c>
      <c r="BK54" s="95"/>
      <c r="BL54" s="38" t="s">
        <v>108</v>
      </c>
      <c r="BM54" s="129" t="s">
        <v>113</v>
      </c>
      <c r="BN54" s="130" t="s">
        <v>192</v>
      </c>
      <c r="BO54" s="95" t="s">
        <v>234</v>
      </c>
      <c r="BP54" s="95"/>
      <c r="BQ54" s="131"/>
      <c r="BR54" s="133" t="s">
        <v>1810</v>
      </c>
    </row>
    <row r="55" spans="1:70" ht="30" hidden="1" customHeight="1" x14ac:dyDescent="0.35">
      <c r="A55" s="95">
        <v>51</v>
      </c>
      <c r="B55" s="126" t="s">
        <v>247</v>
      </c>
      <c r="C55" s="126" t="s">
        <v>248</v>
      </c>
      <c r="D55" s="126" t="s">
        <v>248</v>
      </c>
      <c r="E55" s="126" t="s">
        <v>249</v>
      </c>
      <c r="F55" s="126" t="s">
        <v>249</v>
      </c>
      <c r="G55" s="126" t="s">
        <v>250</v>
      </c>
      <c r="H55" s="126" t="s">
        <v>251</v>
      </c>
      <c r="I55" s="126">
        <v>133124</v>
      </c>
      <c r="J55" s="126" t="s">
        <v>306</v>
      </c>
      <c r="K55" s="126">
        <v>133124</v>
      </c>
      <c r="L55" s="126" t="s">
        <v>253</v>
      </c>
      <c r="M55" s="126" t="s">
        <v>254</v>
      </c>
      <c r="N55" s="126">
        <v>225861</v>
      </c>
      <c r="O55" s="126" t="s">
        <v>427</v>
      </c>
      <c r="P55" s="126">
        <v>297625</v>
      </c>
      <c r="Q55" s="126" t="s">
        <v>428</v>
      </c>
      <c r="R55" s="126" t="s">
        <v>257</v>
      </c>
      <c r="S55" s="126" t="s">
        <v>429</v>
      </c>
      <c r="T55" s="126" t="s">
        <v>429</v>
      </c>
      <c r="U55" s="126" t="s">
        <v>267</v>
      </c>
      <c r="V55" s="126" t="s">
        <v>259</v>
      </c>
      <c r="W55" s="126">
        <v>0</v>
      </c>
      <c r="X55" s="126" t="s">
        <v>260</v>
      </c>
      <c r="Y55" s="126">
        <v>17895214</v>
      </c>
      <c r="Z55" s="126" t="s">
        <v>430</v>
      </c>
      <c r="AA55" s="126" t="s">
        <v>1351</v>
      </c>
      <c r="AB55" s="127">
        <v>41492</v>
      </c>
      <c r="AC55" s="126" t="s">
        <v>1368</v>
      </c>
      <c r="AD55" s="126">
        <v>24</v>
      </c>
      <c r="AE55" s="126" t="s">
        <v>1300</v>
      </c>
      <c r="AF55" s="126" t="s">
        <v>1352</v>
      </c>
      <c r="AG55" s="126" t="s">
        <v>1353</v>
      </c>
      <c r="AH55" s="126" t="s">
        <v>1303</v>
      </c>
      <c r="AI55" s="126" t="s">
        <v>1351</v>
      </c>
      <c r="AJ55" s="127">
        <v>2195</v>
      </c>
      <c r="AK55" s="127">
        <v>2195</v>
      </c>
      <c r="AL55" s="126" t="s">
        <v>1375</v>
      </c>
      <c r="AM55" s="127">
        <v>12832.54</v>
      </c>
      <c r="AN55" s="127">
        <v>4579.3999999999996</v>
      </c>
      <c r="AO55" s="127">
        <v>17411.939999999999</v>
      </c>
      <c r="AP55" s="127">
        <v>32722.46</v>
      </c>
      <c r="AQ55" s="127">
        <v>1274.8699999999999</v>
      </c>
      <c r="AR55" s="127">
        <v>33997.33</v>
      </c>
      <c r="AS55" s="127">
        <v>28659.46</v>
      </c>
      <c r="AT55" s="127">
        <v>1274.8699999999999</v>
      </c>
      <c r="AU55" s="127">
        <v>29934.33</v>
      </c>
      <c r="AV55" s="126">
        <v>54</v>
      </c>
      <c r="AW55" s="122"/>
      <c r="AX55" s="122"/>
      <c r="AY55" s="122"/>
      <c r="AZ55" s="122"/>
      <c r="BA55" s="122"/>
      <c r="BB55" s="126" t="s">
        <v>1801</v>
      </c>
      <c r="BC55" s="122"/>
      <c r="BD55" s="126" t="s">
        <v>1793</v>
      </c>
      <c r="BE55" s="127">
        <v>41492</v>
      </c>
      <c r="BF55" s="126" t="s">
        <v>429</v>
      </c>
      <c r="BG55" s="126" t="s">
        <v>1063</v>
      </c>
      <c r="BH55" s="128" t="s">
        <v>1808</v>
      </c>
      <c r="BI55" s="38" t="s">
        <v>104</v>
      </c>
      <c r="BJ55" s="97">
        <v>46077</v>
      </c>
      <c r="BK55" s="95"/>
      <c r="BL55" s="38" t="s">
        <v>109</v>
      </c>
      <c r="BM55" s="129" t="s">
        <v>114</v>
      </c>
      <c r="BN55" s="130" t="s">
        <v>192</v>
      </c>
      <c r="BO55" s="95" t="s">
        <v>234</v>
      </c>
      <c r="BP55" s="95"/>
      <c r="BQ55" s="131"/>
      <c r="BR55" s="133" t="s">
        <v>1811</v>
      </c>
    </row>
    <row r="56" spans="1:70" ht="30" hidden="1" customHeight="1" x14ac:dyDescent="0.35">
      <c r="A56" s="95">
        <v>52</v>
      </c>
      <c r="B56" s="126" t="s">
        <v>247</v>
      </c>
      <c r="C56" s="126" t="s">
        <v>248</v>
      </c>
      <c r="D56" s="126" t="s">
        <v>248</v>
      </c>
      <c r="E56" s="126" t="s">
        <v>249</v>
      </c>
      <c r="F56" s="126" t="s">
        <v>249</v>
      </c>
      <c r="G56" s="126" t="s">
        <v>250</v>
      </c>
      <c r="H56" s="126" t="s">
        <v>251</v>
      </c>
      <c r="I56" s="126">
        <v>133124</v>
      </c>
      <c r="J56" s="126" t="s">
        <v>306</v>
      </c>
      <c r="K56" s="126">
        <v>133124</v>
      </c>
      <c r="L56" s="126" t="s">
        <v>253</v>
      </c>
      <c r="M56" s="126" t="s">
        <v>254</v>
      </c>
      <c r="N56" s="126">
        <v>225861</v>
      </c>
      <c r="O56" s="126" t="s">
        <v>427</v>
      </c>
      <c r="P56" s="126">
        <v>297625</v>
      </c>
      <c r="Q56" s="126" t="s">
        <v>428</v>
      </c>
      <c r="R56" s="126" t="s">
        <v>257</v>
      </c>
      <c r="S56" s="126" t="s">
        <v>431</v>
      </c>
      <c r="T56" s="126" t="s">
        <v>431</v>
      </c>
      <c r="U56" s="126" t="s">
        <v>267</v>
      </c>
      <c r="V56" s="126" t="s">
        <v>259</v>
      </c>
      <c r="W56" s="126">
        <v>0</v>
      </c>
      <c r="X56" s="126" t="s">
        <v>260</v>
      </c>
      <c r="Y56" s="126">
        <v>17895386</v>
      </c>
      <c r="Z56" s="126" t="s">
        <v>432</v>
      </c>
      <c r="AA56" s="126" t="s">
        <v>1351</v>
      </c>
      <c r="AB56" s="127">
        <v>41492</v>
      </c>
      <c r="AC56" s="126" t="s">
        <v>1368</v>
      </c>
      <c r="AD56" s="126">
        <v>24</v>
      </c>
      <c r="AE56" s="126" t="s">
        <v>1300</v>
      </c>
      <c r="AF56" s="126" t="s">
        <v>1352</v>
      </c>
      <c r="AG56" s="126" t="s">
        <v>1353</v>
      </c>
      <c r="AH56" s="126" t="s">
        <v>1303</v>
      </c>
      <c r="AI56" s="126" t="s">
        <v>1351</v>
      </c>
      <c r="AJ56" s="127">
        <v>2195</v>
      </c>
      <c r="AK56" s="127">
        <v>2195</v>
      </c>
      <c r="AL56" s="126" t="s">
        <v>1308</v>
      </c>
      <c r="AM56" s="127">
        <v>14365.27</v>
      </c>
      <c r="AN56" s="127">
        <v>390.4</v>
      </c>
      <c r="AO56" s="127">
        <v>14755.67</v>
      </c>
      <c r="AP56" s="127">
        <v>31189.73</v>
      </c>
      <c r="AQ56" s="127">
        <v>3615.87</v>
      </c>
      <c r="AR56" s="127">
        <v>34805.599999999999</v>
      </c>
      <c r="AS56" s="127">
        <v>27126.73</v>
      </c>
      <c r="AT56" s="127">
        <v>3615.87</v>
      </c>
      <c r="AU56" s="127">
        <v>30742.6</v>
      </c>
      <c r="AV56" s="126">
        <v>54</v>
      </c>
      <c r="AW56" s="122"/>
      <c r="AX56" s="122"/>
      <c r="AY56" s="122"/>
      <c r="AZ56" s="122"/>
      <c r="BA56" s="122"/>
      <c r="BB56" s="126" t="s">
        <v>1801</v>
      </c>
      <c r="BC56" s="122"/>
      <c r="BD56" s="126" t="s">
        <v>1793</v>
      </c>
      <c r="BE56" s="127">
        <v>41492</v>
      </c>
      <c r="BF56" s="126" t="s">
        <v>431</v>
      </c>
      <c r="BG56" s="126" t="s">
        <v>1064</v>
      </c>
      <c r="BH56" s="128" t="s">
        <v>1808</v>
      </c>
      <c r="BI56" s="38" t="s">
        <v>104</v>
      </c>
      <c r="BJ56" s="97">
        <v>46077</v>
      </c>
      <c r="BK56" s="95"/>
      <c r="BL56" s="38" t="s">
        <v>109</v>
      </c>
      <c r="BM56" s="129" t="s">
        <v>114</v>
      </c>
      <c r="BN56" s="130" t="s">
        <v>192</v>
      </c>
      <c r="BO56" s="95" t="s">
        <v>234</v>
      </c>
      <c r="BP56" s="95"/>
      <c r="BQ56" s="131"/>
      <c r="BR56" s="133" t="s">
        <v>1811</v>
      </c>
    </row>
    <row r="57" spans="1:70" ht="30" hidden="1" customHeight="1" x14ac:dyDescent="0.35">
      <c r="A57" s="95">
        <v>53</v>
      </c>
      <c r="B57" s="126" t="s">
        <v>247</v>
      </c>
      <c r="C57" s="126" t="s">
        <v>248</v>
      </c>
      <c r="D57" s="126" t="s">
        <v>248</v>
      </c>
      <c r="E57" s="126" t="s">
        <v>249</v>
      </c>
      <c r="F57" s="126" t="s">
        <v>249</v>
      </c>
      <c r="G57" s="126" t="s">
        <v>250</v>
      </c>
      <c r="H57" s="126" t="s">
        <v>251</v>
      </c>
      <c r="I57" s="126">
        <v>133124</v>
      </c>
      <c r="J57" s="126" t="s">
        <v>306</v>
      </c>
      <c r="K57" s="126">
        <v>133124</v>
      </c>
      <c r="L57" s="126" t="s">
        <v>253</v>
      </c>
      <c r="M57" s="126" t="s">
        <v>254</v>
      </c>
      <c r="N57" s="126">
        <v>225861</v>
      </c>
      <c r="O57" s="126" t="s">
        <v>427</v>
      </c>
      <c r="P57" s="126">
        <v>297625</v>
      </c>
      <c r="Q57" s="126" t="s">
        <v>428</v>
      </c>
      <c r="R57" s="126" t="s">
        <v>257</v>
      </c>
      <c r="S57" s="126" t="s">
        <v>433</v>
      </c>
      <c r="T57" s="126" t="s">
        <v>433</v>
      </c>
      <c r="U57" s="126" t="s">
        <v>258</v>
      </c>
      <c r="V57" s="126" t="s">
        <v>265</v>
      </c>
      <c r="W57" s="126">
        <v>0</v>
      </c>
      <c r="X57" s="126" t="s">
        <v>260</v>
      </c>
      <c r="Y57" s="126">
        <v>17895652</v>
      </c>
      <c r="Z57" s="126" t="s">
        <v>434</v>
      </c>
      <c r="AA57" s="126" t="s">
        <v>1351</v>
      </c>
      <c r="AB57" s="127">
        <v>41492</v>
      </c>
      <c r="AC57" s="126" t="s">
        <v>1368</v>
      </c>
      <c r="AD57" s="126">
        <v>24</v>
      </c>
      <c r="AE57" s="126" t="s">
        <v>1300</v>
      </c>
      <c r="AF57" s="126" t="s">
        <v>1352</v>
      </c>
      <c r="AG57" s="126" t="s">
        <v>1353</v>
      </c>
      <c r="AH57" s="126" t="s">
        <v>1303</v>
      </c>
      <c r="AI57" s="126" t="s">
        <v>1351</v>
      </c>
      <c r="AJ57" s="127">
        <v>2195</v>
      </c>
      <c r="AK57" s="127">
        <v>2195</v>
      </c>
      <c r="AL57" s="126" t="s">
        <v>1305</v>
      </c>
      <c r="AM57" s="127">
        <v>17766.5</v>
      </c>
      <c r="AN57" s="127">
        <v>496.67</v>
      </c>
      <c r="AO57" s="127">
        <v>18263.169999999998</v>
      </c>
      <c r="AP57" s="127">
        <v>27788.5</v>
      </c>
      <c r="AQ57" s="127">
        <v>1976.83</v>
      </c>
      <c r="AR57" s="127">
        <v>29765.33</v>
      </c>
      <c r="AS57" s="127">
        <v>23725.5</v>
      </c>
      <c r="AT57" s="127">
        <v>1976.83</v>
      </c>
      <c r="AU57" s="127">
        <v>25702.33</v>
      </c>
      <c r="AV57" s="126">
        <v>54</v>
      </c>
      <c r="AW57" s="122"/>
      <c r="AX57" s="122"/>
      <c r="AY57" s="122"/>
      <c r="AZ57" s="122"/>
      <c r="BA57" s="122"/>
      <c r="BB57" s="126" t="s">
        <v>1801</v>
      </c>
      <c r="BC57" s="122"/>
      <c r="BD57" s="126" t="s">
        <v>1793</v>
      </c>
      <c r="BE57" s="127">
        <v>41492</v>
      </c>
      <c r="BF57" s="126" t="s">
        <v>433</v>
      </c>
      <c r="BG57" s="126" t="s">
        <v>1065</v>
      </c>
      <c r="BH57" s="128" t="s">
        <v>1808</v>
      </c>
      <c r="BI57" s="38" t="s">
        <v>104</v>
      </c>
      <c r="BJ57" s="97">
        <v>46077</v>
      </c>
      <c r="BK57" s="95"/>
      <c r="BL57" s="38" t="s">
        <v>109</v>
      </c>
      <c r="BM57" s="129" t="s">
        <v>114</v>
      </c>
      <c r="BN57" s="130" t="s">
        <v>192</v>
      </c>
      <c r="BO57" s="95" t="s">
        <v>234</v>
      </c>
      <c r="BP57" s="95"/>
      <c r="BQ57" s="131"/>
      <c r="BR57" s="133" t="s">
        <v>1811</v>
      </c>
    </row>
    <row r="58" spans="1:70" ht="30" hidden="1" customHeight="1" x14ac:dyDescent="0.35">
      <c r="A58" s="95">
        <v>54</v>
      </c>
      <c r="B58" s="126" t="s">
        <v>247</v>
      </c>
      <c r="C58" s="126" t="s">
        <v>248</v>
      </c>
      <c r="D58" s="126" t="s">
        <v>248</v>
      </c>
      <c r="E58" s="126" t="s">
        <v>249</v>
      </c>
      <c r="F58" s="126" t="s">
        <v>249</v>
      </c>
      <c r="G58" s="126" t="s">
        <v>250</v>
      </c>
      <c r="H58" s="126" t="s">
        <v>251</v>
      </c>
      <c r="I58" s="126">
        <v>133124</v>
      </c>
      <c r="J58" s="126" t="s">
        <v>306</v>
      </c>
      <c r="K58" s="126">
        <v>133124</v>
      </c>
      <c r="L58" s="126" t="s">
        <v>253</v>
      </c>
      <c r="M58" s="126" t="s">
        <v>254</v>
      </c>
      <c r="N58" s="126">
        <v>225861</v>
      </c>
      <c r="O58" s="126" t="s">
        <v>427</v>
      </c>
      <c r="P58" s="126">
        <v>297625</v>
      </c>
      <c r="Q58" s="126" t="s">
        <v>428</v>
      </c>
      <c r="R58" s="126" t="s">
        <v>257</v>
      </c>
      <c r="S58" s="126" t="s">
        <v>435</v>
      </c>
      <c r="T58" s="126" t="s">
        <v>435</v>
      </c>
      <c r="U58" s="126" t="s">
        <v>267</v>
      </c>
      <c r="V58" s="126" t="s">
        <v>265</v>
      </c>
      <c r="W58" s="126">
        <v>0</v>
      </c>
      <c r="X58" s="126" t="s">
        <v>260</v>
      </c>
      <c r="Y58" s="126">
        <v>17895811</v>
      </c>
      <c r="Z58" s="126" t="s">
        <v>436</v>
      </c>
      <c r="AA58" s="126" t="s">
        <v>1351</v>
      </c>
      <c r="AB58" s="127">
        <v>41492</v>
      </c>
      <c r="AC58" s="126" t="s">
        <v>1368</v>
      </c>
      <c r="AD58" s="126">
        <v>24</v>
      </c>
      <c r="AE58" s="126" t="s">
        <v>1300</v>
      </c>
      <c r="AF58" s="126" t="s">
        <v>1352</v>
      </c>
      <c r="AG58" s="126" t="s">
        <v>1353</v>
      </c>
      <c r="AH58" s="126" t="s">
        <v>1303</v>
      </c>
      <c r="AI58" s="126" t="s">
        <v>1351</v>
      </c>
      <c r="AJ58" s="127">
        <v>2195</v>
      </c>
      <c r="AK58" s="127">
        <v>2195</v>
      </c>
      <c r="AL58" s="126" t="s">
        <v>1305</v>
      </c>
      <c r="AM58" s="127">
        <v>17575.78</v>
      </c>
      <c r="AN58" s="127">
        <v>496.67</v>
      </c>
      <c r="AO58" s="127">
        <v>18072.45</v>
      </c>
      <c r="AP58" s="127">
        <v>27979.22</v>
      </c>
      <c r="AQ58" s="127">
        <v>1783.11</v>
      </c>
      <c r="AR58" s="127">
        <v>29762.33</v>
      </c>
      <c r="AS58" s="127">
        <v>23916.22</v>
      </c>
      <c r="AT58" s="127">
        <v>1783.11</v>
      </c>
      <c r="AU58" s="127">
        <v>25699.33</v>
      </c>
      <c r="AV58" s="126">
        <v>54</v>
      </c>
      <c r="AW58" s="122"/>
      <c r="AX58" s="122"/>
      <c r="AY58" s="122"/>
      <c r="AZ58" s="122"/>
      <c r="BA58" s="122"/>
      <c r="BB58" s="126" t="s">
        <v>1801</v>
      </c>
      <c r="BC58" s="122"/>
      <c r="BD58" s="126" t="s">
        <v>1793</v>
      </c>
      <c r="BE58" s="127">
        <v>41492</v>
      </c>
      <c r="BF58" s="126" t="s">
        <v>435</v>
      </c>
      <c r="BG58" s="126" t="s">
        <v>1066</v>
      </c>
      <c r="BH58" s="128" t="s">
        <v>1808</v>
      </c>
      <c r="BI58" s="38" t="s">
        <v>104</v>
      </c>
      <c r="BJ58" s="97">
        <v>46077</v>
      </c>
      <c r="BK58" s="95"/>
      <c r="BL58" s="38" t="s">
        <v>109</v>
      </c>
      <c r="BM58" s="129" t="s">
        <v>124</v>
      </c>
      <c r="BN58" s="130" t="s">
        <v>192</v>
      </c>
      <c r="BO58" s="95" t="s">
        <v>234</v>
      </c>
      <c r="BP58" s="95"/>
      <c r="BQ58" s="131"/>
      <c r="BR58" s="133" t="s">
        <v>1809</v>
      </c>
    </row>
    <row r="59" spans="1:70" ht="30" hidden="1" customHeight="1" x14ac:dyDescent="0.35">
      <c r="A59" s="95">
        <v>55</v>
      </c>
      <c r="B59" s="126" t="s">
        <v>247</v>
      </c>
      <c r="C59" s="126" t="s">
        <v>248</v>
      </c>
      <c r="D59" s="126" t="s">
        <v>248</v>
      </c>
      <c r="E59" s="126" t="s">
        <v>249</v>
      </c>
      <c r="F59" s="126" t="s">
        <v>249</v>
      </c>
      <c r="G59" s="126" t="s">
        <v>250</v>
      </c>
      <c r="H59" s="126" t="s">
        <v>251</v>
      </c>
      <c r="I59" s="126">
        <v>133608</v>
      </c>
      <c r="J59" s="126" t="s">
        <v>418</v>
      </c>
      <c r="K59" s="126">
        <v>133608</v>
      </c>
      <c r="L59" s="126" t="s">
        <v>253</v>
      </c>
      <c r="M59" s="126" t="s">
        <v>254</v>
      </c>
      <c r="N59" s="126">
        <v>225530</v>
      </c>
      <c r="O59" s="126" t="s">
        <v>419</v>
      </c>
      <c r="P59" s="126">
        <v>297209</v>
      </c>
      <c r="Q59" s="126" t="s">
        <v>420</v>
      </c>
      <c r="R59" s="126" t="s">
        <v>257</v>
      </c>
      <c r="S59" s="126" t="s">
        <v>437</v>
      </c>
      <c r="T59" s="126" t="s">
        <v>437</v>
      </c>
      <c r="U59" s="126" t="s">
        <v>264</v>
      </c>
      <c r="V59" s="126" t="s">
        <v>259</v>
      </c>
      <c r="W59" s="126">
        <v>0</v>
      </c>
      <c r="X59" s="126" t="s">
        <v>260</v>
      </c>
      <c r="Y59" s="126">
        <v>17895874</v>
      </c>
      <c r="Z59" s="126" t="s">
        <v>438</v>
      </c>
      <c r="AA59" s="126" t="s">
        <v>1351</v>
      </c>
      <c r="AB59" s="127">
        <v>41492</v>
      </c>
      <c r="AC59" s="126" t="s">
        <v>1321</v>
      </c>
      <c r="AD59" s="126">
        <v>24</v>
      </c>
      <c r="AE59" s="126" t="s">
        <v>1300</v>
      </c>
      <c r="AF59" s="126" t="s">
        <v>1352</v>
      </c>
      <c r="AG59" s="126" t="s">
        <v>1353</v>
      </c>
      <c r="AH59" s="126" t="s">
        <v>1303</v>
      </c>
      <c r="AI59" s="126" t="s">
        <v>1351</v>
      </c>
      <c r="AJ59" s="127">
        <v>2195</v>
      </c>
      <c r="AK59" s="127">
        <v>2195</v>
      </c>
      <c r="AL59" s="126" t="s">
        <v>1376</v>
      </c>
      <c r="AM59" s="127">
        <v>7029.55</v>
      </c>
      <c r="AN59" s="127">
        <v>5596.67</v>
      </c>
      <c r="AO59" s="127">
        <v>12626.22</v>
      </c>
      <c r="AP59" s="127">
        <v>38544.449999999997</v>
      </c>
      <c r="AQ59" s="127">
        <v>4846.88</v>
      </c>
      <c r="AR59" s="127">
        <v>43391.33</v>
      </c>
      <c r="AS59" s="127">
        <v>34462.449999999997</v>
      </c>
      <c r="AT59" s="127">
        <v>4846.88</v>
      </c>
      <c r="AU59" s="127">
        <v>39309.33</v>
      </c>
      <c r="AV59" s="126">
        <v>56</v>
      </c>
      <c r="AW59" s="122"/>
      <c r="AX59" s="122"/>
      <c r="AY59" s="122"/>
      <c r="AZ59" s="122"/>
      <c r="BA59" s="122"/>
      <c r="BB59" s="126" t="s">
        <v>1801</v>
      </c>
      <c r="BC59" s="122"/>
      <c r="BD59" s="126" t="s">
        <v>1793</v>
      </c>
      <c r="BE59" s="127">
        <v>41492</v>
      </c>
      <c r="BF59" s="126" t="s">
        <v>437</v>
      </c>
      <c r="BG59" s="126" t="s">
        <v>1067</v>
      </c>
      <c r="BH59" s="128" t="s">
        <v>1808</v>
      </c>
      <c r="BI59" s="38" t="s">
        <v>104</v>
      </c>
      <c r="BJ59" s="97">
        <v>46077</v>
      </c>
      <c r="BK59" s="95"/>
      <c r="BL59" s="38" t="s">
        <v>108</v>
      </c>
      <c r="BM59" s="129" t="s">
        <v>113</v>
      </c>
      <c r="BN59" s="130" t="s">
        <v>192</v>
      </c>
      <c r="BO59" s="95" t="s">
        <v>234</v>
      </c>
      <c r="BP59" s="95"/>
      <c r="BQ59" s="131"/>
      <c r="BR59" s="133" t="s">
        <v>1810</v>
      </c>
    </row>
    <row r="60" spans="1:70" ht="30" hidden="1" customHeight="1" x14ac:dyDescent="0.35">
      <c r="A60" s="95">
        <v>56</v>
      </c>
      <c r="B60" s="126" t="s">
        <v>247</v>
      </c>
      <c r="C60" s="126" t="s">
        <v>248</v>
      </c>
      <c r="D60" s="126" t="s">
        <v>248</v>
      </c>
      <c r="E60" s="126" t="s">
        <v>249</v>
      </c>
      <c r="F60" s="126" t="s">
        <v>249</v>
      </c>
      <c r="G60" s="126" t="s">
        <v>250</v>
      </c>
      <c r="H60" s="126" t="s">
        <v>251</v>
      </c>
      <c r="I60" s="126">
        <v>133608</v>
      </c>
      <c r="J60" s="126" t="s">
        <v>418</v>
      </c>
      <c r="K60" s="126">
        <v>133608</v>
      </c>
      <c r="L60" s="126" t="s">
        <v>253</v>
      </c>
      <c r="M60" s="126" t="s">
        <v>254</v>
      </c>
      <c r="N60" s="126">
        <v>225530</v>
      </c>
      <c r="O60" s="126" t="s">
        <v>419</v>
      </c>
      <c r="P60" s="126">
        <v>297209</v>
      </c>
      <c r="Q60" s="126" t="s">
        <v>420</v>
      </c>
      <c r="R60" s="126" t="s">
        <v>257</v>
      </c>
      <c r="S60" s="126" t="s">
        <v>439</v>
      </c>
      <c r="T60" s="126" t="s">
        <v>439</v>
      </c>
      <c r="U60" s="126" t="s">
        <v>258</v>
      </c>
      <c r="V60" s="126" t="s">
        <v>259</v>
      </c>
      <c r="W60" s="126">
        <v>0</v>
      </c>
      <c r="X60" s="126" t="s">
        <v>440</v>
      </c>
      <c r="Y60" s="126">
        <v>17896012</v>
      </c>
      <c r="Z60" s="126" t="s">
        <v>441</v>
      </c>
      <c r="AA60" s="126" t="s">
        <v>1365</v>
      </c>
      <c r="AB60" s="127">
        <v>41492</v>
      </c>
      <c r="AC60" s="126" t="s">
        <v>1321</v>
      </c>
      <c r="AD60" s="126">
        <v>24</v>
      </c>
      <c r="AE60" s="126" t="s">
        <v>1300</v>
      </c>
      <c r="AF60" s="126" t="s">
        <v>1359</v>
      </c>
      <c r="AG60" s="126" t="s">
        <v>1366</v>
      </c>
      <c r="AH60" s="126" t="s">
        <v>1303</v>
      </c>
      <c r="AI60" s="126" t="s">
        <v>1365</v>
      </c>
      <c r="AJ60" s="127">
        <v>2195</v>
      </c>
      <c r="AK60" s="127">
        <v>2195</v>
      </c>
      <c r="AL60" s="126" t="s">
        <v>1305</v>
      </c>
      <c r="AM60" s="127">
        <v>38903.67</v>
      </c>
      <c r="AN60" s="127">
        <v>999</v>
      </c>
      <c r="AO60" s="127">
        <v>39902.67</v>
      </c>
      <c r="AP60" s="127">
        <v>4482.33</v>
      </c>
      <c r="AQ60" s="127">
        <v>23</v>
      </c>
      <c r="AR60" s="127">
        <v>4505.33</v>
      </c>
      <c r="AS60" s="127">
        <v>2588.33</v>
      </c>
      <c r="AT60" s="127">
        <v>23</v>
      </c>
      <c r="AU60" s="127">
        <v>2611.33</v>
      </c>
      <c r="AV60" s="126">
        <v>55</v>
      </c>
      <c r="AW60" s="122"/>
      <c r="AX60" s="122"/>
      <c r="AY60" s="122"/>
      <c r="AZ60" s="122"/>
      <c r="BA60" s="122"/>
      <c r="BB60" s="126" t="s">
        <v>1801</v>
      </c>
      <c r="BC60" s="122"/>
      <c r="BD60" s="126" t="s">
        <v>1794</v>
      </c>
      <c r="BE60" s="127">
        <v>41492</v>
      </c>
      <c r="BF60" s="126" t="s">
        <v>439</v>
      </c>
      <c r="BG60" s="126" t="s">
        <v>1068</v>
      </c>
      <c r="BH60" s="128" t="s">
        <v>1808</v>
      </c>
      <c r="BI60" s="38" t="s">
        <v>104</v>
      </c>
      <c r="BJ60" s="97">
        <v>46077</v>
      </c>
      <c r="BK60" s="95"/>
      <c r="BL60" s="38" t="s">
        <v>108</v>
      </c>
      <c r="BM60" s="129" t="s">
        <v>113</v>
      </c>
      <c r="BN60" s="130" t="s">
        <v>192</v>
      </c>
      <c r="BO60" s="95" t="s">
        <v>234</v>
      </c>
      <c r="BP60" s="95"/>
      <c r="BQ60" s="131"/>
      <c r="BR60" s="133" t="s">
        <v>1810</v>
      </c>
    </row>
    <row r="61" spans="1:70" ht="30" hidden="1" customHeight="1" x14ac:dyDescent="0.35">
      <c r="A61" s="95">
        <v>57</v>
      </c>
      <c r="B61" s="126" t="s">
        <v>247</v>
      </c>
      <c r="C61" s="126" t="s">
        <v>248</v>
      </c>
      <c r="D61" s="126" t="s">
        <v>248</v>
      </c>
      <c r="E61" s="126" t="s">
        <v>249</v>
      </c>
      <c r="F61" s="126" t="s">
        <v>249</v>
      </c>
      <c r="G61" s="126" t="s">
        <v>250</v>
      </c>
      <c r="H61" s="126" t="s">
        <v>251</v>
      </c>
      <c r="I61" s="126">
        <v>133608</v>
      </c>
      <c r="J61" s="126" t="s">
        <v>418</v>
      </c>
      <c r="K61" s="126">
        <v>133608</v>
      </c>
      <c r="L61" s="126" t="s">
        <v>253</v>
      </c>
      <c r="M61" s="126" t="s">
        <v>254</v>
      </c>
      <c r="N61" s="126">
        <v>225530</v>
      </c>
      <c r="O61" s="126" t="s">
        <v>419</v>
      </c>
      <c r="P61" s="126">
        <v>297209</v>
      </c>
      <c r="Q61" s="126" t="s">
        <v>420</v>
      </c>
      <c r="R61" s="126" t="s">
        <v>257</v>
      </c>
      <c r="S61" s="126" t="s">
        <v>442</v>
      </c>
      <c r="T61" s="126" t="s">
        <v>442</v>
      </c>
      <c r="U61" s="126" t="s">
        <v>258</v>
      </c>
      <c r="V61" s="126" t="s">
        <v>265</v>
      </c>
      <c r="W61" s="126">
        <v>0</v>
      </c>
      <c r="X61" s="126" t="s">
        <v>389</v>
      </c>
      <c r="Y61" s="126">
        <v>17896157</v>
      </c>
      <c r="Z61" s="126" t="s">
        <v>443</v>
      </c>
      <c r="AA61" s="126" t="s">
        <v>1365</v>
      </c>
      <c r="AB61" s="127">
        <v>41492</v>
      </c>
      <c r="AC61" s="126" t="s">
        <v>1321</v>
      </c>
      <c r="AD61" s="126">
        <v>24</v>
      </c>
      <c r="AE61" s="126" t="s">
        <v>1300</v>
      </c>
      <c r="AF61" s="126" t="s">
        <v>1359</v>
      </c>
      <c r="AG61" s="126" t="s">
        <v>1366</v>
      </c>
      <c r="AH61" s="126" t="s">
        <v>1303</v>
      </c>
      <c r="AI61" s="126" t="s">
        <v>1365</v>
      </c>
      <c r="AJ61" s="127">
        <v>2195</v>
      </c>
      <c r="AK61" s="127">
        <v>2195</v>
      </c>
      <c r="AL61" s="126" t="s">
        <v>1304</v>
      </c>
      <c r="AM61" s="127">
        <v>36763.67</v>
      </c>
      <c r="AN61" s="127">
        <v>939</v>
      </c>
      <c r="AO61" s="127">
        <v>37702.67</v>
      </c>
      <c r="AP61" s="127">
        <v>6622.33</v>
      </c>
      <c r="AQ61" s="127">
        <v>83</v>
      </c>
      <c r="AR61" s="127">
        <v>6705.33</v>
      </c>
      <c r="AS61" s="127">
        <v>4728.33</v>
      </c>
      <c r="AT61" s="127">
        <v>83</v>
      </c>
      <c r="AU61" s="127">
        <v>4811.33</v>
      </c>
      <c r="AV61" s="126">
        <v>55</v>
      </c>
      <c r="AW61" s="122"/>
      <c r="AX61" s="122"/>
      <c r="AY61" s="122"/>
      <c r="AZ61" s="122"/>
      <c r="BA61" s="122"/>
      <c r="BB61" s="126" t="s">
        <v>1801</v>
      </c>
      <c r="BC61" s="122"/>
      <c r="BD61" s="126" t="s">
        <v>1794</v>
      </c>
      <c r="BE61" s="127">
        <v>41492</v>
      </c>
      <c r="BF61" s="126" t="s">
        <v>442</v>
      </c>
      <c r="BG61" s="126" t="s">
        <v>1069</v>
      </c>
      <c r="BH61" s="128" t="s">
        <v>1808</v>
      </c>
      <c r="BI61" s="38" t="s">
        <v>104</v>
      </c>
      <c r="BJ61" s="97">
        <v>46077</v>
      </c>
      <c r="BK61" s="95"/>
      <c r="BL61" s="38" t="s">
        <v>108</v>
      </c>
      <c r="BM61" s="129" t="s">
        <v>113</v>
      </c>
      <c r="BN61" s="130" t="s">
        <v>192</v>
      </c>
      <c r="BO61" s="95" t="s">
        <v>234</v>
      </c>
      <c r="BP61" s="95"/>
      <c r="BQ61" s="131"/>
      <c r="BR61" s="133" t="s">
        <v>1810</v>
      </c>
    </row>
    <row r="62" spans="1:70" ht="30" hidden="1" customHeight="1" x14ac:dyDescent="0.35">
      <c r="A62" s="95">
        <v>58</v>
      </c>
      <c r="B62" s="126" t="s">
        <v>247</v>
      </c>
      <c r="C62" s="126" t="s">
        <v>248</v>
      </c>
      <c r="D62" s="126" t="s">
        <v>248</v>
      </c>
      <c r="E62" s="126" t="s">
        <v>249</v>
      </c>
      <c r="F62" s="126" t="s">
        <v>249</v>
      </c>
      <c r="G62" s="126" t="s">
        <v>250</v>
      </c>
      <c r="H62" s="126" t="s">
        <v>251</v>
      </c>
      <c r="I62" s="126">
        <v>133608</v>
      </c>
      <c r="J62" s="126" t="s">
        <v>418</v>
      </c>
      <c r="K62" s="126">
        <v>133608</v>
      </c>
      <c r="L62" s="126" t="s">
        <v>253</v>
      </c>
      <c r="M62" s="126" t="s">
        <v>254</v>
      </c>
      <c r="N62" s="126">
        <v>225530</v>
      </c>
      <c r="O62" s="126" t="s">
        <v>419</v>
      </c>
      <c r="P62" s="126">
        <v>297209</v>
      </c>
      <c r="Q62" s="126" t="s">
        <v>420</v>
      </c>
      <c r="R62" s="126" t="s">
        <v>257</v>
      </c>
      <c r="S62" s="126" t="s">
        <v>444</v>
      </c>
      <c r="T62" s="126" t="s">
        <v>444</v>
      </c>
      <c r="U62" s="126" t="s">
        <v>264</v>
      </c>
      <c r="V62" s="126" t="s">
        <v>259</v>
      </c>
      <c r="W62" s="126">
        <v>0</v>
      </c>
      <c r="X62" s="126" t="s">
        <v>389</v>
      </c>
      <c r="Y62" s="126">
        <v>17896545</v>
      </c>
      <c r="Z62" s="126" t="s">
        <v>445</v>
      </c>
      <c r="AA62" s="126" t="s">
        <v>1365</v>
      </c>
      <c r="AB62" s="127">
        <v>41492</v>
      </c>
      <c r="AC62" s="126" t="s">
        <v>1321</v>
      </c>
      <c r="AD62" s="126">
        <v>24</v>
      </c>
      <c r="AE62" s="126" t="s">
        <v>1300</v>
      </c>
      <c r="AF62" s="126" t="s">
        <v>1359</v>
      </c>
      <c r="AG62" s="126" t="s">
        <v>1366</v>
      </c>
      <c r="AH62" s="126" t="s">
        <v>1303</v>
      </c>
      <c r="AI62" s="126" t="s">
        <v>1365</v>
      </c>
      <c r="AJ62" s="127">
        <v>2195</v>
      </c>
      <c r="AK62" s="127">
        <v>2195</v>
      </c>
      <c r="AL62" s="126" t="s">
        <v>1305</v>
      </c>
      <c r="AM62" s="127">
        <v>18455.669999999998</v>
      </c>
      <c r="AN62" s="127">
        <v>655</v>
      </c>
      <c r="AO62" s="127">
        <v>19110.669999999998</v>
      </c>
      <c r="AP62" s="127">
        <v>27278.756399999998</v>
      </c>
      <c r="AQ62" s="127">
        <v>2656</v>
      </c>
      <c r="AR62" s="127">
        <v>29934.756399999998</v>
      </c>
      <c r="AS62" s="127">
        <v>23190.33</v>
      </c>
      <c r="AT62" s="127">
        <v>2656</v>
      </c>
      <c r="AU62" s="127">
        <v>25846.33</v>
      </c>
      <c r="AV62" s="126">
        <v>54</v>
      </c>
      <c r="AW62" s="122"/>
      <c r="AX62" s="122"/>
      <c r="AY62" s="122"/>
      <c r="AZ62" s="122"/>
      <c r="BA62" s="122"/>
      <c r="BB62" s="126" t="s">
        <v>1801</v>
      </c>
      <c r="BC62" s="122"/>
      <c r="BD62" s="126" t="s">
        <v>1793</v>
      </c>
      <c r="BE62" s="127">
        <v>41492</v>
      </c>
      <c r="BF62" s="126" t="s">
        <v>444</v>
      </c>
      <c r="BG62" s="126" t="s">
        <v>1070</v>
      </c>
      <c r="BH62" s="128" t="s">
        <v>1808</v>
      </c>
      <c r="BI62" s="38" t="s">
        <v>104</v>
      </c>
      <c r="BJ62" s="97">
        <v>46077</v>
      </c>
      <c r="BK62" s="95"/>
      <c r="BL62" s="38" t="s">
        <v>108</v>
      </c>
      <c r="BM62" s="129" t="s">
        <v>113</v>
      </c>
      <c r="BN62" s="130" t="s">
        <v>192</v>
      </c>
      <c r="BO62" s="95" t="s">
        <v>234</v>
      </c>
      <c r="BP62" s="95"/>
      <c r="BQ62" s="131"/>
      <c r="BR62" s="133" t="s">
        <v>1810</v>
      </c>
    </row>
    <row r="63" spans="1:70" ht="30" hidden="1" customHeight="1" x14ac:dyDescent="0.35">
      <c r="A63" s="95">
        <v>59</v>
      </c>
      <c r="B63" s="126" t="s">
        <v>247</v>
      </c>
      <c r="C63" s="126" t="s">
        <v>248</v>
      </c>
      <c r="D63" s="126" t="s">
        <v>248</v>
      </c>
      <c r="E63" s="126" t="s">
        <v>249</v>
      </c>
      <c r="F63" s="126" t="s">
        <v>249</v>
      </c>
      <c r="G63" s="126" t="s">
        <v>250</v>
      </c>
      <c r="H63" s="126" t="s">
        <v>251</v>
      </c>
      <c r="I63" s="126">
        <v>133608</v>
      </c>
      <c r="J63" s="126" t="s">
        <v>418</v>
      </c>
      <c r="K63" s="126">
        <v>133608</v>
      </c>
      <c r="L63" s="126" t="s">
        <v>253</v>
      </c>
      <c r="M63" s="126" t="s">
        <v>254</v>
      </c>
      <c r="N63" s="126">
        <v>225530</v>
      </c>
      <c r="O63" s="126" t="s">
        <v>419</v>
      </c>
      <c r="P63" s="126">
        <v>297209</v>
      </c>
      <c r="Q63" s="126" t="s">
        <v>420</v>
      </c>
      <c r="R63" s="126" t="s">
        <v>257</v>
      </c>
      <c r="S63" s="126" t="s">
        <v>446</v>
      </c>
      <c r="T63" s="126" t="s">
        <v>446</v>
      </c>
      <c r="U63" s="126" t="s">
        <v>258</v>
      </c>
      <c r="V63" s="126" t="s">
        <v>259</v>
      </c>
      <c r="W63" s="126">
        <v>0</v>
      </c>
      <c r="X63" s="126" t="s">
        <v>440</v>
      </c>
      <c r="Y63" s="126">
        <v>17896670</v>
      </c>
      <c r="Z63" s="126" t="s">
        <v>447</v>
      </c>
      <c r="AA63" s="126" t="s">
        <v>1365</v>
      </c>
      <c r="AB63" s="127">
        <v>41492</v>
      </c>
      <c r="AC63" s="126" t="s">
        <v>1321</v>
      </c>
      <c r="AD63" s="126">
        <v>24</v>
      </c>
      <c r="AE63" s="126" t="s">
        <v>1300</v>
      </c>
      <c r="AF63" s="126" t="s">
        <v>1359</v>
      </c>
      <c r="AG63" s="126" t="s">
        <v>1366</v>
      </c>
      <c r="AH63" s="126" t="s">
        <v>1303</v>
      </c>
      <c r="AI63" s="126" t="s">
        <v>1365</v>
      </c>
      <c r="AJ63" s="127">
        <v>2195</v>
      </c>
      <c r="AK63" s="127">
        <v>2195</v>
      </c>
      <c r="AL63" s="126" t="s">
        <v>1304</v>
      </c>
      <c r="AM63" s="127">
        <v>9309.67</v>
      </c>
      <c r="AN63" s="127">
        <v>269</v>
      </c>
      <c r="AO63" s="127">
        <v>9578.67</v>
      </c>
      <c r="AP63" s="127">
        <v>41071.174899999998</v>
      </c>
      <c r="AQ63" s="127">
        <v>7715</v>
      </c>
      <c r="AR63" s="127">
        <v>48786.174899999998</v>
      </c>
      <c r="AS63" s="127">
        <v>36982.33</v>
      </c>
      <c r="AT63" s="127">
        <v>7715</v>
      </c>
      <c r="AU63" s="127">
        <v>44697.33</v>
      </c>
      <c r="AV63" s="126">
        <v>54</v>
      </c>
      <c r="AW63" s="122"/>
      <c r="AX63" s="122"/>
      <c r="AY63" s="122"/>
      <c r="AZ63" s="122"/>
      <c r="BA63" s="122"/>
      <c r="BB63" s="126" t="s">
        <v>1801</v>
      </c>
      <c r="BC63" s="122"/>
      <c r="BD63" s="126" t="s">
        <v>1793</v>
      </c>
      <c r="BE63" s="127">
        <v>41492</v>
      </c>
      <c r="BF63" s="126" t="s">
        <v>446</v>
      </c>
      <c r="BG63" s="126" t="s">
        <v>1071</v>
      </c>
      <c r="BH63" s="128" t="s">
        <v>1808</v>
      </c>
      <c r="BI63" s="38" t="s">
        <v>104</v>
      </c>
      <c r="BJ63" s="97">
        <v>46077</v>
      </c>
      <c r="BK63" s="95"/>
      <c r="BL63" s="38" t="s">
        <v>108</v>
      </c>
      <c r="BM63" s="129" t="s">
        <v>113</v>
      </c>
      <c r="BN63" s="130" t="s">
        <v>192</v>
      </c>
      <c r="BO63" s="95" t="s">
        <v>234</v>
      </c>
      <c r="BP63" s="95"/>
      <c r="BQ63" s="131"/>
      <c r="BR63" s="133" t="s">
        <v>1810</v>
      </c>
    </row>
    <row r="64" spans="1:70" ht="30" hidden="1" customHeight="1" x14ac:dyDescent="0.35">
      <c r="A64" s="95">
        <v>60</v>
      </c>
      <c r="B64" s="126" t="s">
        <v>247</v>
      </c>
      <c r="C64" s="126" t="s">
        <v>248</v>
      </c>
      <c r="D64" s="126" t="s">
        <v>248</v>
      </c>
      <c r="E64" s="126" t="s">
        <v>249</v>
      </c>
      <c r="F64" s="126" t="s">
        <v>249</v>
      </c>
      <c r="G64" s="126" t="s">
        <v>250</v>
      </c>
      <c r="H64" s="126" t="s">
        <v>251</v>
      </c>
      <c r="I64" s="126">
        <v>133608</v>
      </c>
      <c r="J64" s="126" t="s">
        <v>418</v>
      </c>
      <c r="K64" s="126">
        <v>133608</v>
      </c>
      <c r="L64" s="126" t="s">
        <v>253</v>
      </c>
      <c r="M64" s="126" t="s">
        <v>254</v>
      </c>
      <c r="N64" s="126">
        <v>225530</v>
      </c>
      <c r="O64" s="126" t="s">
        <v>419</v>
      </c>
      <c r="P64" s="126">
        <v>297209</v>
      </c>
      <c r="Q64" s="126" t="s">
        <v>420</v>
      </c>
      <c r="R64" s="126" t="s">
        <v>257</v>
      </c>
      <c r="S64" s="126" t="s">
        <v>448</v>
      </c>
      <c r="T64" s="126" t="s">
        <v>448</v>
      </c>
      <c r="U64" s="126" t="s">
        <v>258</v>
      </c>
      <c r="V64" s="126" t="s">
        <v>259</v>
      </c>
      <c r="W64" s="126">
        <v>0</v>
      </c>
      <c r="X64" s="126" t="s">
        <v>397</v>
      </c>
      <c r="Y64" s="126">
        <v>17897133</v>
      </c>
      <c r="Z64" s="126" t="s">
        <v>449</v>
      </c>
      <c r="AA64" s="126" t="s">
        <v>1365</v>
      </c>
      <c r="AB64" s="127">
        <v>41492</v>
      </c>
      <c r="AC64" s="126" t="s">
        <v>1321</v>
      </c>
      <c r="AD64" s="126">
        <v>24</v>
      </c>
      <c r="AE64" s="126" t="s">
        <v>1300</v>
      </c>
      <c r="AF64" s="126" t="s">
        <v>1359</v>
      </c>
      <c r="AG64" s="126" t="s">
        <v>1366</v>
      </c>
      <c r="AH64" s="126" t="s">
        <v>1303</v>
      </c>
      <c r="AI64" s="126" t="s">
        <v>1365</v>
      </c>
      <c r="AJ64" s="127">
        <v>2195</v>
      </c>
      <c r="AK64" s="127">
        <v>2195</v>
      </c>
      <c r="AL64" s="126" t="s">
        <v>1305</v>
      </c>
      <c r="AM64" s="127">
        <v>16968.38</v>
      </c>
      <c r="AN64" s="127">
        <v>1802.85</v>
      </c>
      <c r="AO64" s="127">
        <v>18771.23</v>
      </c>
      <c r="AP64" s="127">
        <v>26412.62</v>
      </c>
      <c r="AQ64" s="127">
        <v>1155.04</v>
      </c>
      <c r="AR64" s="127">
        <v>27567.66</v>
      </c>
      <c r="AS64" s="127">
        <v>24523.62</v>
      </c>
      <c r="AT64" s="127">
        <v>1155.04</v>
      </c>
      <c r="AU64" s="127">
        <v>25678.66</v>
      </c>
      <c r="AV64" s="126">
        <v>56</v>
      </c>
      <c r="AW64" s="122"/>
      <c r="AX64" s="122"/>
      <c r="AY64" s="122"/>
      <c r="AZ64" s="122"/>
      <c r="BA64" s="122"/>
      <c r="BB64" s="126" t="s">
        <v>1801</v>
      </c>
      <c r="BC64" s="122"/>
      <c r="BD64" s="126" t="s">
        <v>1793</v>
      </c>
      <c r="BE64" s="127">
        <v>41492</v>
      </c>
      <c r="BF64" s="126" t="s">
        <v>448</v>
      </c>
      <c r="BG64" s="126" t="s">
        <v>1072</v>
      </c>
      <c r="BH64" s="128" t="s">
        <v>1808</v>
      </c>
      <c r="BI64" s="38" t="s">
        <v>104</v>
      </c>
      <c r="BJ64" s="97">
        <v>46077</v>
      </c>
      <c r="BK64" s="95"/>
      <c r="BL64" s="38" t="s">
        <v>109</v>
      </c>
      <c r="BM64" s="129" t="s">
        <v>124</v>
      </c>
      <c r="BN64" s="130" t="s">
        <v>192</v>
      </c>
      <c r="BO64" s="95" t="s">
        <v>234</v>
      </c>
      <c r="BP64" s="95"/>
      <c r="BQ64" s="131"/>
      <c r="BR64" s="133" t="s">
        <v>1809</v>
      </c>
    </row>
    <row r="65" spans="1:70" ht="30" hidden="1" customHeight="1" x14ac:dyDescent="0.35">
      <c r="A65" s="95">
        <v>61</v>
      </c>
      <c r="B65" s="126" t="s">
        <v>247</v>
      </c>
      <c r="C65" s="126" t="s">
        <v>248</v>
      </c>
      <c r="D65" s="126" t="s">
        <v>248</v>
      </c>
      <c r="E65" s="126" t="s">
        <v>249</v>
      </c>
      <c r="F65" s="126" t="s">
        <v>249</v>
      </c>
      <c r="G65" s="126" t="s">
        <v>250</v>
      </c>
      <c r="H65" s="126" t="s">
        <v>251</v>
      </c>
      <c r="I65" s="126">
        <v>132511</v>
      </c>
      <c r="J65" s="126" t="s">
        <v>303</v>
      </c>
      <c r="K65" s="126">
        <v>132511</v>
      </c>
      <c r="L65" s="126" t="s">
        <v>253</v>
      </c>
      <c r="M65" s="126" t="s">
        <v>254</v>
      </c>
      <c r="N65" s="126">
        <v>225578</v>
      </c>
      <c r="O65" s="126" t="s">
        <v>450</v>
      </c>
      <c r="P65" s="126">
        <v>297267</v>
      </c>
      <c r="Q65" s="126" t="s">
        <v>451</v>
      </c>
      <c r="R65" s="126" t="s">
        <v>257</v>
      </c>
      <c r="S65" s="126" t="s">
        <v>452</v>
      </c>
      <c r="T65" s="126" t="s">
        <v>452</v>
      </c>
      <c r="U65" s="126" t="s">
        <v>261</v>
      </c>
      <c r="V65" s="126" t="s">
        <v>259</v>
      </c>
      <c r="W65" s="126">
        <v>0</v>
      </c>
      <c r="X65" s="126" t="s">
        <v>260</v>
      </c>
      <c r="Y65" s="126">
        <v>17898788</v>
      </c>
      <c r="Z65" s="126" t="s">
        <v>453</v>
      </c>
      <c r="AA65" s="126" t="s">
        <v>1373</v>
      </c>
      <c r="AB65" s="127">
        <v>41492</v>
      </c>
      <c r="AC65" s="126" t="s">
        <v>1350</v>
      </c>
      <c r="AD65" s="126">
        <v>24</v>
      </c>
      <c r="AE65" s="126" t="s">
        <v>1300</v>
      </c>
      <c r="AF65" s="126" t="s">
        <v>1352</v>
      </c>
      <c r="AG65" s="126" t="s">
        <v>1374</v>
      </c>
      <c r="AH65" s="126" t="s">
        <v>1303</v>
      </c>
      <c r="AI65" s="126" t="s">
        <v>1373</v>
      </c>
      <c r="AJ65" s="127">
        <v>2195</v>
      </c>
      <c r="AK65" s="127">
        <v>2195</v>
      </c>
      <c r="AL65" s="126" t="s">
        <v>1305</v>
      </c>
      <c r="AM65" s="127">
        <v>7042.38</v>
      </c>
      <c r="AN65" s="127">
        <v>496.67</v>
      </c>
      <c r="AO65" s="127">
        <v>7539.05</v>
      </c>
      <c r="AP65" s="127">
        <v>46205.52</v>
      </c>
      <c r="AQ65" s="127">
        <v>11291.71</v>
      </c>
      <c r="AR65" s="127">
        <v>57497.23</v>
      </c>
      <c r="AS65" s="127">
        <v>43230.62</v>
      </c>
      <c r="AT65" s="127">
        <v>11291.71</v>
      </c>
      <c r="AU65" s="127">
        <v>54522.33</v>
      </c>
      <c r="AV65" s="126">
        <v>54</v>
      </c>
      <c r="AW65" s="122"/>
      <c r="AX65" s="122"/>
      <c r="AY65" s="122"/>
      <c r="AZ65" s="122"/>
      <c r="BA65" s="122"/>
      <c r="BB65" s="126" t="s">
        <v>1801</v>
      </c>
      <c r="BC65" s="122"/>
      <c r="BD65" s="126" t="s">
        <v>1793</v>
      </c>
      <c r="BE65" s="127">
        <v>41492</v>
      </c>
      <c r="BF65" s="126" t="s">
        <v>452</v>
      </c>
      <c r="BG65" s="126" t="s">
        <v>1073</v>
      </c>
      <c r="BH65" s="128" t="s">
        <v>1808</v>
      </c>
      <c r="BI65" s="38" t="s">
        <v>104</v>
      </c>
      <c r="BJ65" s="97">
        <v>46077</v>
      </c>
      <c r="BK65" s="95"/>
      <c r="BL65" s="38" t="s">
        <v>108</v>
      </c>
      <c r="BM65" s="129" t="s">
        <v>113</v>
      </c>
      <c r="BN65" s="130" t="s">
        <v>192</v>
      </c>
      <c r="BO65" s="95" t="s">
        <v>234</v>
      </c>
      <c r="BP65" s="95"/>
      <c r="BQ65" s="131"/>
      <c r="BR65" s="133" t="s">
        <v>1810</v>
      </c>
    </row>
    <row r="66" spans="1:70" ht="30" hidden="1" customHeight="1" x14ac:dyDescent="0.35">
      <c r="A66" s="95">
        <v>62</v>
      </c>
      <c r="B66" s="126" t="s">
        <v>247</v>
      </c>
      <c r="C66" s="126" t="s">
        <v>248</v>
      </c>
      <c r="D66" s="126" t="s">
        <v>248</v>
      </c>
      <c r="E66" s="126" t="s">
        <v>249</v>
      </c>
      <c r="F66" s="126" t="s">
        <v>249</v>
      </c>
      <c r="G66" s="126" t="s">
        <v>250</v>
      </c>
      <c r="H66" s="126" t="s">
        <v>251</v>
      </c>
      <c r="I66" s="126">
        <v>132511</v>
      </c>
      <c r="J66" s="126" t="s">
        <v>303</v>
      </c>
      <c r="K66" s="126">
        <v>132511</v>
      </c>
      <c r="L66" s="126" t="s">
        <v>253</v>
      </c>
      <c r="M66" s="126" t="s">
        <v>254</v>
      </c>
      <c r="N66" s="126">
        <v>225578</v>
      </c>
      <c r="O66" s="126" t="s">
        <v>450</v>
      </c>
      <c r="P66" s="126">
        <v>297267</v>
      </c>
      <c r="Q66" s="126" t="s">
        <v>451</v>
      </c>
      <c r="R66" s="126" t="s">
        <v>257</v>
      </c>
      <c r="S66" s="126" t="s">
        <v>454</v>
      </c>
      <c r="T66" s="126" t="s">
        <v>454</v>
      </c>
      <c r="U66" s="126" t="s">
        <v>261</v>
      </c>
      <c r="V66" s="126" t="s">
        <v>259</v>
      </c>
      <c r="W66" s="126">
        <v>0</v>
      </c>
      <c r="X66" s="126" t="s">
        <v>359</v>
      </c>
      <c r="Y66" s="126">
        <v>17898982</v>
      </c>
      <c r="Z66" s="126" t="s">
        <v>455</v>
      </c>
      <c r="AA66" s="126" t="s">
        <v>1365</v>
      </c>
      <c r="AB66" s="127">
        <v>41492</v>
      </c>
      <c r="AC66" s="126" t="s">
        <v>1350</v>
      </c>
      <c r="AD66" s="126">
        <v>24</v>
      </c>
      <c r="AE66" s="126" t="s">
        <v>1300</v>
      </c>
      <c r="AF66" s="126" t="s">
        <v>1359</v>
      </c>
      <c r="AG66" s="126" t="s">
        <v>1366</v>
      </c>
      <c r="AH66" s="126" t="s">
        <v>1303</v>
      </c>
      <c r="AI66" s="126" t="s">
        <v>1365</v>
      </c>
      <c r="AJ66" s="127">
        <v>2195</v>
      </c>
      <c r="AK66" s="127">
        <v>2195</v>
      </c>
      <c r="AL66" s="126" t="s">
        <v>1377</v>
      </c>
      <c r="AM66" s="127">
        <v>20150.48</v>
      </c>
      <c r="AN66" s="127">
        <v>790</v>
      </c>
      <c r="AO66" s="127">
        <v>20940.48</v>
      </c>
      <c r="AP66" s="127">
        <v>24205.919999999998</v>
      </c>
      <c r="AQ66" s="127">
        <v>2442.81</v>
      </c>
      <c r="AR66" s="127">
        <v>26648.73</v>
      </c>
      <c r="AS66" s="127">
        <v>22317.52</v>
      </c>
      <c r="AT66" s="127">
        <v>2442.81</v>
      </c>
      <c r="AU66" s="127">
        <v>24760.33</v>
      </c>
      <c r="AV66" s="126">
        <v>54</v>
      </c>
      <c r="AW66" s="122"/>
      <c r="AX66" s="122"/>
      <c r="AY66" s="122"/>
      <c r="AZ66" s="122"/>
      <c r="BA66" s="122"/>
      <c r="BB66" s="126" t="s">
        <v>1801</v>
      </c>
      <c r="BC66" s="122"/>
      <c r="BD66" s="126" t="s">
        <v>1793</v>
      </c>
      <c r="BE66" s="127">
        <v>41492</v>
      </c>
      <c r="BF66" s="126" t="s">
        <v>454</v>
      </c>
      <c r="BG66" s="126" t="s">
        <v>1074</v>
      </c>
      <c r="BH66" s="128" t="s">
        <v>1808</v>
      </c>
      <c r="BI66" s="38" t="s">
        <v>104</v>
      </c>
      <c r="BJ66" s="97">
        <v>46077</v>
      </c>
      <c r="BK66" s="95"/>
      <c r="BL66" s="38" t="s">
        <v>108</v>
      </c>
      <c r="BM66" s="129" t="s">
        <v>113</v>
      </c>
      <c r="BN66" s="130" t="s">
        <v>192</v>
      </c>
      <c r="BO66" s="95" t="s">
        <v>234</v>
      </c>
      <c r="BP66" s="95"/>
      <c r="BQ66" s="131"/>
      <c r="BR66" s="133" t="s">
        <v>1810</v>
      </c>
    </row>
    <row r="67" spans="1:70" ht="30" hidden="1" customHeight="1" x14ac:dyDescent="0.35">
      <c r="A67" s="95">
        <v>63</v>
      </c>
      <c r="B67" s="126" t="s">
        <v>247</v>
      </c>
      <c r="C67" s="126" t="s">
        <v>248</v>
      </c>
      <c r="D67" s="126" t="s">
        <v>248</v>
      </c>
      <c r="E67" s="126" t="s">
        <v>249</v>
      </c>
      <c r="F67" s="126" t="s">
        <v>249</v>
      </c>
      <c r="G67" s="126" t="s">
        <v>250</v>
      </c>
      <c r="H67" s="126" t="s">
        <v>251</v>
      </c>
      <c r="I67" s="126">
        <v>132511</v>
      </c>
      <c r="J67" s="126" t="s">
        <v>303</v>
      </c>
      <c r="K67" s="126">
        <v>132511</v>
      </c>
      <c r="L67" s="126" t="s">
        <v>253</v>
      </c>
      <c r="M67" s="126" t="s">
        <v>254</v>
      </c>
      <c r="N67" s="126">
        <v>225578</v>
      </c>
      <c r="O67" s="126" t="s">
        <v>450</v>
      </c>
      <c r="P67" s="126">
        <v>297267</v>
      </c>
      <c r="Q67" s="126" t="s">
        <v>451</v>
      </c>
      <c r="R67" s="126" t="s">
        <v>257</v>
      </c>
      <c r="S67" s="126" t="s">
        <v>456</v>
      </c>
      <c r="T67" s="126" t="s">
        <v>456</v>
      </c>
      <c r="U67" s="126" t="s">
        <v>264</v>
      </c>
      <c r="V67" s="126" t="s">
        <v>259</v>
      </c>
      <c r="W67" s="126">
        <v>0</v>
      </c>
      <c r="X67" s="126" t="s">
        <v>359</v>
      </c>
      <c r="Y67" s="126">
        <v>17900579</v>
      </c>
      <c r="Z67" s="126" t="s">
        <v>457</v>
      </c>
      <c r="AA67" s="126" t="s">
        <v>1365</v>
      </c>
      <c r="AB67" s="127">
        <v>41492</v>
      </c>
      <c r="AC67" s="126" t="s">
        <v>1350</v>
      </c>
      <c r="AD67" s="126">
        <v>24</v>
      </c>
      <c r="AE67" s="126" t="s">
        <v>1300</v>
      </c>
      <c r="AF67" s="126" t="s">
        <v>1359</v>
      </c>
      <c r="AG67" s="126" t="s">
        <v>1366</v>
      </c>
      <c r="AH67" s="126" t="s">
        <v>1303</v>
      </c>
      <c r="AI67" s="126" t="s">
        <v>1365</v>
      </c>
      <c r="AJ67" s="127">
        <v>2195</v>
      </c>
      <c r="AK67" s="127">
        <v>2195</v>
      </c>
      <c r="AL67" s="126" t="s">
        <v>1305</v>
      </c>
      <c r="AM67" s="127">
        <v>6924.62</v>
      </c>
      <c r="AN67" s="127">
        <v>496.67</v>
      </c>
      <c r="AO67" s="127">
        <v>7421.29</v>
      </c>
      <c r="AP67" s="127">
        <v>43293.21</v>
      </c>
      <c r="AQ67" s="127">
        <v>9481.9500000000007</v>
      </c>
      <c r="AR67" s="127">
        <v>52775.16</v>
      </c>
      <c r="AS67" s="127">
        <v>40204.379999999997</v>
      </c>
      <c r="AT67" s="127">
        <v>9481.9500000000007</v>
      </c>
      <c r="AU67" s="127">
        <v>49686.33</v>
      </c>
      <c r="AV67" s="126">
        <v>53</v>
      </c>
      <c r="AW67" s="122"/>
      <c r="AX67" s="122"/>
      <c r="AY67" s="122"/>
      <c r="AZ67" s="122"/>
      <c r="BA67" s="122"/>
      <c r="BB67" s="126" t="s">
        <v>1801</v>
      </c>
      <c r="BC67" s="122"/>
      <c r="BD67" s="126" t="s">
        <v>1793</v>
      </c>
      <c r="BE67" s="127">
        <v>41492</v>
      </c>
      <c r="BF67" s="126" t="s">
        <v>456</v>
      </c>
      <c r="BG67" s="126" t="s">
        <v>1075</v>
      </c>
      <c r="BH67" s="128" t="s">
        <v>1808</v>
      </c>
      <c r="BI67" s="38" t="s">
        <v>104</v>
      </c>
      <c r="BJ67" s="97">
        <v>46077</v>
      </c>
      <c r="BK67" s="95"/>
      <c r="BL67" s="38" t="s">
        <v>108</v>
      </c>
      <c r="BM67" s="129" t="s">
        <v>113</v>
      </c>
      <c r="BN67" s="130" t="s">
        <v>192</v>
      </c>
      <c r="BO67" s="95" t="s">
        <v>234</v>
      </c>
      <c r="BP67" s="95"/>
      <c r="BQ67" s="131"/>
      <c r="BR67" s="133" t="s">
        <v>1810</v>
      </c>
    </row>
    <row r="68" spans="1:70" ht="30" hidden="1" customHeight="1" x14ac:dyDescent="0.35">
      <c r="A68" s="95">
        <v>64</v>
      </c>
      <c r="B68" s="126" t="s">
        <v>247</v>
      </c>
      <c r="C68" s="126" t="s">
        <v>248</v>
      </c>
      <c r="D68" s="126" t="s">
        <v>248</v>
      </c>
      <c r="E68" s="126" t="s">
        <v>249</v>
      </c>
      <c r="F68" s="126" t="s">
        <v>249</v>
      </c>
      <c r="G68" s="126" t="s">
        <v>250</v>
      </c>
      <c r="H68" s="126" t="s">
        <v>251</v>
      </c>
      <c r="I68" s="126">
        <v>132511</v>
      </c>
      <c r="J68" s="126" t="s">
        <v>303</v>
      </c>
      <c r="K68" s="126">
        <v>132511</v>
      </c>
      <c r="L68" s="126" t="s">
        <v>253</v>
      </c>
      <c r="M68" s="126" t="s">
        <v>254</v>
      </c>
      <c r="N68" s="126">
        <v>225578</v>
      </c>
      <c r="O68" s="126" t="s">
        <v>450</v>
      </c>
      <c r="P68" s="126">
        <v>297267</v>
      </c>
      <c r="Q68" s="126" t="s">
        <v>451</v>
      </c>
      <c r="R68" s="126" t="s">
        <v>257</v>
      </c>
      <c r="S68" s="126" t="s">
        <v>458</v>
      </c>
      <c r="T68" s="126" t="s">
        <v>458</v>
      </c>
      <c r="U68" s="126" t="s">
        <v>261</v>
      </c>
      <c r="V68" s="126" t="s">
        <v>259</v>
      </c>
      <c r="W68" s="126">
        <v>0</v>
      </c>
      <c r="X68" s="126" t="s">
        <v>440</v>
      </c>
      <c r="Y68" s="126">
        <v>17905435</v>
      </c>
      <c r="Z68" s="126" t="s">
        <v>415</v>
      </c>
      <c r="AA68" s="126" t="s">
        <v>1365</v>
      </c>
      <c r="AB68" s="127">
        <v>41492</v>
      </c>
      <c r="AC68" s="126" t="s">
        <v>1350</v>
      </c>
      <c r="AD68" s="126">
        <v>24</v>
      </c>
      <c r="AE68" s="126" t="s">
        <v>1300</v>
      </c>
      <c r="AF68" s="126" t="s">
        <v>1359</v>
      </c>
      <c r="AG68" s="126" t="s">
        <v>1366</v>
      </c>
      <c r="AH68" s="126" t="s">
        <v>1303</v>
      </c>
      <c r="AI68" s="126" t="s">
        <v>1365</v>
      </c>
      <c r="AJ68" s="127">
        <v>2195</v>
      </c>
      <c r="AK68" s="127">
        <v>2195</v>
      </c>
      <c r="AL68" s="126" t="s">
        <v>1305</v>
      </c>
      <c r="AM68" s="127">
        <v>16914.36</v>
      </c>
      <c r="AN68" s="127">
        <v>877.67</v>
      </c>
      <c r="AO68" s="127">
        <v>17792.03</v>
      </c>
      <c r="AP68" s="127">
        <v>26685.11</v>
      </c>
      <c r="AQ68" s="127">
        <v>3295.69</v>
      </c>
      <c r="AR68" s="127">
        <v>29980.799999999999</v>
      </c>
      <c r="AS68" s="127">
        <v>25444.639999999999</v>
      </c>
      <c r="AT68" s="127">
        <v>3295.69</v>
      </c>
      <c r="AU68" s="127">
        <v>28740.33</v>
      </c>
      <c r="AV68" s="126">
        <v>54</v>
      </c>
      <c r="AW68" s="122"/>
      <c r="AX68" s="122"/>
      <c r="AY68" s="122"/>
      <c r="AZ68" s="122"/>
      <c r="BA68" s="122"/>
      <c r="BB68" s="126" t="s">
        <v>1801</v>
      </c>
      <c r="BC68" s="122"/>
      <c r="BD68" s="126" t="s">
        <v>1793</v>
      </c>
      <c r="BE68" s="127">
        <v>41492</v>
      </c>
      <c r="BF68" s="126" t="s">
        <v>458</v>
      </c>
      <c r="BG68" s="126" t="s">
        <v>1076</v>
      </c>
      <c r="BH68" s="128" t="s">
        <v>1808</v>
      </c>
      <c r="BI68" s="38" t="s">
        <v>104</v>
      </c>
      <c r="BJ68" s="97">
        <v>46077</v>
      </c>
      <c r="BK68"/>
      <c r="BL68" s="38" t="s">
        <v>108</v>
      </c>
      <c r="BM68" s="129" t="s">
        <v>113</v>
      </c>
      <c r="BN68" s="130" t="s">
        <v>192</v>
      </c>
      <c r="BO68" s="95" t="s">
        <v>234</v>
      </c>
      <c r="BP68" s="95"/>
      <c r="BQ68" s="131"/>
      <c r="BR68" s="133" t="s">
        <v>1812</v>
      </c>
    </row>
    <row r="69" spans="1:70" ht="30" hidden="1" customHeight="1" x14ac:dyDescent="0.35">
      <c r="A69" s="95">
        <v>65</v>
      </c>
      <c r="B69" s="126" t="s">
        <v>247</v>
      </c>
      <c r="C69" s="126" t="s">
        <v>248</v>
      </c>
      <c r="D69" s="126" t="s">
        <v>248</v>
      </c>
      <c r="E69" s="126" t="s">
        <v>249</v>
      </c>
      <c r="F69" s="126" t="s">
        <v>249</v>
      </c>
      <c r="G69" s="126" t="s">
        <v>250</v>
      </c>
      <c r="H69" s="126" t="s">
        <v>251</v>
      </c>
      <c r="I69" s="126">
        <v>132511</v>
      </c>
      <c r="J69" s="126" t="s">
        <v>303</v>
      </c>
      <c r="K69" s="126">
        <v>132511</v>
      </c>
      <c r="L69" s="126" t="s">
        <v>253</v>
      </c>
      <c r="M69" s="126" t="s">
        <v>254</v>
      </c>
      <c r="N69" s="126">
        <v>225578</v>
      </c>
      <c r="O69" s="126" t="s">
        <v>450</v>
      </c>
      <c r="P69" s="126">
        <v>297267</v>
      </c>
      <c r="Q69" s="126" t="s">
        <v>451</v>
      </c>
      <c r="R69" s="126" t="s">
        <v>257</v>
      </c>
      <c r="S69" s="126" t="s">
        <v>459</v>
      </c>
      <c r="T69" s="126" t="s">
        <v>459</v>
      </c>
      <c r="U69" s="126" t="s">
        <v>267</v>
      </c>
      <c r="V69" s="126" t="s">
        <v>259</v>
      </c>
      <c r="W69" s="126">
        <v>0</v>
      </c>
      <c r="X69" s="126" t="s">
        <v>460</v>
      </c>
      <c r="Y69" s="126">
        <v>17905481</v>
      </c>
      <c r="Z69" s="126" t="s">
        <v>461</v>
      </c>
      <c r="AA69" s="126" t="s">
        <v>1365</v>
      </c>
      <c r="AB69" s="127">
        <v>41492</v>
      </c>
      <c r="AC69" s="126" t="s">
        <v>1350</v>
      </c>
      <c r="AD69" s="126">
        <v>24</v>
      </c>
      <c r="AE69" s="126" t="s">
        <v>1300</v>
      </c>
      <c r="AF69" s="126" t="s">
        <v>1359</v>
      </c>
      <c r="AG69" s="126" t="s">
        <v>1366</v>
      </c>
      <c r="AH69" s="126" t="s">
        <v>1303</v>
      </c>
      <c r="AI69" s="126" t="s">
        <v>1365</v>
      </c>
      <c r="AJ69" s="127">
        <v>2195</v>
      </c>
      <c r="AK69" s="127">
        <v>2195</v>
      </c>
      <c r="AL69" s="126" t="s">
        <v>1305</v>
      </c>
      <c r="AM69" s="127">
        <v>9242.94</v>
      </c>
      <c r="AN69" s="127">
        <v>496.67</v>
      </c>
      <c r="AO69" s="127">
        <v>9739.61</v>
      </c>
      <c r="AP69" s="127">
        <v>40830.269999999997</v>
      </c>
      <c r="AQ69" s="127">
        <v>7611.27</v>
      </c>
      <c r="AR69" s="127">
        <v>48441.54</v>
      </c>
      <c r="AS69" s="127">
        <v>36742.06</v>
      </c>
      <c r="AT69" s="127">
        <v>7611.27</v>
      </c>
      <c r="AU69" s="127">
        <v>44353.33</v>
      </c>
      <c r="AV69" s="126">
        <v>54</v>
      </c>
      <c r="AW69" s="122"/>
      <c r="AX69" s="122"/>
      <c r="AY69" s="122"/>
      <c r="AZ69" s="122"/>
      <c r="BA69" s="122"/>
      <c r="BB69" s="126" t="s">
        <v>1801</v>
      </c>
      <c r="BC69" s="122"/>
      <c r="BD69" s="126" t="s">
        <v>1793</v>
      </c>
      <c r="BE69" s="127">
        <v>41492</v>
      </c>
      <c r="BF69" s="126" t="s">
        <v>459</v>
      </c>
      <c r="BG69" s="126" t="s">
        <v>1077</v>
      </c>
      <c r="BH69" s="128" t="s">
        <v>1808</v>
      </c>
      <c r="BI69" s="38" t="s">
        <v>104</v>
      </c>
      <c r="BJ69" s="97">
        <v>46077</v>
      </c>
      <c r="BK69"/>
      <c r="BL69" s="38" t="s">
        <v>108</v>
      </c>
      <c r="BM69" s="129" t="s">
        <v>113</v>
      </c>
      <c r="BN69" s="130" t="s">
        <v>192</v>
      </c>
      <c r="BO69" s="95" t="s">
        <v>234</v>
      </c>
      <c r="BP69" s="95"/>
      <c r="BQ69" s="131"/>
      <c r="BR69" s="133" t="s">
        <v>1812</v>
      </c>
    </row>
    <row r="70" spans="1:70" ht="30" hidden="1" customHeight="1" x14ac:dyDescent="0.35">
      <c r="A70" s="95">
        <v>66</v>
      </c>
      <c r="B70" s="126" t="s">
        <v>247</v>
      </c>
      <c r="C70" s="126" t="s">
        <v>248</v>
      </c>
      <c r="D70" s="126" t="s">
        <v>248</v>
      </c>
      <c r="E70" s="126" t="s">
        <v>249</v>
      </c>
      <c r="F70" s="126" t="s">
        <v>249</v>
      </c>
      <c r="G70" s="126" t="s">
        <v>250</v>
      </c>
      <c r="H70" s="126" t="s">
        <v>251</v>
      </c>
      <c r="I70" s="126">
        <v>132511</v>
      </c>
      <c r="J70" s="126" t="s">
        <v>303</v>
      </c>
      <c r="K70" s="126">
        <v>132511</v>
      </c>
      <c r="L70" s="126" t="s">
        <v>253</v>
      </c>
      <c r="M70" s="126" t="s">
        <v>254</v>
      </c>
      <c r="N70" s="126">
        <v>225578</v>
      </c>
      <c r="O70" s="126" t="s">
        <v>450</v>
      </c>
      <c r="P70" s="126">
        <v>297267</v>
      </c>
      <c r="Q70" s="126" t="s">
        <v>451</v>
      </c>
      <c r="R70" s="126" t="s">
        <v>257</v>
      </c>
      <c r="S70" s="126" t="s">
        <v>462</v>
      </c>
      <c r="T70" s="126" t="s">
        <v>462</v>
      </c>
      <c r="U70" s="126" t="s">
        <v>261</v>
      </c>
      <c r="V70" s="126" t="s">
        <v>259</v>
      </c>
      <c r="W70" s="126">
        <v>0</v>
      </c>
      <c r="X70" s="126" t="s">
        <v>389</v>
      </c>
      <c r="Y70" s="126">
        <v>17906351</v>
      </c>
      <c r="Z70" s="126" t="s">
        <v>463</v>
      </c>
      <c r="AA70" s="126" t="s">
        <v>1365</v>
      </c>
      <c r="AB70" s="127">
        <v>41492</v>
      </c>
      <c r="AC70" s="126" t="s">
        <v>1350</v>
      </c>
      <c r="AD70" s="126">
        <v>24</v>
      </c>
      <c r="AE70" s="126" t="s">
        <v>1300</v>
      </c>
      <c r="AF70" s="126" t="s">
        <v>1359</v>
      </c>
      <c r="AG70" s="126" t="s">
        <v>1366</v>
      </c>
      <c r="AH70" s="126" t="s">
        <v>1303</v>
      </c>
      <c r="AI70" s="126" t="s">
        <v>1365</v>
      </c>
      <c r="AJ70" s="127">
        <v>2195</v>
      </c>
      <c r="AK70" s="127">
        <v>2195</v>
      </c>
      <c r="AL70" s="126" t="s">
        <v>1305</v>
      </c>
      <c r="AM70" s="127">
        <v>15751.79</v>
      </c>
      <c r="AN70" s="127">
        <v>1707.67</v>
      </c>
      <c r="AO70" s="127">
        <v>17459.46</v>
      </c>
      <c r="AP70" s="127">
        <v>29505.41</v>
      </c>
      <c r="AQ70" s="127">
        <v>4026.12</v>
      </c>
      <c r="AR70" s="127">
        <v>33531.53</v>
      </c>
      <c r="AS70" s="127">
        <v>26517.21</v>
      </c>
      <c r="AT70" s="127">
        <v>4026.12</v>
      </c>
      <c r="AU70" s="127">
        <v>30543.33</v>
      </c>
      <c r="AV70" s="126">
        <v>54</v>
      </c>
      <c r="AW70" s="122"/>
      <c r="AX70" s="122"/>
      <c r="AY70" s="122"/>
      <c r="AZ70" s="122"/>
      <c r="BA70" s="122"/>
      <c r="BB70" s="126" t="s">
        <v>1801</v>
      </c>
      <c r="BC70" s="122"/>
      <c r="BD70" s="126" t="s">
        <v>1793</v>
      </c>
      <c r="BE70" s="127">
        <v>41492</v>
      </c>
      <c r="BF70" s="126" t="s">
        <v>462</v>
      </c>
      <c r="BG70" s="126" t="s">
        <v>1078</v>
      </c>
      <c r="BH70" s="128" t="s">
        <v>1808</v>
      </c>
      <c r="BI70" s="38" t="s">
        <v>104</v>
      </c>
      <c r="BJ70" s="97">
        <v>46077</v>
      </c>
      <c r="BK70" s="95"/>
      <c r="BL70" s="38" t="s">
        <v>109</v>
      </c>
      <c r="BM70" s="129" t="s">
        <v>124</v>
      </c>
      <c r="BN70" s="130" t="s">
        <v>192</v>
      </c>
      <c r="BO70" s="95" t="s">
        <v>234</v>
      </c>
      <c r="BP70" s="95"/>
      <c r="BQ70" s="131"/>
      <c r="BR70" s="133" t="s">
        <v>1809</v>
      </c>
    </row>
    <row r="71" spans="1:70" ht="30" hidden="1" customHeight="1" x14ac:dyDescent="0.35">
      <c r="A71" s="95">
        <v>67</v>
      </c>
      <c r="B71" s="126" t="s">
        <v>247</v>
      </c>
      <c r="C71" s="126" t="s">
        <v>248</v>
      </c>
      <c r="D71" s="126" t="s">
        <v>248</v>
      </c>
      <c r="E71" s="126" t="s">
        <v>249</v>
      </c>
      <c r="F71" s="126" t="s">
        <v>249</v>
      </c>
      <c r="G71" s="126" t="s">
        <v>250</v>
      </c>
      <c r="H71" s="126" t="s">
        <v>251</v>
      </c>
      <c r="I71" s="126">
        <v>133124</v>
      </c>
      <c r="J71" s="126" t="s">
        <v>306</v>
      </c>
      <c r="K71" s="126">
        <v>133124</v>
      </c>
      <c r="L71" s="126" t="s">
        <v>253</v>
      </c>
      <c r="M71" s="126" t="s">
        <v>254</v>
      </c>
      <c r="N71" s="126">
        <v>225861</v>
      </c>
      <c r="O71" s="126" t="s">
        <v>427</v>
      </c>
      <c r="P71" s="126">
        <v>297625</v>
      </c>
      <c r="Q71" s="126" t="s">
        <v>428</v>
      </c>
      <c r="R71" s="126" t="s">
        <v>257</v>
      </c>
      <c r="S71" s="126" t="s">
        <v>464</v>
      </c>
      <c r="T71" s="126" t="s">
        <v>464</v>
      </c>
      <c r="U71" s="126" t="s">
        <v>267</v>
      </c>
      <c r="V71" s="126" t="s">
        <v>259</v>
      </c>
      <c r="W71" s="126">
        <v>0</v>
      </c>
      <c r="X71" s="126" t="s">
        <v>260</v>
      </c>
      <c r="Y71" s="126">
        <v>17907646</v>
      </c>
      <c r="Z71" s="126" t="s">
        <v>465</v>
      </c>
      <c r="AA71" s="126" t="s">
        <v>1365</v>
      </c>
      <c r="AB71" s="127">
        <v>41492</v>
      </c>
      <c r="AC71" s="126" t="s">
        <v>1368</v>
      </c>
      <c r="AD71" s="126">
        <v>24</v>
      </c>
      <c r="AE71" s="126" t="s">
        <v>1300</v>
      </c>
      <c r="AF71" s="126" t="s">
        <v>1359</v>
      </c>
      <c r="AG71" s="126" t="s">
        <v>1366</v>
      </c>
      <c r="AH71" s="126" t="s">
        <v>1303</v>
      </c>
      <c r="AI71" s="126" t="s">
        <v>1365</v>
      </c>
      <c r="AJ71" s="127">
        <v>2195</v>
      </c>
      <c r="AK71" s="127">
        <v>2195</v>
      </c>
      <c r="AL71" s="126" t="s">
        <v>1378</v>
      </c>
      <c r="AM71" s="127">
        <v>45060.67</v>
      </c>
      <c r="AN71" s="127">
        <v>4028.99</v>
      </c>
      <c r="AO71" s="127">
        <v>49089.66</v>
      </c>
      <c r="AP71" s="127">
        <v>500.33</v>
      </c>
      <c r="AQ71" s="127">
        <v>0</v>
      </c>
      <c r="AR71" s="127">
        <v>500.33</v>
      </c>
      <c r="AS71" s="127">
        <v>0</v>
      </c>
      <c r="AT71" s="127">
        <v>0</v>
      </c>
      <c r="AU71" s="127">
        <v>0</v>
      </c>
      <c r="AV71" s="126">
        <v>54</v>
      </c>
      <c r="AW71" s="122"/>
      <c r="AX71" s="122"/>
      <c r="AY71" s="122"/>
      <c r="AZ71" s="122"/>
      <c r="BA71" s="122"/>
      <c r="BB71" s="126" t="s">
        <v>1801</v>
      </c>
      <c r="BC71" s="122"/>
      <c r="BD71" s="126" t="s">
        <v>1793</v>
      </c>
      <c r="BE71" s="127">
        <v>41492</v>
      </c>
      <c r="BF71" s="126" t="s">
        <v>464</v>
      </c>
      <c r="BG71" s="126" t="s">
        <v>1079</v>
      </c>
      <c r="BH71" s="128" t="s">
        <v>1808</v>
      </c>
      <c r="BI71" s="38" t="s">
        <v>104</v>
      </c>
      <c r="BJ71" s="97">
        <v>46077</v>
      </c>
      <c r="BK71" s="95"/>
      <c r="BL71" s="38" t="s">
        <v>109</v>
      </c>
      <c r="BM71" s="129" t="s">
        <v>124</v>
      </c>
      <c r="BN71" s="130" t="s">
        <v>192</v>
      </c>
      <c r="BO71" s="95" t="s">
        <v>234</v>
      </c>
      <c r="BP71" s="95"/>
      <c r="BQ71" s="131"/>
      <c r="BR71" s="133" t="s">
        <v>1809</v>
      </c>
    </row>
    <row r="72" spans="1:70" ht="30" hidden="1" customHeight="1" x14ac:dyDescent="0.35">
      <c r="A72" s="95">
        <v>68</v>
      </c>
      <c r="B72" s="126" t="s">
        <v>247</v>
      </c>
      <c r="C72" s="126" t="s">
        <v>248</v>
      </c>
      <c r="D72" s="126" t="s">
        <v>248</v>
      </c>
      <c r="E72" s="126" t="s">
        <v>249</v>
      </c>
      <c r="F72" s="126" t="s">
        <v>249</v>
      </c>
      <c r="G72" s="126" t="s">
        <v>250</v>
      </c>
      <c r="H72" s="126" t="s">
        <v>251</v>
      </c>
      <c r="I72" s="126">
        <v>133124</v>
      </c>
      <c r="J72" s="126" t="s">
        <v>306</v>
      </c>
      <c r="K72" s="126">
        <v>133124</v>
      </c>
      <c r="L72" s="126" t="s">
        <v>253</v>
      </c>
      <c r="M72" s="126" t="s">
        <v>254</v>
      </c>
      <c r="N72" s="126">
        <v>225861</v>
      </c>
      <c r="O72" s="126" t="s">
        <v>427</v>
      </c>
      <c r="P72" s="126">
        <v>297625</v>
      </c>
      <c r="Q72" s="126" t="s">
        <v>428</v>
      </c>
      <c r="R72" s="126" t="s">
        <v>257</v>
      </c>
      <c r="S72" s="126" t="s">
        <v>466</v>
      </c>
      <c r="T72" s="126" t="s">
        <v>466</v>
      </c>
      <c r="U72" s="126" t="s">
        <v>267</v>
      </c>
      <c r="V72" s="126" t="s">
        <v>265</v>
      </c>
      <c r="W72" s="126">
        <v>0</v>
      </c>
      <c r="X72" s="126" t="s">
        <v>260</v>
      </c>
      <c r="Y72" s="126">
        <v>17907812</v>
      </c>
      <c r="Z72" s="126" t="s">
        <v>467</v>
      </c>
      <c r="AA72" s="126" t="s">
        <v>1379</v>
      </c>
      <c r="AB72" s="127">
        <v>41492</v>
      </c>
      <c r="AC72" s="126" t="s">
        <v>1368</v>
      </c>
      <c r="AD72" s="126">
        <v>24</v>
      </c>
      <c r="AE72" s="126" t="s">
        <v>1300</v>
      </c>
      <c r="AF72" s="126" t="s">
        <v>1363</v>
      </c>
      <c r="AG72" s="126" t="s">
        <v>1380</v>
      </c>
      <c r="AH72" s="126" t="s">
        <v>1303</v>
      </c>
      <c r="AI72" s="126" t="s">
        <v>1379</v>
      </c>
      <c r="AJ72" s="127">
        <v>2195</v>
      </c>
      <c r="AK72" s="127">
        <v>2195</v>
      </c>
      <c r="AL72" s="126" t="s">
        <v>1305</v>
      </c>
      <c r="AM72" s="127">
        <v>17358</v>
      </c>
      <c r="AN72" s="127">
        <v>408.79</v>
      </c>
      <c r="AO72" s="127">
        <v>17766.79</v>
      </c>
      <c r="AP72" s="127">
        <v>28169</v>
      </c>
      <c r="AQ72" s="127">
        <v>3520.21</v>
      </c>
      <c r="AR72" s="127">
        <v>31689.21</v>
      </c>
      <c r="AS72" s="127">
        <v>24134</v>
      </c>
      <c r="AT72" s="127">
        <v>3520.21</v>
      </c>
      <c r="AU72" s="127">
        <v>27654.21</v>
      </c>
      <c r="AV72" s="126">
        <v>54</v>
      </c>
      <c r="AW72" s="122"/>
      <c r="AX72" s="122"/>
      <c r="AY72" s="122"/>
      <c r="AZ72" s="122"/>
      <c r="BA72" s="122"/>
      <c r="BB72" s="126" t="s">
        <v>1801</v>
      </c>
      <c r="BC72" s="122"/>
      <c r="BD72" s="126" t="s">
        <v>1793</v>
      </c>
      <c r="BE72" s="127">
        <v>41492</v>
      </c>
      <c r="BF72" s="126" t="s">
        <v>466</v>
      </c>
      <c r="BG72" s="126" t="s">
        <v>1080</v>
      </c>
      <c r="BH72" s="128" t="s">
        <v>1808</v>
      </c>
      <c r="BI72" s="38" t="s">
        <v>104</v>
      </c>
      <c r="BJ72" s="97">
        <v>46077</v>
      </c>
      <c r="BK72" s="95"/>
      <c r="BL72" s="38" t="s">
        <v>109</v>
      </c>
      <c r="BM72" s="129" t="s">
        <v>124</v>
      </c>
      <c r="BN72" s="130" t="s">
        <v>192</v>
      </c>
      <c r="BO72" s="95" t="s">
        <v>234</v>
      </c>
      <c r="BP72" s="95"/>
      <c r="BQ72" s="131"/>
      <c r="BR72" s="133" t="s">
        <v>1809</v>
      </c>
    </row>
    <row r="73" spans="1:70" ht="30" hidden="1" customHeight="1" x14ac:dyDescent="0.35">
      <c r="A73" s="95">
        <v>69</v>
      </c>
      <c r="B73" s="126" t="s">
        <v>247</v>
      </c>
      <c r="C73" s="126" t="s">
        <v>248</v>
      </c>
      <c r="D73" s="126" t="s">
        <v>248</v>
      </c>
      <c r="E73" s="126" t="s">
        <v>249</v>
      </c>
      <c r="F73" s="126" t="s">
        <v>249</v>
      </c>
      <c r="G73" s="126" t="s">
        <v>250</v>
      </c>
      <c r="H73" s="126" t="s">
        <v>251</v>
      </c>
      <c r="I73" s="126">
        <v>133124</v>
      </c>
      <c r="J73" s="126" t="s">
        <v>306</v>
      </c>
      <c r="K73" s="126">
        <v>133124</v>
      </c>
      <c r="L73" s="126" t="s">
        <v>253</v>
      </c>
      <c r="M73" s="126" t="s">
        <v>254</v>
      </c>
      <c r="N73" s="126">
        <v>225861</v>
      </c>
      <c r="O73" s="126" t="s">
        <v>427</v>
      </c>
      <c r="P73" s="126">
        <v>297625</v>
      </c>
      <c r="Q73" s="126" t="s">
        <v>428</v>
      </c>
      <c r="R73" s="126" t="s">
        <v>257</v>
      </c>
      <c r="S73" s="126" t="s">
        <v>468</v>
      </c>
      <c r="T73" s="126" t="s">
        <v>468</v>
      </c>
      <c r="U73" s="126" t="s">
        <v>264</v>
      </c>
      <c r="V73" s="126" t="s">
        <v>259</v>
      </c>
      <c r="W73" s="126">
        <v>0</v>
      </c>
      <c r="X73" s="126" t="s">
        <v>389</v>
      </c>
      <c r="Y73" s="126">
        <v>17908004</v>
      </c>
      <c r="Z73" s="126" t="s">
        <v>469</v>
      </c>
      <c r="AA73" s="126" t="s">
        <v>1351</v>
      </c>
      <c r="AB73" s="127">
        <v>41492</v>
      </c>
      <c r="AC73" s="126" t="s">
        <v>1368</v>
      </c>
      <c r="AD73" s="126">
        <v>24</v>
      </c>
      <c r="AE73" s="126" t="s">
        <v>1300</v>
      </c>
      <c r="AF73" s="126" t="s">
        <v>1352</v>
      </c>
      <c r="AG73" s="126" t="s">
        <v>1353</v>
      </c>
      <c r="AH73" s="126" t="s">
        <v>1303</v>
      </c>
      <c r="AI73" s="126" t="s">
        <v>1351</v>
      </c>
      <c r="AJ73" s="127">
        <v>2195</v>
      </c>
      <c r="AK73" s="127">
        <v>2195</v>
      </c>
      <c r="AL73" s="126" t="s">
        <v>1305</v>
      </c>
      <c r="AM73" s="127">
        <v>12434</v>
      </c>
      <c r="AN73" s="127">
        <v>2696.67</v>
      </c>
      <c r="AO73" s="127">
        <v>15130.67</v>
      </c>
      <c r="AP73" s="127">
        <v>33121</v>
      </c>
      <c r="AQ73" s="127">
        <v>1899.33</v>
      </c>
      <c r="AR73" s="127">
        <v>35020.33</v>
      </c>
      <c r="AS73" s="127">
        <v>29058</v>
      </c>
      <c r="AT73" s="127">
        <v>1899.33</v>
      </c>
      <c r="AU73" s="127">
        <v>30957.33</v>
      </c>
      <c r="AV73" s="126">
        <v>54</v>
      </c>
      <c r="AW73" s="122"/>
      <c r="AX73" s="122"/>
      <c r="AY73" s="122"/>
      <c r="AZ73" s="122"/>
      <c r="BA73" s="122"/>
      <c r="BB73" s="126" t="s">
        <v>1801</v>
      </c>
      <c r="BC73" s="122"/>
      <c r="BD73" s="126" t="s">
        <v>1793</v>
      </c>
      <c r="BE73" s="127">
        <v>41492</v>
      </c>
      <c r="BF73" s="126" t="s">
        <v>468</v>
      </c>
      <c r="BG73" s="126" t="s">
        <v>1081</v>
      </c>
      <c r="BH73" s="128" t="s">
        <v>1808</v>
      </c>
      <c r="BI73" s="38" t="s">
        <v>104</v>
      </c>
      <c r="BJ73" s="97">
        <v>46077</v>
      </c>
      <c r="BK73" s="95"/>
      <c r="BL73" s="38" t="s">
        <v>109</v>
      </c>
      <c r="BM73" s="129" t="s">
        <v>124</v>
      </c>
      <c r="BN73" s="130" t="s">
        <v>192</v>
      </c>
      <c r="BO73" s="95" t="s">
        <v>234</v>
      </c>
      <c r="BP73" s="95"/>
      <c r="BQ73" s="131"/>
      <c r="BR73" s="133" t="s">
        <v>1809</v>
      </c>
    </row>
    <row r="74" spans="1:70" ht="30" hidden="1" customHeight="1" x14ac:dyDescent="0.35">
      <c r="A74" s="95">
        <v>70</v>
      </c>
      <c r="B74" s="126" t="s">
        <v>247</v>
      </c>
      <c r="C74" s="126" t="s">
        <v>248</v>
      </c>
      <c r="D74" s="126" t="s">
        <v>248</v>
      </c>
      <c r="E74" s="126" t="s">
        <v>249</v>
      </c>
      <c r="F74" s="126" t="s">
        <v>249</v>
      </c>
      <c r="G74" s="126" t="s">
        <v>250</v>
      </c>
      <c r="H74" s="126" t="s">
        <v>251</v>
      </c>
      <c r="I74" s="126">
        <v>132511</v>
      </c>
      <c r="J74" s="126" t="s">
        <v>303</v>
      </c>
      <c r="K74" s="126">
        <v>132511</v>
      </c>
      <c r="L74" s="126" t="s">
        <v>253</v>
      </c>
      <c r="M74" s="126" t="s">
        <v>254</v>
      </c>
      <c r="N74" s="126">
        <v>225578</v>
      </c>
      <c r="O74" s="126" t="s">
        <v>450</v>
      </c>
      <c r="P74" s="126">
        <v>297267</v>
      </c>
      <c r="Q74" s="126" t="s">
        <v>451</v>
      </c>
      <c r="R74" s="126" t="s">
        <v>257</v>
      </c>
      <c r="S74" s="126" t="s">
        <v>474</v>
      </c>
      <c r="T74" s="126" t="s">
        <v>474</v>
      </c>
      <c r="U74" s="126" t="s">
        <v>261</v>
      </c>
      <c r="V74" s="126" t="s">
        <v>259</v>
      </c>
      <c r="W74" s="126">
        <v>0</v>
      </c>
      <c r="X74" s="126" t="s">
        <v>426</v>
      </c>
      <c r="Y74" s="126">
        <v>17919857</v>
      </c>
      <c r="Z74" s="126" t="s">
        <v>475</v>
      </c>
      <c r="AA74" s="126" t="s">
        <v>1369</v>
      </c>
      <c r="AB74" s="127">
        <v>41492</v>
      </c>
      <c r="AC74" s="126" t="s">
        <v>1350</v>
      </c>
      <c r="AD74" s="126">
        <v>24</v>
      </c>
      <c r="AE74" s="126" t="s">
        <v>1300</v>
      </c>
      <c r="AF74" s="126" t="s">
        <v>1370</v>
      </c>
      <c r="AG74" s="126" t="s">
        <v>1371</v>
      </c>
      <c r="AH74" s="126" t="s">
        <v>1303</v>
      </c>
      <c r="AI74" s="126" t="s">
        <v>1369</v>
      </c>
      <c r="AJ74" s="127">
        <v>2195</v>
      </c>
      <c r="AK74" s="127">
        <v>2195</v>
      </c>
      <c r="AL74" s="126" t="s">
        <v>1304</v>
      </c>
      <c r="AM74" s="127">
        <v>23922.54</v>
      </c>
      <c r="AN74" s="127">
        <v>3131</v>
      </c>
      <c r="AO74" s="127">
        <v>27053.54</v>
      </c>
      <c r="AP74" s="127">
        <v>21257.37</v>
      </c>
      <c r="AQ74" s="127">
        <v>1590.87</v>
      </c>
      <c r="AR74" s="127">
        <v>22848.240000000002</v>
      </c>
      <c r="AS74" s="127">
        <v>18285.46</v>
      </c>
      <c r="AT74" s="127">
        <v>1590.87</v>
      </c>
      <c r="AU74" s="127">
        <v>19876.330000000002</v>
      </c>
      <c r="AV74" s="126">
        <v>54</v>
      </c>
      <c r="AW74" s="122"/>
      <c r="AX74" s="122"/>
      <c r="AY74" s="122"/>
      <c r="AZ74" s="122"/>
      <c r="BA74" s="122"/>
      <c r="BB74" s="126" t="s">
        <v>1801</v>
      </c>
      <c r="BC74" s="122"/>
      <c r="BD74" s="126" t="s">
        <v>1794</v>
      </c>
      <c r="BE74" s="127">
        <v>41492</v>
      </c>
      <c r="BF74" s="126" t="s">
        <v>474</v>
      </c>
      <c r="BG74" s="126" t="s">
        <v>1082</v>
      </c>
      <c r="BH74" s="128" t="s">
        <v>1808</v>
      </c>
      <c r="BI74" s="38" t="s">
        <v>104</v>
      </c>
      <c r="BJ74" s="97">
        <v>46077</v>
      </c>
      <c r="BK74" s="95"/>
      <c r="BL74" s="38" t="s">
        <v>109</v>
      </c>
      <c r="BM74" s="129" t="s">
        <v>124</v>
      </c>
      <c r="BN74" s="130" t="s">
        <v>192</v>
      </c>
      <c r="BO74" s="95" t="s">
        <v>234</v>
      </c>
      <c r="BP74" s="95"/>
      <c r="BQ74" s="131"/>
      <c r="BR74" s="133" t="s">
        <v>1809</v>
      </c>
    </row>
    <row r="75" spans="1:70" ht="30" hidden="1" customHeight="1" x14ac:dyDescent="0.35">
      <c r="A75" s="95">
        <v>71</v>
      </c>
      <c r="B75" s="126" t="s">
        <v>247</v>
      </c>
      <c r="C75" s="126" t="s">
        <v>248</v>
      </c>
      <c r="D75" s="126" t="s">
        <v>248</v>
      </c>
      <c r="E75" s="126" t="s">
        <v>249</v>
      </c>
      <c r="F75" s="126" t="s">
        <v>249</v>
      </c>
      <c r="G75" s="126" t="s">
        <v>250</v>
      </c>
      <c r="H75" s="126" t="s">
        <v>251</v>
      </c>
      <c r="I75" s="126">
        <v>132511</v>
      </c>
      <c r="J75" s="126" t="s">
        <v>303</v>
      </c>
      <c r="K75" s="126">
        <v>132511</v>
      </c>
      <c r="L75" s="126" t="s">
        <v>253</v>
      </c>
      <c r="M75" s="126" t="s">
        <v>254</v>
      </c>
      <c r="N75" s="126">
        <v>225578</v>
      </c>
      <c r="O75" s="126" t="s">
        <v>450</v>
      </c>
      <c r="P75" s="126">
        <v>297267</v>
      </c>
      <c r="Q75" s="126" t="s">
        <v>451</v>
      </c>
      <c r="R75" s="126" t="s">
        <v>257</v>
      </c>
      <c r="S75" s="126" t="s">
        <v>476</v>
      </c>
      <c r="T75" s="126" t="s">
        <v>476</v>
      </c>
      <c r="U75" s="126" t="s">
        <v>264</v>
      </c>
      <c r="V75" s="126" t="s">
        <v>259</v>
      </c>
      <c r="W75" s="126">
        <v>0</v>
      </c>
      <c r="X75" s="126" t="s">
        <v>389</v>
      </c>
      <c r="Y75" s="126">
        <v>17920522</v>
      </c>
      <c r="Z75" s="126" t="s">
        <v>477</v>
      </c>
      <c r="AA75" s="126" t="s">
        <v>1369</v>
      </c>
      <c r="AB75" s="127">
        <v>41492</v>
      </c>
      <c r="AC75" s="126" t="s">
        <v>1350</v>
      </c>
      <c r="AD75" s="126">
        <v>24</v>
      </c>
      <c r="AE75" s="126" t="s">
        <v>1300</v>
      </c>
      <c r="AF75" s="126" t="s">
        <v>1370</v>
      </c>
      <c r="AG75" s="126" t="s">
        <v>1371</v>
      </c>
      <c r="AH75" s="126" t="s">
        <v>1303</v>
      </c>
      <c r="AI75" s="126" t="s">
        <v>1369</v>
      </c>
      <c r="AJ75" s="127">
        <v>2195</v>
      </c>
      <c r="AK75" s="127">
        <v>2195</v>
      </c>
      <c r="AL75" s="126" t="s">
        <v>1381</v>
      </c>
      <c r="AM75" s="127">
        <v>28679.61</v>
      </c>
      <c r="AN75" s="127">
        <v>3045</v>
      </c>
      <c r="AO75" s="127">
        <v>31724.61</v>
      </c>
      <c r="AP75" s="127">
        <v>16443.32</v>
      </c>
      <c r="AQ75" s="127">
        <v>819.94</v>
      </c>
      <c r="AR75" s="127">
        <v>17263.259999999998</v>
      </c>
      <c r="AS75" s="127">
        <v>13471.39</v>
      </c>
      <c r="AT75" s="127">
        <v>819.94</v>
      </c>
      <c r="AU75" s="127">
        <v>14291.33</v>
      </c>
      <c r="AV75" s="126">
        <v>54</v>
      </c>
      <c r="AW75" s="122"/>
      <c r="AX75" s="122"/>
      <c r="AY75" s="122"/>
      <c r="AZ75" s="122"/>
      <c r="BA75" s="122"/>
      <c r="BB75" s="126" t="s">
        <v>1801</v>
      </c>
      <c r="BC75" s="122"/>
      <c r="BD75" s="126" t="s">
        <v>1793</v>
      </c>
      <c r="BE75" s="127">
        <v>41492</v>
      </c>
      <c r="BF75" s="126" t="s">
        <v>476</v>
      </c>
      <c r="BG75" s="126" t="s">
        <v>1083</v>
      </c>
      <c r="BH75" s="128" t="s">
        <v>1808</v>
      </c>
      <c r="BI75" s="38" t="s">
        <v>104</v>
      </c>
      <c r="BJ75" s="97">
        <v>46077</v>
      </c>
      <c r="BK75" s="95"/>
      <c r="BL75" s="38" t="s">
        <v>109</v>
      </c>
      <c r="BM75" s="129" t="s">
        <v>124</v>
      </c>
      <c r="BN75" s="130" t="s">
        <v>192</v>
      </c>
      <c r="BO75" s="95" t="s">
        <v>234</v>
      </c>
      <c r="BP75" s="95"/>
      <c r="BQ75" s="131"/>
      <c r="BR75" s="133" t="s">
        <v>1809</v>
      </c>
    </row>
    <row r="76" spans="1:70" ht="30" hidden="1" customHeight="1" x14ac:dyDescent="0.35">
      <c r="A76" s="95">
        <v>72</v>
      </c>
      <c r="B76" s="126" t="s">
        <v>247</v>
      </c>
      <c r="C76" s="126" t="s">
        <v>248</v>
      </c>
      <c r="D76" s="126" t="s">
        <v>248</v>
      </c>
      <c r="E76" s="126" t="s">
        <v>249</v>
      </c>
      <c r="F76" s="126" t="s">
        <v>249</v>
      </c>
      <c r="G76" s="126" t="s">
        <v>250</v>
      </c>
      <c r="H76" s="126" t="s">
        <v>251</v>
      </c>
      <c r="I76" s="126">
        <v>133608</v>
      </c>
      <c r="J76" s="126" t="s">
        <v>418</v>
      </c>
      <c r="K76" s="126">
        <v>133608</v>
      </c>
      <c r="L76" s="126" t="s">
        <v>253</v>
      </c>
      <c r="M76" s="126" t="s">
        <v>254</v>
      </c>
      <c r="N76" s="126">
        <v>225530</v>
      </c>
      <c r="O76" s="126" t="s">
        <v>419</v>
      </c>
      <c r="P76" s="126">
        <v>297209</v>
      </c>
      <c r="Q76" s="126" t="s">
        <v>420</v>
      </c>
      <c r="R76" s="126" t="s">
        <v>257</v>
      </c>
      <c r="S76" s="126" t="s">
        <v>478</v>
      </c>
      <c r="T76" s="126" t="s">
        <v>478</v>
      </c>
      <c r="U76" s="126" t="s">
        <v>264</v>
      </c>
      <c r="V76" s="126" t="s">
        <v>259</v>
      </c>
      <c r="W76" s="126">
        <v>0</v>
      </c>
      <c r="X76" s="126" t="s">
        <v>260</v>
      </c>
      <c r="Y76" s="126">
        <v>17924237</v>
      </c>
      <c r="Z76" s="126" t="s">
        <v>479</v>
      </c>
      <c r="AA76" s="126" t="s">
        <v>1369</v>
      </c>
      <c r="AB76" s="127">
        <v>41492</v>
      </c>
      <c r="AC76" s="126" t="s">
        <v>1321</v>
      </c>
      <c r="AD76" s="126">
        <v>24</v>
      </c>
      <c r="AE76" s="126" t="s">
        <v>1300</v>
      </c>
      <c r="AF76" s="126" t="s">
        <v>1370</v>
      </c>
      <c r="AG76" s="126" t="s">
        <v>1371</v>
      </c>
      <c r="AH76" s="126" t="s">
        <v>1303</v>
      </c>
      <c r="AI76" s="126" t="s">
        <v>1369</v>
      </c>
      <c r="AJ76" s="127">
        <v>2195</v>
      </c>
      <c r="AK76" s="127">
        <v>2195</v>
      </c>
      <c r="AL76" s="126" t="s">
        <v>1382</v>
      </c>
      <c r="AM76" s="127">
        <v>21884</v>
      </c>
      <c r="AN76" s="127">
        <v>1912.67</v>
      </c>
      <c r="AO76" s="127">
        <v>23796.67</v>
      </c>
      <c r="AP76" s="127">
        <v>21831.806199999999</v>
      </c>
      <c r="AQ76" s="127">
        <v>1919.33</v>
      </c>
      <c r="AR76" s="127">
        <v>23751.136200000001</v>
      </c>
      <c r="AS76" s="127">
        <v>19760</v>
      </c>
      <c r="AT76" s="127">
        <v>1919.33</v>
      </c>
      <c r="AU76" s="127">
        <v>21679.33</v>
      </c>
      <c r="AV76" s="126">
        <v>54</v>
      </c>
      <c r="AW76" s="122"/>
      <c r="AX76" s="122"/>
      <c r="AY76" s="122"/>
      <c r="AZ76" s="122"/>
      <c r="BA76" s="122"/>
      <c r="BB76" s="126" t="s">
        <v>1801</v>
      </c>
      <c r="BC76" s="122"/>
      <c r="BD76" s="126" t="s">
        <v>1794</v>
      </c>
      <c r="BE76" s="127">
        <v>41492</v>
      </c>
      <c r="BF76" s="126" t="s">
        <v>478</v>
      </c>
      <c r="BG76" s="126" t="s">
        <v>1084</v>
      </c>
      <c r="BH76" s="128" t="s">
        <v>1808</v>
      </c>
      <c r="BI76" s="38" t="s">
        <v>104</v>
      </c>
      <c r="BJ76" s="97">
        <v>46077</v>
      </c>
      <c r="BK76" s="95"/>
      <c r="BL76" s="38" t="s">
        <v>109</v>
      </c>
      <c r="BM76" s="129" t="s">
        <v>124</v>
      </c>
      <c r="BN76" s="130" t="s">
        <v>192</v>
      </c>
      <c r="BO76" s="95" t="s">
        <v>234</v>
      </c>
      <c r="BP76" s="95"/>
      <c r="BQ76" s="131"/>
      <c r="BR76" s="133" t="s">
        <v>1809</v>
      </c>
    </row>
    <row r="77" spans="1:70" ht="30" hidden="1" customHeight="1" x14ac:dyDescent="0.35">
      <c r="A77" s="95">
        <v>73</v>
      </c>
      <c r="B77" s="126" t="s">
        <v>247</v>
      </c>
      <c r="C77" s="126" t="s">
        <v>248</v>
      </c>
      <c r="D77" s="126" t="s">
        <v>248</v>
      </c>
      <c r="E77" s="126" t="s">
        <v>249</v>
      </c>
      <c r="F77" s="126" t="s">
        <v>249</v>
      </c>
      <c r="G77" s="126" t="s">
        <v>250</v>
      </c>
      <c r="H77" s="126" t="s">
        <v>251</v>
      </c>
      <c r="I77" s="126">
        <v>133124</v>
      </c>
      <c r="J77" s="126" t="s">
        <v>306</v>
      </c>
      <c r="K77" s="126">
        <v>133124</v>
      </c>
      <c r="L77" s="126" t="s">
        <v>253</v>
      </c>
      <c r="M77" s="126" t="s">
        <v>254</v>
      </c>
      <c r="N77" s="126">
        <v>225861</v>
      </c>
      <c r="O77" s="126" t="s">
        <v>427</v>
      </c>
      <c r="P77" s="126">
        <v>297625</v>
      </c>
      <c r="Q77" s="126" t="s">
        <v>428</v>
      </c>
      <c r="R77" s="126" t="s">
        <v>257</v>
      </c>
      <c r="S77" s="126" t="s">
        <v>480</v>
      </c>
      <c r="T77" s="126" t="s">
        <v>480</v>
      </c>
      <c r="U77" s="126" t="s">
        <v>264</v>
      </c>
      <c r="V77" s="126" t="s">
        <v>259</v>
      </c>
      <c r="W77" s="126">
        <v>0</v>
      </c>
      <c r="X77" s="126" t="s">
        <v>351</v>
      </c>
      <c r="Y77" s="126">
        <v>17936022</v>
      </c>
      <c r="Z77" s="126" t="s">
        <v>481</v>
      </c>
      <c r="AA77" s="126" t="s">
        <v>1383</v>
      </c>
      <c r="AB77" s="127">
        <v>41492</v>
      </c>
      <c r="AC77" s="126" t="s">
        <v>1368</v>
      </c>
      <c r="AD77" s="126">
        <v>24</v>
      </c>
      <c r="AE77" s="126" t="s">
        <v>1300</v>
      </c>
      <c r="AF77" s="126" t="s">
        <v>1352</v>
      </c>
      <c r="AG77" s="126" t="s">
        <v>1384</v>
      </c>
      <c r="AH77" s="126" t="s">
        <v>1303</v>
      </c>
      <c r="AI77" s="126" t="s">
        <v>1383</v>
      </c>
      <c r="AJ77" s="127">
        <v>2195</v>
      </c>
      <c r="AK77" s="127">
        <v>2195</v>
      </c>
      <c r="AL77" s="126" t="s">
        <v>1305</v>
      </c>
      <c r="AM77" s="127">
        <v>12401.55</v>
      </c>
      <c r="AN77" s="127">
        <v>496.67</v>
      </c>
      <c r="AO77" s="127">
        <v>12898.22</v>
      </c>
      <c r="AP77" s="127">
        <v>33156.449999999997</v>
      </c>
      <c r="AQ77" s="127">
        <v>4124.88</v>
      </c>
      <c r="AR77" s="127">
        <v>37281.33</v>
      </c>
      <c r="AS77" s="127">
        <v>29090.45</v>
      </c>
      <c r="AT77" s="127">
        <v>4124.88</v>
      </c>
      <c r="AU77" s="127">
        <v>33215.33</v>
      </c>
      <c r="AV77" s="126">
        <v>54</v>
      </c>
      <c r="AW77" s="122"/>
      <c r="AX77" s="122"/>
      <c r="AY77" s="122"/>
      <c r="AZ77" s="122"/>
      <c r="BA77" s="122"/>
      <c r="BB77" s="126" t="s">
        <v>1801</v>
      </c>
      <c r="BC77" s="122"/>
      <c r="BD77" s="126" t="s">
        <v>1793</v>
      </c>
      <c r="BE77" s="127">
        <v>41492</v>
      </c>
      <c r="BF77" s="126" t="s">
        <v>480</v>
      </c>
      <c r="BG77" s="126" t="s">
        <v>1085</v>
      </c>
      <c r="BH77" s="128" t="s">
        <v>1808</v>
      </c>
      <c r="BI77" s="38" t="s">
        <v>104</v>
      </c>
      <c r="BJ77" s="97">
        <v>46077</v>
      </c>
      <c r="BK77" s="95"/>
      <c r="BL77" s="38" t="s">
        <v>108</v>
      </c>
      <c r="BM77" s="129" t="s">
        <v>113</v>
      </c>
      <c r="BN77" s="130" t="s">
        <v>192</v>
      </c>
      <c r="BO77" s="95" t="s">
        <v>234</v>
      </c>
      <c r="BP77" s="95"/>
      <c r="BQ77" s="131"/>
      <c r="BR77" s="133" t="s">
        <v>1810</v>
      </c>
    </row>
    <row r="78" spans="1:70" ht="30" hidden="1" customHeight="1" x14ac:dyDescent="0.35">
      <c r="A78" s="95">
        <v>74</v>
      </c>
      <c r="B78" s="126" t="s">
        <v>247</v>
      </c>
      <c r="C78" s="126" t="s">
        <v>248</v>
      </c>
      <c r="D78" s="126" t="s">
        <v>248</v>
      </c>
      <c r="E78" s="126" t="s">
        <v>249</v>
      </c>
      <c r="F78" s="126" t="s">
        <v>249</v>
      </c>
      <c r="G78" s="126" t="s">
        <v>250</v>
      </c>
      <c r="H78" s="126" t="s">
        <v>251</v>
      </c>
      <c r="I78" s="126">
        <v>133124</v>
      </c>
      <c r="J78" s="126" t="s">
        <v>306</v>
      </c>
      <c r="K78" s="126">
        <v>133124</v>
      </c>
      <c r="L78" s="126" t="s">
        <v>253</v>
      </c>
      <c r="M78" s="126" t="s">
        <v>254</v>
      </c>
      <c r="N78" s="126">
        <v>225861</v>
      </c>
      <c r="O78" s="126" t="s">
        <v>427</v>
      </c>
      <c r="P78" s="126">
        <v>297625</v>
      </c>
      <c r="Q78" s="126" t="s">
        <v>428</v>
      </c>
      <c r="R78" s="126" t="s">
        <v>257</v>
      </c>
      <c r="S78" s="126" t="s">
        <v>482</v>
      </c>
      <c r="T78" s="126" t="s">
        <v>482</v>
      </c>
      <c r="U78" s="126" t="s">
        <v>267</v>
      </c>
      <c r="V78" s="126" t="s">
        <v>265</v>
      </c>
      <c r="W78" s="126">
        <v>0</v>
      </c>
      <c r="X78" s="126" t="s">
        <v>385</v>
      </c>
      <c r="Y78" s="126">
        <v>17936114</v>
      </c>
      <c r="Z78" s="126" t="s">
        <v>483</v>
      </c>
      <c r="AA78" s="126" t="s">
        <v>1383</v>
      </c>
      <c r="AB78" s="127">
        <v>41492</v>
      </c>
      <c r="AC78" s="126" t="s">
        <v>1368</v>
      </c>
      <c r="AD78" s="126">
        <v>24</v>
      </c>
      <c r="AE78" s="126" t="s">
        <v>1300</v>
      </c>
      <c r="AF78" s="126" t="s">
        <v>1352</v>
      </c>
      <c r="AG78" s="126" t="s">
        <v>1384</v>
      </c>
      <c r="AH78" s="126" t="s">
        <v>1303</v>
      </c>
      <c r="AI78" s="126" t="s">
        <v>1383</v>
      </c>
      <c r="AJ78" s="127">
        <v>2195</v>
      </c>
      <c r="AK78" s="127">
        <v>2195</v>
      </c>
      <c r="AL78" s="126" t="s">
        <v>1305</v>
      </c>
      <c r="AM78" s="127">
        <v>17046.8</v>
      </c>
      <c r="AN78" s="127">
        <v>496.67</v>
      </c>
      <c r="AO78" s="127">
        <v>17543.47</v>
      </c>
      <c r="AP78" s="127">
        <v>28511.200000000001</v>
      </c>
      <c r="AQ78" s="127">
        <v>3519.13</v>
      </c>
      <c r="AR78" s="127">
        <v>32030.33</v>
      </c>
      <c r="AS78" s="127">
        <v>24445.200000000001</v>
      </c>
      <c r="AT78" s="127">
        <v>3519.13</v>
      </c>
      <c r="AU78" s="127">
        <v>27964.33</v>
      </c>
      <c r="AV78" s="126">
        <v>54</v>
      </c>
      <c r="AW78" s="122"/>
      <c r="AX78" s="122"/>
      <c r="AY78" s="122"/>
      <c r="AZ78" s="122"/>
      <c r="BA78" s="122"/>
      <c r="BB78" s="126" t="s">
        <v>1801</v>
      </c>
      <c r="BC78" s="122"/>
      <c r="BD78" s="126" t="s">
        <v>1793</v>
      </c>
      <c r="BE78" s="127">
        <v>41492</v>
      </c>
      <c r="BF78" s="126" t="s">
        <v>482</v>
      </c>
      <c r="BG78" s="126" t="s">
        <v>1086</v>
      </c>
      <c r="BH78" s="128" t="s">
        <v>1808</v>
      </c>
      <c r="BI78" s="38" t="s">
        <v>104</v>
      </c>
      <c r="BJ78" s="97">
        <v>46077</v>
      </c>
      <c r="BK78" s="95"/>
      <c r="BL78" s="38" t="s">
        <v>108</v>
      </c>
      <c r="BM78" s="129" t="s">
        <v>113</v>
      </c>
      <c r="BN78" s="130" t="s">
        <v>192</v>
      </c>
      <c r="BO78" s="95" t="s">
        <v>234</v>
      </c>
      <c r="BP78" s="95"/>
      <c r="BQ78" s="131"/>
      <c r="BR78" s="133" t="s">
        <v>1810</v>
      </c>
    </row>
    <row r="79" spans="1:70" ht="30" hidden="1" customHeight="1" x14ac:dyDescent="0.35">
      <c r="A79" s="95">
        <v>75</v>
      </c>
      <c r="B79" s="126" t="s">
        <v>247</v>
      </c>
      <c r="C79" s="126" t="s">
        <v>248</v>
      </c>
      <c r="D79" s="126" t="s">
        <v>248</v>
      </c>
      <c r="E79" s="126" t="s">
        <v>249</v>
      </c>
      <c r="F79" s="126" t="s">
        <v>249</v>
      </c>
      <c r="G79" s="126" t="s">
        <v>250</v>
      </c>
      <c r="H79" s="126" t="s">
        <v>251</v>
      </c>
      <c r="I79" s="126">
        <v>132511</v>
      </c>
      <c r="J79" s="126" t="s">
        <v>303</v>
      </c>
      <c r="K79" s="126">
        <v>132511</v>
      </c>
      <c r="L79" s="126" t="s">
        <v>253</v>
      </c>
      <c r="M79" s="126" t="s">
        <v>254</v>
      </c>
      <c r="N79" s="126">
        <v>225578</v>
      </c>
      <c r="O79" s="126" t="s">
        <v>450</v>
      </c>
      <c r="P79" s="126">
        <v>297267</v>
      </c>
      <c r="Q79" s="126" t="s">
        <v>451</v>
      </c>
      <c r="R79" s="126" t="s">
        <v>257</v>
      </c>
      <c r="S79" s="126" t="s">
        <v>498</v>
      </c>
      <c r="T79" s="126" t="s">
        <v>498</v>
      </c>
      <c r="U79" s="126" t="s">
        <v>264</v>
      </c>
      <c r="V79" s="126" t="s">
        <v>259</v>
      </c>
      <c r="W79" s="126">
        <v>0</v>
      </c>
      <c r="X79" s="126" t="s">
        <v>385</v>
      </c>
      <c r="Y79" s="126">
        <v>18147320</v>
      </c>
      <c r="Z79" s="126" t="s">
        <v>499</v>
      </c>
      <c r="AA79" s="126" t="s">
        <v>1390</v>
      </c>
      <c r="AB79" s="127">
        <v>41492</v>
      </c>
      <c r="AC79" s="126" t="s">
        <v>1350</v>
      </c>
      <c r="AD79" s="126">
        <v>24</v>
      </c>
      <c r="AE79" s="126" t="s">
        <v>1300</v>
      </c>
      <c r="AF79" s="126" t="s">
        <v>1391</v>
      </c>
      <c r="AG79" s="126" t="s">
        <v>1392</v>
      </c>
      <c r="AH79" s="126" t="s">
        <v>1303</v>
      </c>
      <c r="AI79" s="126" t="s">
        <v>1390</v>
      </c>
      <c r="AJ79" s="127">
        <v>2195</v>
      </c>
      <c r="AK79" s="127">
        <v>2195</v>
      </c>
      <c r="AL79" s="126" t="s">
        <v>1320</v>
      </c>
      <c r="AM79" s="127">
        <v>41703.24</v>
      </c>
      <c r="AN79" s="127">
        <v>940</v>
      </c>
      <c r="AO79" s="127">
        <v>42643.24</v>
      </c>
      <c r="AP79" s="127">
        <v>1092.76</v>
      </c>
      <c r="AQ79" s="127">
        <v>0</v>
      </c>
      <c r="AR79" s="127">
        <v>1092.76</v>
      </c>
      <c r="AS79" s="127">
        <v>0</v>
      </c>
      <c r="AT79" s="127">
        <v>0</v>
      </c>
      <c r="AU79" s="127">
        <v>0</v>
      </c>
      <c r="AV79" s="126">
        <v>54</v>
      </c>
      <c r="AW79" s="122"/>
      <c r="AX79" s="122"/>
      <c r="AY79" s="122"/>
      <c r="AZ79" s="122"/>
      <c r="BA79" s="122"/>
      <c r="BB79" s="126" t="s">
        <v>1801</v>
      </c>
      <c r="BC79" s="122"/>
      <c r="BD79" s="126" t="s">
        <v>1631</v>
      </c>
      <c r="BE79" s="127">
        <v>41492</v>
      </c>
      <c r="BF79" s="126" t="s">
        <v>498</v>
      </c>
      <c r="BG79" s="126" t="s">
        <v>1087</v>
      </c>
      <c r="BH79" s="128" t="s">
        <v>1808</v>
      </c>
      <c r="BI79" s="38" t="s">
        <v>104</v>
      </c>
      <c r="BJ79" s="97">
        <v>46077</v>
      </c>
      <c r="BK79"/>
      <c r="BL79" s="38" t="s">
        <v>108</v>
      </c>
      <c r="BM79" s="129" t="s">
        <v>113</v>
      </c>
      <c r="BN79" s="130" t="s">
        <v>192</v>
      </c>
      <c r="BO79" s="95" t="s">
        <v>234</v>
      </c>
      <c r="BP79" s="95"/>
      <c r="BQ79" s="131"/>
      <c r="BR79" s="133" t="s">
        <v>1812</v>
      </c>
    </row>
    <row r="80" spans="1:70" ht="30" hidden="1" customHeight="1" x14ac:dyDescent="0.35">
      <c r="A80" s="95">
        <v>76</v>
      </c>
      <c r="B80" s="126" t="s">
        <v>247</v>
      </c>
      <c r="C80" s="126" t="s">
        <v>248</v>
      </c>
      <c r="D80" s="126" t="s">
        <v>248</v>
      </c>
      <c r="E80" s="126" t="s">
        <v>249</v>
      </c>
      <c r="F80" s="126" t="s">
        <v>249</v>
      </c>
      <c r="G80" s="126" t="s">
        <v>250</v>
      </c>
      <c r="H80" s="126" t="s">
        <v>251</v>
      </c>
      <c r="I80" s="126">
        <v>128652</v>
      </c>
      <c r="J80" s="126" t="s">
        <v>252</v>
      </c>
      <c r="K80" s="126">
        <v>128652</v>
      </c>
      <c r="L80" s="126" t="s">
        <v>253</v>
      </c>
      <c r="M80" s="126" t="s">
        <v>254</v>
      </c>
      <c r="N80" s="126">
        <v>229168</v>
      </c>
      <c r="O80" s="126" t="s">
        <v>502</v>
      </c>
      <c r="P80" s="126">
        <v>301808</v>
      </c>
      <c r="Q80" s="126" t="s">
        <v>503</v>
      </c>
      <c r="R80" s="126" t="s">
        <v>257</v>
      </c>
      <c r="S80" s="126" t="s">
        <v>504</v>
      </c>
      <c r="T80" s="126" t="s">
        <v>504</v>
      </c>
      <c r="U80" s="126" t="s">
        <v>267</v>
      </c>
      <c r="V80" s="126" t="s">
        <v>259</v>
      </c>
      <c r="W80" s="126">
        <v>0</v>
      </c>
      <c r="X80" s="126" t="s">
        <v>260</v>
      </c>
      <c r="Y80" s="126">
        <v>18212760</v>
      </c>
      <c r="Z80" s="126" t="s">
        <v>505</v>
      </c>
      <c r="AA80" s="126" t="s">
        <v>1397</v>
      </c>
      <c r="AB80" s="127">
        <v>41492</v>
      </c>
      <c r="AC80" s="126" t="s">
        <v>1299</v>
      </c>
      <c r="AD80" s="126">
        <v>24</v>
      </c>
      <c r="AE80" s="126" t="s">
        <v>1300</v>
      </c>
      <c r="AF80" s="126" t="s">
        <v>1391</v>
      </c>
      <c r="AG80" s="126" t="s">
        <v>1398</v>
      </c>
      <c r="AH80" s="126" t="s">
        <v>1303</v>
      </c>
      <c r="AI80" s="126" t="s">
        <v>1397</v>
      </c>
      <c r="AJ80" s="127">
        <v>2195</v>
      </c>
      <c r="AK80" s="127">
        <v>2195</v>
      </c>
      <c r="AL80" s="126" t="s">
        <v>1305</v>
      </c>
      <c r="AM80" s="127">
        <v>38124.97</v>
      </c>
      <c r="AN80" s="127">
        <v>1460</v>
      </c>
      <c r="AO80" s="127">
        <v>39584.97</v>
      </c>
      <c r="AP80" s="127">
        <v>7454.03</v>
      </c>
      <c r="AQ80" s="127">
        <v>50</v>
      </c>
      <c r="AR80" s="127">
        <v>7504.03</v>
      </c>
      <c r="AS80" s="127">
        <v>3367.03</v>
      </c>
      <c r="AT80" s="127">
        <v>50</v>
      </c>
      <c r="AU80" s="127">
        <v>3417.03</v>
      </c>
      <c r="AV80" s="126">
        <v>55</v>
      </c>
      <c r="AW80" s="122"/>
      <c r="AX80" s="122"/>
      <c r="AY80" s="122"/>
      <c r="AZ80" s="122"/>
      <c r="BA80" s="122"/>
      <c r="BB80" s="126" t="s">
        <v>1801</v>
      </c>
      <c r="BC80" s="122"/>
      <c r="BD80" s="126" t="s">
        <v>1793</v>
      </c>
      <c r="BE80" s="127">
        <v>41492</v>
      </c>
      <c r="BF80" s="126" t="s">
        <v>504</v>
      </c>
      <c r="BG80" s="126" t="s">
        <v>1088</v>
      </c>
      <c r="BH80" s="128" t="s">
        <v>1808</v>
      </c>
      <c r="BI80" s="38" t="s">
        <v>104</v>
      </c>
      <c r="BJ80" s="97">
        <v>46078</v>
      </c>
      <c r="BK80" s="95"/>
      <c r="BL80" s="38" t="s">
        <v>109</v>
      </c>
      <c r="BM80" s="129" t="s">
        <v>124</v>
      </c>
      <c r="BN80" s="130" t="s">
        <v>192</v>
      </c>
      <c r="BO80" s="95" t="s">
        <v>234</v>
      </c>
      <c r="BP80" s="95"/>
      <c r="BQ80" s="131"/>
      <c r="BR80" s="133" t="s">
        <v>1809</v>
      </c>
    </row>
    <row r="81" spans="1:70" ht="30" hidden="1" customHeight="1" x14ac:dyDescent="0.35">
      <c r="A81" s="95">
        <v>77</v>
      </c>
      <c r="B81" s="126" t="s">
        <v>247</v>
      </c>
      <c r="C81" s="126" t="s">
        <v>248</v>
      </c>
      <c r="D81" s="126" t="s">
        <v>248</v>
      </c>
      <c r="E81" s="126" t="s">
        <v>249</v>
      </c>
      <c r="F81" s="126" t="s">
        <v>249</v>
      </c>
      <c r="G81" s="126" t="s">
        <v>250</v>
      </c>
      <c r="H81" s="126" t="s">
        <v>251</v>
      </c>
      <c r="I81" s="126">
        <v>128652</v>
      </c>
      <c r="J81" s="126" t="s">
        <v>252</v>
      </c>
      <c r="K81" s="126">
        <v>128652</v>
      </c>
      <c r="L81" s="126" t="s">
        <v>253</v>
      </c>
      <c r="M81" s="126" t="s">
        <v>254</v>
      </c>
      <c r="N81" s="126">
        <v>229168</v>
      </c>
      <c r="O81" s="126" t="s">
        <v>502</v>
      </c>
      <c r="P81" s="126">
        <v>301808</v>
      </c>
      <c r="Q81" s="126" t="s">
        <v>503</v>
      </c>
      <c r="R81" s="126" t="s">
        <v>257</v>
      </c>
      <c r="S81" s="126" t="s">
        <v>509</v>
      </c>
      <c r="T81" s="126" t="s">
        <v>509</v>
      </c>
      <c r="U81" s="126" t="s">
        <v>267</v>
      </c>
      <c r="V81" s="126" t="s">
        <v>259</v>
      </c>
      <c r="W81" s="126">
        <v>0</v>
      </c>
      <c r="X81" s="126" t="s">
        <v>260</v>
      </c>
      <c r="Y81" s="126">
        <v>18225528</v>
      </c>
      <c r="Z81" s="126" t="s">
        <v>510</v>
      </c>
      <c r="AA81" s="126" t="s">
        <v>1399</v>
      </c>
      <c r="AB81" s="127">
        <v>41492</v>
      </c>
      <c r="AC81" s="126" t="s">
        <v>1299</v>
      </c>
      <c r="AD81" s="126">
        <v>24</v>
      </c>
      <c r="AE81" s="126" t="s">
        <v>1300</v>
      </c>
      <c r="AF81" s="126" t="s">
        <v>1394</v>
      </c>
      <c r="AG81" s="126" t="s">
        <v>1400</v>
      </c>
      <c r="AH81" s="126" t="s">
        <v>1303</v>
      </c>
      <c r="AI81" s="126" t="s">
        <v>1399</v>
      </c>
      <c r="AJ81" s="127">
        <v>2195</v>
      </c>
      <c r="AK81" s="127">
        <v>2195</v>
      </c>
      <c r="AL81" s="126" t="s">
        <v>1312</v>
      </c>
      <c r="AM81" s="127">
        <v>44586.97</v>
      </c>
      <c r="AN81" s="127">
        <v>1798</v>
      </c>
      <c r="AO81" s="127">
        <v>46384.97</v>
      </c>
      <c r="AP81" s="127">
        <v>885.03</v>
      </c>
      <c r="AQ81" s="127">
        <v>0</v>
      </c>
      <c r="AR81" s="127">
        <v>885.03</v>
      </c>
      <c r="AS81" s="127">
        <v>0</v>
      </c>
      <c r="AT81" s="127">
        <v>0</v>
      </c>
      <c r="AU81" s="127">
        <v>0</v>
      </c>
      <c r="AV81" s="126">
        <v>55</v>
      </c>
      <c r="AW81" s="122"/>
      <c r="AX81" s="122"/>
      <c r="AY81" s="122"/>
      <c r="AZ81" s="122"/>
      <c r="BA81" s="122"/>
      <c r="BB81" s="126" t="s">
        <v>1801</v>
      </c>
      <c r="BC81" s="122"/>
      <c r="BD81" s="126" t="s">
        <v>1794</v>
      </c>
      <c r="BE81" s="127">
        <v>41492</v>
      </c>
      <c r="BF81" s="126" t="s">
        <v>509</v>
      </c>
      <c r="BG81" s="126" t="s">
        <v>1089</v>
      </c>
      <c r="BH81" s="128" t="s">
        <v>1808</v>
      </c>
      <c r="BI81" s="38" t="s">
        <v>104</v>
      </c>
      <c r="BJ81" s="97">
        <v>46078</v>
      </c>
      <c r="BK81" s="95"/>
      <c r="BL81" s="38" t="s">
        <v>109</v>
      </c>
      <c r="BM81" s="129" t="s">
        <v>124</v>
      </c>
      <c r="BN81" s="130" t="s">
        <v>192</v>
      </c>
      <c r="BO81" s="95" t="s">
        <v>234</v>
      </c>
      <c r="BP81" s="95"/>
      <c r="BQ81" s="131"/>
      <c r="BR81" s="133" t="s">
        <v>1809</v>
      </c>
    </row>
    <row r="82" spans="1:70" ht="30" hidden="1" customHeight="1" x14ac:dyDescent="0.35">
      <c r="A82" s="95">
        <v>78</v>
      </c>
      <c r="B82" s="126" t="s">
        <v>247</v>
      </c>
      <c r="C82" s="126" t="s">
        <v>248</v>
      </c>
      <c r="D82" s="126" t="s">
        <v>248</v>
      </c>
      <c r="E82" s="126" t="s">
        <v>249</v>
      </c>
      <c r="F82" s="126" t="s">
        <v>249</v>
      </c>
      <c r="G82" s="126" t="s">
        <v>250</v>
      </c>
      <c r="H82" s="126" t="s">
        <v>251</v>
      </c>
      <c r="I82" s="126">
        <v>128652</v>
      </c>
      <c r="J82" s="126" t="s">
        <v>252</v>
      </c>
      <c r="K82" s="126">
        <v>128652</v>
      </c>
      <c r="L82" s="126" t="s">
        <v>253</v>
      </c>
      <c r="M82" s="126" t="s">
        <v>254</v>
      </c>
      <c r="N82" s="126">
        <v>229168</v>
      </c>
      <c r="O82" s="126" t="s">
        <v>502</v>
      </c>
      <c r="P82" s="126">
        <v>301808</v>
      </c>
      <c r="Q82" s="126" t="s">
        <v>503</v>
      </c>
      <c r="R82" s="126" t="s">
        <v>257</v>
      </c>
      <c r="S82" s="126" t="s">
        <v>511</v>
      </c>
      <c r="T82" s="126" t="s">
        <v>511</v>
      </c>
      <c r="U82" s="126" t="s">
        <v>261</v>
      </c>
      <c r="V82" s="126" t="s">
        <v>259</v>
      </c>
      <c r="W82" s="126">
        <v>0</v>
      </c>
      <c r="X82" s="126" t="s">
        <v>260</v>
      </c>
      <c r="Y82" s="126">
        <v>18227870</v>
      </c>
      <c r="Z82" s="126" t="s">
        <v>512</v>
      </c>
      <c r="AA82" s="126" t="s">
        <v>1399</v>
      </c>
      <c r="AB82" s="127">
        <v>41492</v>
      </c>
      <c r="AC82" s="126" t="s">
        <v>1299</v>
      </c>
      <c r="AD82" s="126">
        <v>24</v>
      </c>
      <c r="AE82" s="126" t="s">
        <v>1300</v>
      </c>
      <c r="AF82" s="126" t="s">
        <v>1394</v>
      </c>
      <c r="AG82" s="126" t="s">
        <v>1400</v>
      </c>
      <c r="AH82" s="126" t="s">
        <v>1303</v>
      </c>
      <c r="AI82" s="126" t="s">
        <v>1399</v>
      </c>
      <c r="AJ82" s="127">
        <v>2195</v>
      </c>
      <c r="AK82" s="127">
        <v>2195</v>
      </c>
      <c r="AL82" s="126" t="s">
        <v>1402</v>
      </c>
      <c r="AM82" s="127">
        <v>11700</v>
      </c>
      <c r="AN82" s="127">
        <v>0</v>
      </c>
      <c r="AO82" s="127">
        <v>11700</v>
      </c>
      <c r="AP82" s="127">
        <v>33872</v>
      </c>
      <c r="AQ82" s="127">
        <v>2648</v>
      </c>
      <c r="AR82" s="127">
        <v>36520</v>
      </c>
      <c r="AS82" s="127">
        <v>29792</v>
      </c>
      <c r="AT82" s="127">
        <v>2648</v>
      </c>
      <c r="AU82" s="127">
        <v>32440</v>
      </c>
      <c r="AV82" s="126">
        <v>55</v>
      </c>
      <c r="AW82" s="122"/>
      <c r="AX82" s="122"/>
      <c r="AY82" s="122"/>
      <c r="AZ82" s="122"/>
      <c r="BA82" s="122"/>
      <c r="BB82" s="126" t="s">
        <v>1801</v>
      </c>
      <c r="BC82" s="122"/>
      <c r="BD82" s="126"/>
      <c r="BE82" s="127">
        <v>0</v>
      </c>
      <c r="BF82" s="126" t="s">
        <v>511</v>
      </c>
      <c r="BG82" s="126" t="s">
        <v>1090</v>
      </c>
      <c r="BH82" s="128" t="s">
        <v>1808</v>
      </c>
      <c r="BI82" s="38" t="s">
        <v>104</v>
      </c>
      <c r="BJ82" s="97">
        <v>46078</v>
      </c>
      <c r="BK82" s="95"/>
      <c r="BL82" s="38" t="s">
        <v>109</v>
      </c>
      <c r="BM82" s="129" t="s">
        <v>124</v>
      </c>
      <c r="BN82" s="130" t="s">
        <v>192</v>
      </c>
      <c r="BO82" s="95" t="s">
        <v>234</v>
      </c>
      <c r="BP82" s="95"/>
      <c r="BQ82" s="131"/>
      <c r="BR82" s="133" t="s">
        <v>1809</v>
      </c>
    </row>
    <row r="83" spans="1:70" ht="30" hidden="1" customHeight="1" x14ac:dyDescent="0.35">
      <c r="A83" s="95">
        <v>79</v>
      </c>
      <c r="B83" s="126" t="s">
        <v>247</v>
      </c>
      <c r="C83" s="126" t="s">
        <v>248</v>
      </c>
      <c r="D83" s="126" t="s">
        <v>248</v>
      </c>
      <c r="E83" s="126" t="s">
        <v>249</v>
      </c>
      <c r="F83" s="126" t="s">
        <v>249</v>
      </c>
      <c r="G83" s="126" t="s">
        <v>250</v>
      </c>
      <c r="H83" s="126" t="s">
        <v>251</v>
      </c>
      <c r="I83" s="126">
        <v>134313</v>
      </c>
      <c r="J83" s="126" t="s">
        <v>490</v>
      </c>
      <c r="K83" s="126">
        <v>134313</v>
      </c>
      <c r="L83" s="126" t="s">
        <v>253</v>
      </c>
      <c r="M83" s="126" t="s">
        <v>254</v>
      </c>
      <c r="N83" s="126">
        <v>229762</v>
      </c>
      <c r="O83" s="126" t="s">
        <v>513</v>
      </c>
      <c r="P83" s="126">
        <v>302552</v>
      </c>
      <c r="Q83" s="126" t="s">
        <v>514</v>
      </c>
      <c r="R83" s="126" t="s">
        <v>257</v>
      </c>
      <c r="S83" s="126" t="s">
        <v>515</v>
      </c>
      <c r="T83" s="126" t="s">
        <v>515</v>
      </c>
      <c r="U83" s="126" t="s">
        <v>267</v>
      </c>
      <c r="V83" s="126" t="s">
        <v>259</v>
      </c>
      <c r="W83" s="126">
        <v>0</v>
      </c>
      <c r="X83" s="126" t="s">
        <v>385</v>
      </c>
      <c r="Y83" s="126">
        <v>18244206</v>
      </c>
      <c r="Z83" s="126" t="s">
        <v>516</v>
      </c>
      <c r="AA83" s="126" t="s">
        <v>1393</v>
      </c>
      <c r="AB83" s="127">
        <v>41492</v>
      </c>
      <c r="AC83" s="126" t="s">
        <v>1350</v>
      </c>
      <c r="AD83" s="126">
        <v>24</v>
      </c>
      <c r="AE83" s="126" t="s">
        <v>1300</v>
      </c>
      <c r="AF83" s="126" t="s">
        <v>1394</v>
      </c>
      <c r="AG83" s="126" t="s">
        <v>1395</v>
      </c>
      <c r="AH83" s="126" t="s">
        <v>1303</v>
      </c>
      <c r="AI83" s="126" t="s">
        <v>1393</v>
      </c>
      <c r="AJ83" s="127">
        <v>2195</v>
      </c>
      <c r="AK83" s="127">
        <v>2195</v>
      </c>
      <c r="AL83" s="126" t="s">
        <v>1403</v>
      </c>
      <c r="AM83" s="127">
        <v>31572</v>
      </c>
      <c r="AN83" s="127">
        <v>0</v>
      </c>
      <c r="AO83" s="127">
        <v>31572</v>
      </c>
      <c r="AP83" s="127">
        <v>9996</v>
      </c>
      <c r="AQ83" s="127">
        <v>240</v>
      </c>
      <c r="AR83" s="127">
        <v>10236</v>
      </c>
      <c r="AS83" s="127">
        <v>9920</v>
      </c>
      <c r="AT83" s="127">
        <v>240</v>
      </c>
      <c r="AU83" s="127">
        <v>10160</v>
      </c>
      <c r="AV83" s="126">
        <v>55</v>
      </c>
      <c r="AW83" s="122"/>
      <c r="AX83" s="122"/>
      <c r="AY83" s="122"/>
      <c r="AZ83" s="122"/>
      <c r="BA83" s="122"/>
      <c r="BB83" s="126" t="s">
        <v>1801</v>
      </c>
      <c r="BC83" s="122"/>
      <c r="BD83" s="126"/>
      <c r="BE83" s="127">
        <v>0</v>
      </c>
      <c r="BF83" s="126" t="s">
        <v>515</v>
      </c>
      <c r="BG83" s="126" t="s">
        <v>1091</v>
      </c>
      <c r="BH83" s="128" t="s">
        <v>1808</v>
      </c>
      <c r="BI83" s="38" t="s">
        <v>104</v>
      </c>
      <c r="BJ83" s="97">
        <v>46078</v>
      </c>
      <c r="BK83" s="95"/>
      <c r="BL83" s="38" t="s">
        <v>109</v>
      </c>
      <c r="BM83" s="129" t="s">
        <v>124</v>
      </c>
      <c r="BN83" s="130" t="s">
        <v>192</v>
      </c>
      <c r="BO83" s="95" t="s">
        <v>234</v>
      </c>
      <c r="BP83" s="95"/>
      <c r="BQ83" s="131"/>
      <c r="BR83" s="133" t="s">
        <v>1809</v>
      </c>
    </row>
    <row r="84" spans="1:70" ht="30" hidden="1" customHeight="1" x14ac:dyDescent="0.35">
      <c r="A84" s="95">
        <v>80</v>
      </c>
      <c r="B84" s="126" t="s">
        <v>247</v>
      </c>
      <c r="C84" s="126" t="s">
        <v>248</v>
      </c>
      <c r="D84" s="126" t="s">
        <v>248</v>
      </c>
      <c r="E84" s="126" t="s">
        <v>249</v>
      </c>
      <c r="F84" s="126" t="s">
        <v>249</v>
      </c>
      <c r="G84" s="126" t="s">
        <v>250</v>
      </c>
      <c r="H84" s="126" t="s">
        <v>251</v>
      </c>
      <c r="I84" s="126">
        <v>134313</v>
      </c>
      <c r="J84" s="126" t="s">
        <v>490</v>
      </c>
      <c r="K84" s="126">
        <v>134313</v>
      </c>
      <c r="L84" s="126" t="s">
        <v>253</v>
      </c>
      <c r="M84" s="126" t="s">
        <v>254</v>
      </c>
      <c r="N84" s="126">
        <v>229762</v>
      </c>
      <c r="O84" s="126" t="s">
        <v>513</v>
      </c>
      <c r="P84" s="126">
        <v>302552</v>
      </c>
      <c r="Q84" s="126" t="s">
        <v>514</v>
      </c>
      <c r="R84" s="126" t="s">
        <v>257</v>
      </c>
      <c r="S84" s="126" t="s">
        <v>517</v>
      </c>
      <c r="T84" s="126" t="s">
        <v>517</v>
      </c>
      <c r="U84" s="126" t="s">
        <v>264</v>
      </c>
      <c r="V84" s="126" t="s">
        <v>265</v>
      </c>
      <c r="W84" s="126">
        <v>0</v>
      </c>
      <c r="X84" s="126" t="s">
        <v>351</v>
      </c>
      <c r="Y84" s="126">
        <v>18244434</v>
      </c>
      <c r="Z84" s="126" t="s">
        <v>518</v>
      </c>
      <c r="AA84" s="126" t="s">
        <v>1399</v>
      </c>
      <c r="AB84" s="127">
        <v>41492</v>
      </c>
      <c r="AC84" s="126" t="s">
        <v>1350</v>
      </c>
      <c r="AD84" s="126">
        <v>24</v>
      </c>
      <c r="AE84" s="126" t="s">
        <v>1300</v>
      </c>
      <c r="AF84" s="126" t="s">
        <v>1394</v>
      </c>
      <c r="AG84" s="126" t="s">
        <v>1400</v>
      </c>
      <c r="AH84" s="126" t="s">
        <v>1303</v>
      </c>
      <c r="AI84" s="126" t="s">
        <v>1399</v>
      </c>
      <c r="AJ84" s="127">
        <v>2195</v>
      </c>
      <c r="AK84" s="127">
        <v>2195</v>
      </c>
      <c r="AL84" s="126" t="s">
        <v>1361</v>
      </c>
      <c r="AM84" s="127">
        <v>8604</v>
      </c>
      <c r="AN84" s="127">
        <v>2479</v>
      </c>
      <c r="AO84" s="127">
        <v>11083</v>
      </c>
      <c r="AP84" s="127">
        <v>36007</v>
      </c>
      <c r="AQ84" s="127">
        <v>1623</v>
      </c>
      <c r="AR84" s="127">
        <v>37630</v>
      </c>
      <c r="AS84" s="127">
        <v>32888</v>
      </c>
      <c r="AT84" s="127">
        <v>1623</v>
      </c>
      <c r="AU84" s="127">
        <v>34511</v>
      </c>
      <c r="AV84" s="126">
        <v>54</v>
      </c>
      <c r="AW84" s="122"/>
      <c r="AX84" s="122"/>
      <c r="AY84" s="122"/>
      <c r="AZ84" s="122"/>
      <c r="BA84" s="122"/>
      <c r="BB84" s="126" t="s">
        <v>1801</v>
      </c>
      <c r="BC84" s="122"/>
      <c r="BD84" s="126"/>
      <c r="BE84" s="127">
        <v>0</v>
      </c>
      <c r="BF84" s="126" t="s">
        <v>517</v>
      </c>
      <c r="BG84" s="126" t="s">
        <v>1092</v>
      </c>
      <c r="BH84" s="128" t="s">
        <v>1808</v>
      </c>
      <c r="BI84" s="38" t="s">
        <v>104</v>
      </c>
      <c r="BJ84" s="97">
        <v>46078</v>
      </c>
      <c r="BK84" s="95"/>
      <c r="BL84" s="38" t="s">
        <v>109</v>
      </c>
      <c r="BM84" s="129" t="s">
        <v>124</v>
      </c>
      <c r="BN84" s="130" t="s">
        <v>192</v>
      </c>
      <c r="BO84" s="95" t="s">
        <v>234</v>
      </c>
      <c r="BP84" s="95"/>
      <c r="BQ84" s="131"/>
      <c r="BR84" s="133" t="s">
        <v>1809</v>
      </c>
    </row>
    <row r="85" spans="1:70" ht="30" hidden="1" customHeight="1" x14ac:dyDescent="0.35">
      <c r="A85" s="95">
        <v>81</v>
      </c>
      <c r="B85" s="126" t="s">
        <v>247</v>
      </c>
      <c r="C85" s="126" t="s">
        <v>248</v>
      </c>
      <c r="D85" s="126" t="s">
        <v>248</v>
      </c>
      <c r="E85" s="126" t="s">
        <v>249</v>
      </c>
      <c r="F85" s="126" t="s">
        <v>249</v>
      </c>
      <c r="G85" s="126" t="s">
        <v>250</v>
      </c>
      <c r="H85" s="126" t="s">
        <v>251</v>
      </c>
      <c r="I85" s="126">
        <v>134313</v>
      </c>
      <c r="J85" s="126" t="s">
        <v>490</v>
      </c>
      <c r="K85" s="126">
        <v>134313</v>
      </c>
      <c r="L85" s="126" t="s">
        <v>253</v>
      </c>
      <c r="M85" s="126" t="s">
        <v>254</v>
      </c>
      <c r="N85" s="126">
        <v>229762</v>
      </c>
      <c r="O85" s="126" t="s">
        <v>513</v>
      </c>
      <c r="P85" s="126">
        <v>302552</v>
      </c>
      <c r="Q85" s="126" t="s">
        <v>514</v>
      </c>
      <c r="R85" s="126" t="s">
        <v>257</v>
      </c>
      <c r="S85" s="126" t="s">
        <v>519</v>
      </c>
      <c r="T85" s="126" t="s">
        <v>519</v>
      </c>
      <c r="U85" s="126" t="s">
        <v>264</v>
      </c>
      <c r="V85" s="126" t="s">
        <v>293</v>
      </c>
      <c r="W85" s="126">
        <v>0</v>
      </c>
      <c r="X85" s="126" t="s">
        <v>260</v>
      </c>
      <c r="Y85" s="126">
        <v>18244936</v>
      </c>
      <c r="Z85" s="126" t="s">
        <v>520</v>
      </c>
      <c r="AA85" s="126" t="s">
        <v>1393</v>
      </c>
      <c r="AB85" s="127">
        <v>41492</v>
      </c>
      <c r="AC85" s="126" t="s">
        <v>1350</v>
      </c>
      <c r="AD85" s="126">
        <v>24</v>
      </c>
      <c r="AE85" s="126" t="s">
        <v>1300</v>
      </c>
      <c r="AF85" s="126" t="s">
        <v>1394</v>
      </c>
      <c r="AG85" s="126" t="s">
        <v>1395</v>
      </c>
      <c r="AH85" s="126" t="s">
        <v>1303</v>
      </c>
      <c r="AI85" s="126" t="s">
        <v>1393</v>
      </c>
      <c r="AJ85" s="127">
        <v>2195</v>
      </c>
      <c r="AK85" s="127">
        <v>2195</v>
      </c>
      <c r="AL85" s="126" t="s">
        <v>1305</v>
      </c>
      <c r="AM85" s="127">
        <v>12245.97</v>
      </c>
      <c r="AN85" s="127">
        <v>4451</v>
      </c>
      <c r="AO85" s="127">
        <v>16696.97</v>
      </c>
      <c r="AP85" s="127">
        <v>31258.03</v>
      </c>
      <c r="AQ85" s="127">
        <v>1556</v>
      </c>
      <c r="AR85" s="127">
        <v>32814.03</v>
      </c>
      <c r="AS85" s="127">
        <v>29246.03</v>
      </c>
      <c r="AT85" s="127">
        <v>1556</v>
      </c>
      <c r="AU85" s="127">
        <v>30802.03</v>
      </c>
      <c r="AV85" s="126">
        <v>54</v>
      </c>
      <c r="AW85" s="122"/>
      <c r="AX85" s="122"/>
      <c r="AY85" s="122"/>
      <c r="AZ85" s="122"/>
      <c r="BA85" s="122"/>
      <c r="BB85" s="126" t="s">
        <v>1801</v>
      </c>
      <c r="BC85" s="122"/>
      <c r="BD85" s="126" t="s">
        <v>1793</v>
      </c>
      <c r="BE85" s="127">
        <v>41492</v>
      </c>
      <c r="BF85" s="126" t="s">
        <v>519</v>
      </c>
      <c r="BG85" s="126" t="s">
        <v>1093</v>
      </c>
      <c r="BH85" s="128" t="s">
        <v>1808</v>
      </c>
      <c r="BI85" s="38" t="s">
        <v>104</v>
      </c>
      <c r="BJ85" s="97">
        <v>46078</v>
      </c>
      <c r="BK85" s="95"/>
      <c r="BL85" s="38" t="s">
        <v>109</v>
      </c>
      <c r="BM85" s="129" t="s">
        <v>124</v>
      </c>
      <c r="BN85" s="130" t="s">
        <v>192</v>
      </c>
      <c r="BO85" s="95" t="s">
        <v>234</v>
      </c>
      <c r="BP85" s="95"/>
      <c r="BQ85" s="131"/>
      <c r="BR85" s="133" t="s">
        <v>1809</v>
      </c>
    </row>
    <row r="86" spans="1:70" ht="30" hidden="1" customHeight="1" x14ac:dyDescent="0.35">
      <c r="A86" s="95">
        <v>82</v>
      </c>
      <c r="B86" s="126" t="s">
        <v>247</v>
      </c>
      <c r="C86" s="126" t="s">
        <v>248</v>
      </c>
      <c r="D86" s="126" t="s">
        <v>248</v>
      </c>
      <c r="E86" s="126" t="s">
        <v>249</v>
      </c>
      <c r="F86" s="126" t="s">
        <v>249</v>
      </c>
      <c r="G86" s="126" t="s">
        <v>250</v>
      </c>
      <c r="H86" s="126" t="s">
        <v>251</v>
      </c>
      <c r="I86" s="126">
        <v>134313</v>
      </c>
      <c r="J86" s="126" t="s">
        <v>490</v>
      </c>
      <c r="K86" s="126">
        <v>134313</v>
      </c>
      <c r="L86" s="126" t="s">
        <v>253</v>
      </c>
      <c r="M86" s="126" t="s">
        <v>254</v>
      </c>
      <c r="N86" s="126">
        <v>229762</v>
      </c>
      <c r="O86" s="126" t="s">
        <v>513</v>
      </c>
      <c r="P86" s="126">
        <v>302552</v>
      </c>
      <c r="Q86" s="126" t="s">
        <v>514</v>
      </c>
      <c r="R86" s="126" t="s">
        <v>257</v>
      </c>
      <c r="S86" s="126" t="s">
        <v>521</v>
      </c>
      <c r="T86" s="126" t="s">
        <v>521</v>
      </c>
      <c r="U86" s="126" t="s">
        <v>264</v>
      </c>
      <c r="V86" s="126" t="s">
        <v>259</v>
      </c>
      <c r="W86" s="126">
        <v>0</v>
      </c>
      <c r="X86" s="126" t="s">
        <v>389</v>
      </c>
      <c r="Y86" s="126">
        <v>18263252</v>
      </c>
      <c r="Z86" s="126" t="s">
        <v>522</v>
      </c>
      <c r="AA86" s="126" t="s">
        <v>1387</v>
      </c>
      <c r="AB86" s="127">
        <v>41492</v>
      </c>
      <c r="AC86" s="126" t="s">
        <v>1350</v>
      </c>
      <c r="AD86" s="126">
        <v>24</v>
      </c>
      <c r="AE86" s="126" t="s">
        <v>1300</v>
      </c>
      <c r="AF86" s="126" t="s">
        <v>1388</v>
      </c>
      <c r="AG86" s="126" t="s">
        <v>1389</v>
      </c>
      <c r="AH86" s="126" t="s">
        <v>1303</v>
      </c>
      <c r="AI86" s="126" t="s">
        <v>1387</v>
      </c>
      <c r="AJ86" s="127">
        <v>2195</v>
      </c>
      <c r="AK86" s="127">
        <v>2195</v>
      </c>
      <c r="AL86" s="126" t="s">
        <v>1372</v>
      </c>
      <c r="AM86" s="127">
        <v>13873.97</v>
      </c>
      <c r="AN86" s="127">
        <v>3304</v>
      </c>
      <c r="AO86" s="127">
        <v>17177.97</v>
      </c>
      <c r="AP86" s="127">
        <v>31320.03</v>
      </c>
      <c r="AQ86" s="127">
        <v>1604</v>
      </c>
      <c r="AR86" s="127">
        <v>32924.03</v>
      </c>
      <c r="AS86" s="127">
        <v>27618.03</v>
      </c>
      <c r="AT86" s="127">
        <v>1604</v>
      </c>
      <c r="AU86" s="127">
        <v>29222.03</v>
      </c>
      <c r="AV86" s="126">
        <v>54</v>
      </c>
      <c r="AW86" s="122"/>
      <c r="AX86" s="122"/>
      <c r="AY86" s="122"/>
      <c r="AZ86" s="122"/>
      <c r="BA86" s="122"/>
      <c r="BB86" s="126" t="s">
        <v>1801</v>
      </c>
      <c r="BC86" s="122"/>
      <c r="BD86" s="126" t="s">
        <v>1793</v>
      </c>
      <c r="BE86" s="127">
        <v>41492</v>
      </c>
      <c r="BF86" s="126" t="s">
        <v>521</v>
      </c>
      <c r="BG86" s="126" t="s">
        <v>1094</v>
      </c>
      <c r="BH86" s="128" t="s">
        <v>1808</v>
      </c>
      <c r="BI86" s="38" t="s">
        <v>104</v>
      </c>
      <c r="BJ86" s="97">
        <v>46078</v>
      </c>
      <c r="BK86" s="95"/>
      <c r="BL86" s="38" t="s">
        <v>109</v>
      </c>
      <c r="BM86" s="129" t="s">
        <v>124</v>
      </c>
      <c r="BN86" s="130" t="s">
        <v>192</v>
      </c>
      <c r="BO86" s="95" t="s">
        <v>234</v>
      </c>
      <c r="BP86" s="95"/>
      <c r="BQ86" s="131"/>
      <c r="BR86" s="133" t="s">
        <v>1809</v>
      </c>
    </row>
    <row r="87" spans="1:70" ht="30" hidden="1" customHeight="1" x14ac:dyDescent="0.35">
      <c r="A87" s="95">
        <v>83</v>
      </c>
      <c r="B87" s="126" t="s">
        <v>247</v>
      </c>
      <c r="C87" s="126" t="s">
        <v>248</v>
      </c>
      <c r="D87" s="126" t="s">
        <v>248</v>
      </c>
      <c r="E87" s="126" t="s">
        <v>249</v>
      </c>
      <c r="F87" s="126" t="s">
        <v>249</v>
      </c>
      <c r="G87" s="126" t="s">
        <v>250</v>
      </c>
      <c r="H87" s="126" t="s">
        <v>251</v>
      </c>
      <c r="I87" s="126">
        <v>132511</v>
      </c>
      <c r="J87" s="126" t="s">
        <v>303</v>
      </c>
      <c r="K87" s="126">
        <v>132511</v>
      </c>
      <c r="L87" s="126" t="s">
        <v>253</v>
      </c>
      <c r="M87" s="126" t="s">
        <v>254</v>
      </c>
      <c r="N87" s="126">
        <v>232648</v>
      </c>
      <c r="O87" s="126" t="s">
        <v>526</v>
      </c>
      <c r="P87" s="126">
        <v>306239</v>
      </c>
      <c r="Q87" s="126" t="s">
        <v>308</v>
      </c>
      <c r="R87" s="126" t="s">
        <v>257</v>
      </c>
      <c r="S87" s="126" t="s">
        <v>527</v>
      </c>
      <c r="T87" s="126" t="s">
        <v>527</v>
      </c>
      <c r="U87" s="126" t="s">
        <v>267</v>
      </c>
      <c r="V87" s="126" t="s">
        <v>265</v>
      </c>
      <c r="W87" s="126">
        <v>0</v>
      </c>
      <c r="X87" s="126" t="s">
        <v>396</v>
      </c>
      <c r="Y87" s="126">
        <v>18286836</v>
      </c>
      <c r="Z87" s="126" t="s">
        <v>528</v>
      </c>
      <c r="AA87" s="126" t="s">
        <v>1405</v>
      </c>
      <c r="AB87" s="127">
        <v>41492</v>
      </c>
      <c r="AC87" s="126" t="s">
        <v>1321</v>
      </c>
      <c r="AD87" s="126">
        <v>24</v>
      </c>
      <c r="AE87" s="126" t="s">
        <v>1300</v>
      </c>
      <c r="AF87" s="126" t="s">
        <v>1406</v>
      </c>
      <c r="AG87" s="126" t="s">
        <v>1407</v>
      </c>
      <c r="AH87" s="126" t="s">
        <v>1303</v>
      </c>
      <c r="AI87" s="126" t="s">
        <v>1405</v>
      </c>
      <c r="AJ87" s="127">
        <v>2195</v>
      </c>
      <c r="AK87" s="127">
        <v>2195</v>
      </c>
      <c r="AL87" s="126" t="s">
        <v>1404</v>
      </c>
      <c r="AM87" s="127">
        <v>16164</v>
      </c>
      <c r="AN87" s="127">
        <v>3043</v>
      </c>
      <c r="AO87" s="127">
        <v>19207</v>
      </c>
      <c r="AP87" s="127">
        <v>27294</v>
      </c>
      <c r="AQ87" s="127">
        <v>1731</v>
      </c>
      <c r="AR87" s="127">
        <v>29025</v>
      </c>
      <c r="AS87" s="127">
        <v>25328</v>
      </c>
      <c r="AT87" s="127">
        <v>1731</v>
      </c>
      <c r="AU87" s="127">
        <v>27059</v>
      </c>
      <c r="AV87" s="126">
        <v>54</v>
      </c>
      <c r="AW87" s="122"/>
      <c r="AX87" s="122"/>
      <c r="AY87" s="122"/>
      <c r="AZ87" s="122"/>
      <c r="BA87" s="122"/>
      <c r="BB87" s="126" t="s">
        <v>1801</v>
      </c>
      <c r="BC87" s="122"/>
      <c r="BD87" s="126"/>
      <c r="BE87" s="127">
        <v>0</v>
      </c>
      <c r="BF87" s="126" t="s">
        <v>527</v>
      </c>
      <c r="BG87" s="126" t="s">
        <v>1095</v>
      </c>
      <c r="BH87" s="128" t="s">
        <v>1808</v>
      </c>
      <c r="BI87" s="38" t="s">
        <v>104</v>
      </c>
      <c r="BJ87" s="97">
        <v>46078</v>
      </c>
      <c r="BK87" s="95"/>
      <c r="BL87" s="38" t="s">
        <v>109</v>
      </c>
      <c r="BM87" s="129" t="s">
        <v>114</v>
      </c>
      <c r="BN87" s="130" t="s">
        <v>192</v>
      </c>
      <c r="BO87" s="95" t="s">
        <v>234</v>
      </c>
      <c r="BP87" s="95"/>
      <c r="BQ87" s="131"/>
      <c r="BR87" s="133" t="s">
        <v>1811</v>
      </c>
    </row>
    <row r="88" spans="1:70" ht="30" hidden="1" customHeight="1" x14ac:dyDescent="0.35">
      <c r="A88" s="95">
        <v>84</v>
      </c>
      <c r="B88" s="126" t="s">
        <v>247</v>
      </c>
      <c r="C88" s="126" t="s">
        <v>248</v>
      </c>
      <c r="D88" s="126" t="s">
        <v>248</v>
      </c>
      <c r="E88" s="126" t="s">
        <v>249</v>
      </c>
      <c r="F88" s="126" t="s">
        <v>249</v>
      </c>
      <c r="G88" s="126" t="s">
        <v>250</v>
      </c>
      <c r="H88" s="126" t="s">
        <v>251</v>
      </c>
      <c r="I88" s="126">
        <v>132511</v>
      </c>
      <c r="J88" s="126" t="s">
        <v>303</v>
      </c>
      <c r="K88" s="126">
        <v>132511</v>
      </c>
      <c r="L88" s="126" t="s">
        <v>253</v>
      </c>
      <c r="M88" s="126" t="s">
        <v>254</v>
      </c>
      <c r="N88" s="126">
        <v>232648</v>
      </c>
      <c r="O88" s="126" t="s">
        <v>526</v>
      </c>
      <c r="P88" s="126">
        <v>306239</v>
      </c>
      <c r="Q88" s="126" t="s">
        <v>308</v>
      </c>
      <c r="R88" s="126" t="s">
        <v>257</v>
      </c>
      <c r="S88" s="126" t="s">
        <v>529</v>
      </c>
      <c r="T88" s="126" t="s">
        <v>529</v>
      </c>
      <c r="U88" s="126" t="s">
        <v>264</v>
      </c>
      <c r="V88" s="126" t="s">
        <v>259</v>
      </c>
      <c r="W88" s="126">
        <v>0</v>
      </c>
      <c r="X88" s="126" t="s">
        <v>260</v>
      </c>
      <c r="Y88" s="126">
        <v>18286985</v>
      </c>
      <c r="Z88" s="126" t="s">
        <v>530</v>
      </c>
      <c r="AA88" s="126" t="s">
        <v>1405</v>
      </c>
      <c r="AB88" s="127">
        <v>41492</v>
      </c>
      <c r="AC88" s="126" t="s">
        <v>1321</v>
      </c>
      <c r="AD88" s="126">
        <v>24</v>
      </c>
      <c r="AE88" s="126" t="s">
        <v>1300</v>
      </c>
      <c r="AF88" s="126" t="s">
        <v>1406</v>
      </c>
      <c r="AG88" s="126" t="s">
        <v>1407</v>
      </c>
      <c r="AH88" s="126" t="s">
        <v>1303</v>
      </c>
      <c r="AI88" s="126" t="s">
        <v>1405</v>
      </c>
      <c r="AJ88" s="127">
        <v>2195</v>
      </c>
      <c r="AK88" s="127">
        <v>2195</v>
      </c>
      <c r="AL88" s="126" t="s">
        <v>1408</v>
      </c>
      <c r="AM88" s="127">
        <v>22061</v>
      </c>
      <c r="AN88" s="127">
        <v>3233</v>
      </c>
      <c r="AO88" s="127">
        <v>25294</v>
      </c>
      <c r="AP88" s="127">
        <v>22612</v>
      </c>
      <c r="AQ88" s="127">
        <v>1872</v>
      </c>
      <c r="AR88" s="127">
        <v>24484</v>
      </c>
      <c r="AS88" s="127">
        <v>19431</v>
      </c>
      <c r="AT88" s="127">
        <v>1872</v>
      </c>
      <c r="AU88" s="127">
        <v>21303</v>
      </c>
      <c r="AV88" s="126">
        <v>54</v>
      </c>
      <c r="AW88" s="122"/>
      <c r="AX88" s="122"/>
      <c r="AY88" s="122"/>
      <c r="AZ88" s="122"/>
      <c r="BA88" s="122"/>
      <c r="BB88" s="126" t="s">
        <v>1801</v>
      </c>
      <c r="BC88" s="122"/>
      <c r="BD88" s="126"/>
      <c r="BE88" s="127">
        <v>0</v>
      </c>
      <c r="BF88" s="126" t="s">
        <v>529</v>
      </c>
      <c r="BG88" s="126" t="s">
        <v>1096</v>
      </c>
      <c r="BH88" s="128" t="s">
        <v>1808</v>
      </c>
      <c r="BI88" s="38" t="s">
        <v>104</v>
      </c>
      <c r="BJ88" s="97">
        <v>46078</v>
      </c>
      <c r="BK88" s="95"/>
      <c r="BL88" s="38" t="s">
        <v>109</v>
      </c>
      <c r="BM88" s="129" t="s">
        <v>114</v>
      </c>
      <c r="BN88" s="130" t="s">
        <v>192</v>
      </c>
      <c r="BO88" s="95" t="s">
        <v>234</v>
      </c>
      <c r="BP88" s="95"/>
      <c r="BQ88" s="131"/>
      <c r="BR88" s="133" t="s">
        <v>1811</v>
      </c>
    </row>
    <row r="89" spans="1:70" ht="30" hidden="1" customHeight="1" x14ac:dyDescent="0.35">
      <c r="A89" s="95">
        <v>85</v>
      </c>
      <c r="B89" s="126" t="s">
        <v>247</v>
      </c>
      <c r="C89" s="126" t="s">
        <v>248</v>
      </c>
      <c r="D89" s="126" t="s">
        <v>248</v>
      </c>
      <c r="E89" s="126" t="s">
        <v>249</v>
      </c>
      <c r="F89" s="126" t="s">
        <v>249</v>
      </c>
      <c r="G89" s="126" t="s">
        <v>250</v>
      </c>
      <c r="H89" s="126" t="s">
        <v>251</v>
      </c>
      <c r="I89" s="126">
        <v>132511</v>
      </c>
      <c r="J89" s="126" t="s">
        <v>303</v>
      </c>
      <c r="K89" s="126">
        <v>132511</v>
      </c>
      <c r="L89" s="126" t="s">
        <v>253</v>
      </c>
      <c r="M89" s="126" t="s">
        <v>254</v>
      </c>
      <c r="N89" s="126">
        <v>232648</v>
      </c>
      <c r="O89" s="126" t="s">
        <v>526</v>
      </c>
      <c r="P89" s="126">
        <v>306239</v>
      </c>
      <c r="Q89" s="126" t="s">
        <v>308</v>
      </c>
      <c r="R89" s="126" t="s">
        <v>257</v>
      </c>
      <c r="S89" s="126" t="s">
        <v>531</v>
      </c>
      <c r="T89" s="126" t="s">
        <v>531</v>
      </c>
      <c r="U89" s="126" t="s">
        <v>267</v>
      </c>
      <c r="V89" s="126" t="s">
        <v>259</v>
      </c>
      <c r="W89" s="126">
        <v>0</v>
      </c>
      <c r="X89" s="126" t="s">
        <v>396</v>
      </c>
      <c r="Y89" s="126">
        <v>18287257</v>
      </c>
      <c r="Z89" s="126" t="s">
        <v>532</v>
      </c>
      <c r="AA89" s="126" t="s">
        <v>1405</v>
      </c>
      <c r="AB89" s="127">
        <v>41492</v>
      </c>
      <c r="AC89" s="126" t="s">
        <v>1321</v>
      </c>
      <c r="AD89" s="126">
        <v>24</v>
      </c>
      <c r="AE89" s="126" t="s">
        <v>1300</v>
      </c>
      <c r="AF89" s="126" t="s">
        <v>1406</v>
      </c>
      <c r="AG89" s="126" t="s">
        <v>1407</v>
      </c>
      <c r="AH89" s="126" t="s">
        <v>1303</v>
      </c>
      <c r="AI89" s="126" t="s">
        <v>1405</v>
      </c>
      <c r="AJ89" s="127">
        <v>2195</v>
      </c>
      <c r="AK89" s="127">
        <v>2195</v>
      </c>
      <c r="AL89" s="126" t="s">
        <v>1305</v>
      </c>
      <c r="AM89" s="127">
        <v>12795.65</v>
      </c>
      <c r="AN89" s="127">
        <v>3426</v>
      </c>
      <c r="AO89" s="127">
        <v>16221.65</v>
      </c>
      <c r="AP89" s="127">
        <v>32477.35</v>
      </c>
      <c r="AQ89" s="127">
        <v>1881</v>
      </c>
      <c r="AR89" s="127">
        <v>34358.35</v>
      </c>
      <c r="AS89" s="127">
        <v>28696.35</v>
      </c>
      <c r="AT89" s="127">
        <v>1881</v>
      </c>
      <c r="AU89" s="127">
        <v>30577.35</v>
      </c>
      <c r="AV89" s="126">
        <v>54</v>
      </c>
      <c r="AW89" s="122"/>
      <c r="AX89" s="122"/>
      <c r="AY89" s="122"/>
      <c r="AZ89" s="122"/>
      <c r="BA89" s="122"/>
      <c r="BB89" s="126" t="s">
        <v>1801</v>
      </c>
      <c r="BC89" s="122"/>
      <c r="BD89" s="126"/>
      <c r="BE89" s="127">
        <v>0</v>
      </c>
      <c r="BF89" s="126" t="s">
        <v>531</v>
      </c>
      <c r="BG89" s="126" t="s">
        <v>1097</v>
      </c>
      <c r="BH89" s="128" t="s">
        <v>1808</v>
      </c>
      <c r="BI89" s="38" t="s">
        <v>104</v>
      </c>
      <c r="BJ89" s="97">
        <v>46078</v>
      </c>
      <c r="BK89" s="95"/>
      <c r="BL89" s="38" t="s">
        <v>109</v>
      </c>
      <c r="BM89" s="129" t="s">
        <v>114</v>
      </c>
      <c r="BN89" s="130" t="s">
        <v>192</v>
      </c>
      <c r="BO89" s="95" t="s">
        <v>234</v>
      </c>
      <c r="BP89" s="95"/>
      <c r="BQ89" s="131"/>
      <c r="BR89" s="133" t="s">
        <v>1811</v>
      </c>
    </row>
    <row r="90" spans="1:70" ht="30" hidden="1" customHeight="1" x14ac:dyDescent="0.35">
      <c r="A90" s="95">
        <v>86</v>
      </c>
      <c r="B90" s="126" t="s">
        <v>247</v>
      </c>
      <c r="C90" s="126" t="s">
        <v>248</v>
      </c>
      <c r="D90" s="126" t="s">
        <v>248</v>
      </c>
      <c r="E90" s="126" t="s">
        <v>249</v>
      </c>
      <c r="F90" s="126" t="s">
        <v>249</v>
      </c>
      <c r="G90" s="126" t="s">
        <v>250</v>
      </c>
      <c r="H90" s="126" t="s">
        <v>251</v>
      </c>
      <c r="I90" s="126">
        <v>130748</v>
      </c>
      <c r="J90" s="126" t="s">
        <v>306</v>
      </c>
      <c r="K90" s="126">
        <v>130748</v>
      </c>
      <c r="L90" s="126" t="s">
        <v>253</v>
      </c>
      <c r="M90" s="126" t="s">
        <v>254</v>
      </c>
      <c r="N90" s="126">
        <v>230782</v>
      </c>
      <c r="O90" s="126" t="s">
        <v>533</v>
      </c>
      <c r="P90" s="126">
        <v>303859</v>
      </c>
      <c r="Q90" s="126" t="s">
        <v>534</v>
      </c>
      <c r="R90" s="126" t="s">
        <v>257</v>
      </c>
      <c r="S90" s="126" t="s">
        <v>535</v>
      </c>
      <c r="T90" s="126" t="s">
        <v>535</v>
      </c>
      <c r="U90" s="126" t="s">
        <v>267</v>
      </c>
      <c r="V90" s="126" t="s">
        <v>265</v>
      </c>
      <c r="W90" s="126">
        <v>0</v>
      </c>
      <c r="X90" s="126" t="s">
        <v>260</v>
      </c>
      <c r="Y90" s="126">
        <v>18321462</v>
      </c>
      <c r="Z90" s="126" t="s">
        <v>536</v>
      </c>
      <c r="AA90" s="126" t="s">
        <v>1409</v>
      </c>
      <c r="AB90" s="127">
        <v>41492</v>
      </c>
      <c r="AC90" s="126" t="s">
        <v>1321</v>
      </c>
      <c r="AD90" s="126">
        <v>24</v>
      </c>
      <c r="AE90" s="126" t="s">
        <v>1300</v>
      </c>
      <c r="AF90" s="126" t="s">
        <v>1388</v>
      </c>
      <c r="AG90" s="126" t="s">
        <v>1410</v>
      </c>
      <c r="AH90" s="126" t="s">
        <v>1303</v>
      </c>
      <c r="AI90" s="126" t="s">
        <v>1409</v>
      </c>
      <c r="AJ90" s="127">
        <v>2195</v>
      </c>
      <c r="AK90" s="127">
        <v>2195</v>
      </c>
      <c r="AL90" s="126" t="s">
        <v>1305</v>
      </c>
      <c r="AM90" s="127">
        <v>19218.97</v>
      </c>
      <c r="AN90" s="127">
        <v>2659</v>
      </c>
      <c r="AO90" s="127">
        <v>21877.97</v>
      </c>
      <c r="AP90" s="127">
        <v>24297.03</v>
      </c>
      <c r="AQ90" s="127">
        <v>1272</v>
      </c>
      <c r="AR90" s="127">
        <v>25569.03</v>
      </c>
      <c r="AS90" s="127">
        <v>22273.03</v>
      </c>
      <c r="AT90" s="127">
        <v>1272</v>
      </c>
      <c r="AU90" s="127">
        <v>23545.03</v>
      </c>
      <c r="AV90" s="126">
        <v>41</v>
      </c>
      <c r="AW90" s="122"/>
      <c r="AX90" s="122"/>
      <c r="AY90" s="122"/>
      <c r="AZ90" s="122"/>
      <c r="BA90" s="122"/>
      <c r="BB90" s="126" t="s">
        <v>1801</v>
      </c>
      <c r="BC90" s="122"/>
      <c r="BD90" s="126" t="s">
        <v>1793</v>
      </c>
      <c r="BE90" s="127">
        <v>41492</v>
      </c>
      <c r="BF90" s="126" t="s">
        <v>535</v>
      </c>
      <c r="BG90" s="126" t="s">
        <v>1098</v>
      </c>
      <c r="BH90" s="128" t="s">
        <v>1808</v>
      </c>
      <c r="BI90" s="38" t="s">
        <v>104</v>
      </c>
      <c r="BJ90" s="97">
        <v>46078</v>
      </c>
      <c r="BK90" s="95"/>
      <c r="BL90" s="38" t="s">
        <v>108</v>
      </c>
      <c r="BM90" s="129" t="s">
        <v>113</v>
      </c>
      <c r="BN90" s="130" t="s">
        <v>192</v>
      </c>
      <c r="BO90" s="95" t="s">
        <v>234</v>
      </c>
      <c r="BP90" s="95"/>
      <c r="BQ90" s="131"/>
      <c r="BR90" s="133" t="s">
        <v>1810</v>
      </c>
    </row>
    <row r="91" spans="1:70" ht="30" hidden="1" customHeight="1" x14ac:dyDescent="0.35">
      <c r="A91" s="95">
        <v>87</v>
      </c>
      <c r="B91" s="126" t="s">
        <v>247</v>
      </c>
      <c r="C91" s="126" t="s">
        <v>248</v>
      </c>
      <c r="D91" s="126" t="s">
        <v>248</v>
      </c>
      <c r="E91" s="126" t="s">
        <v>249</v>
      </c>
      <c r="F91" s="126" t="s">
        <v>249</v>
      </c>
      <c r="G91" s="126" t="s">
        <v>250</v>
      </c>
      <c r="H91" s="126" t="s">
        <v>251</v>
      </c>
      <c r="I91" s="126">
        <v>130748</v>
      </c>
      <c r="J91" s="126" t="s">
        <v>306</v>
      </c>
      <c r="K91" s="126">
        <v>130748</v>
      </c>
      <c r="L91" s="126" t="s">
        <v>253</v>
      </c>
      <c r="M91" s="126" t="s">
        <v>254</v>
      </c>
      <c r="N91" s="126">
        <v>230782</v>
      </c>
      <c r="O91" s="126" t="s">
        <v>533</v>
      </c>
      <c r="P91" s="126">
        <v>303859</v>
      </c>
      <c r="Q91" s="126" t="s">
        <v>534</v>
      </c>
      <c r="R91" s="126" t="s">
        <v>257</v>
      </c>
      <c r="S91" s="126" t="s">
        <v>537</v>
      </c>
      <c r="T91" s="126" t="s">
        <v>537</v>
      </c>
      <c r="U91" s="126" t="s">
        <v>258</v>
      </c>
      <c r="V91" s="126" t="s">
        <v>265</v>
      </c>
      <c r="W91" s="126">
        <v>0</v>
      </c>
      <c r="X91" s="126" t="s">
        <v>260</v>
      </c>
      <c r="Y91" s="126">
        <v>18321501</v>
      </c>
      <c r="Z91" s="126" t="s">
        <v>538</v>
      </c>
      <c r="AA91" s="126" t="s">
        <v>1387</v>
      </c>
      <c r="AB91" s="127">
        <v>41492</v>
      </c>
      <c r="AC91" s="126" t="s">
        <v>1321</v>
      </c>
      <c r="AD91" s="126">
        <v>24</v>
      </c>
      <c r="AE91" s="126" t="s">
        <v>1300</v>
      </c>
      <c r="AF91" s="126" t="s">
        <v>1388</v>
      </c>
      <c r="AG91" s="126" t="s">
        <v>1389</v>
      </c>
      <c r="AH91" s="126" t="s">
        <v>1303</v>
      </c>
      <c r="AI91" s="126" t="s">
        <v>1387</v>
      </c>
      <c r="AJ91" s="127">
        <v>2195</v>
      </c>
      <c r="AK91" s="127">
        <v>2195</v>
      </c>
      <c r="AL91" s="126" t="s">
        <v>1411</v>
      </c>
      <c r="AM91" s="127">
        <v>28912.97</v>
      </c>
      <c r="AN91" s="127">
        <v>3338</v>
      </c>
      <c r="AO91" s="127">
        <v>32250.97</v>
      </c>
      <c r="AP91" s="127">
        <v>16501.03</v>
      </c>
      <c r="AQ91" s="127">
        <v>770</v>
      </c>
      <c r="AR91" s="127">
        <v>17271.03</v>
      </c>
      <c r="AS91" s="127">
        <v>12579.03</v>
      </c>
      <c r="AT91" s="127">
        <v>770</v>
      </c>
      <c r="AU91" s="127">
        <v>13349.03</v>
      </c>
      <c r="AV91" s="126">
        <v>47</v>
      </c>
      <c r="AW91" s="122"/>
      <c r="AX91" s="122"/>
      <c r="AY91" s="122"/>
      <c r="AZ91" s="122"/>
      <c r="BA91" s="122"/>
      <c r="BB91" s="126" t="s">
        <v>1801</v>
      </c>
      <c r="BC91" s="122"/>
      <c r="BD91" s="126" t="s">
        <v>1793</v>
      </c>
      <c r="BE91" s="127">
        <v>41492</v>
      </c>
      <c r="BF91" s="126" t="s">
        <v>537</v>
      </c>
      <c r="BG91" s="126" t="s">
        <v>1099</v>
      </c>
      <c r="BH91" s="128" t="s">
        <v>1808</v>
      </c>
      <c r="BI91" s="38" t="s">
        <v>104</v>
      </c>
      <c r="BJ91" s="97">
        <v>46078</v>
      </c>
      <c r="BK91" s="95"/>
      <c r="BL91" s="38" t="s">
        <v>108</v>
      </c>
      <c r="BM91" s="129" t="s">
        <v>113</v>
      </c>
      <c r="BN91" s="130" t="s">
        <v>192</v>
      </c>
      <c r="BO91" s="95" t="s">
        <v>234</v>
      </c>
      <c r="BP91" s="95"/>
      <c r="BQ91" s="131"/>
      <c r="BR91" s="133" t="s">
        <v>1810</v>
      </c>
    </row>
    <row r="92" spans="1:70" ht="30" hidden="1" customHeight="1" x14ac:dyDescent="0.35">
      <c r="A92" s="95">
        <v>88</v>
      </c>
      <c r="B92" s="126" t="s">
        <v>247</v>
      </c>
      <c r="C92" s="126" t="s">
        <v>248</v>
      </c>
      <c r="D92" s="126" t="s">
        <v>248</v>
      </c>
      <c r="E92" s="126" t="s">
        <v>249</v>
      </c>
      <c r="F92" s="126" t="s">
        <v>249</v>
      </c>
      <c r="G92" s="126" t="s">
        <v>250</v>
      </c>
      <c r="H92" s="126" t="s">
        <v>251</v>
      </c>
      <c r="I92" s="126">
        <v>130748</v>
      </c>
      <c r="J92" s="126" t="s">
        <v>306</v>
      </c>
      <c r="K92" s="126">
        <v>130748</v>
      </c>
      <c r="L92" s="126" t="s">
        <v>253</v>
      </c>
      <c r="M92" s="126" t="s">
        <v>254</v>
      </c>
      <c r="N92" s="126">
        <v>230782</v>
      </c>
      <c r="O92" s="126" t="s">
        <v>533</v>
      </c>
      <c r="P92" s="126">
        <v>303859</v>
      </c>
      <c r="Q92" s="126" t="s">
        <v>534</v>
      </c>
      <c r="R92" s="126" t="s">
        <v>257</v>
      </c>
      <c r="S92" s="126" t="s">
        <v>539</v>
      </c>
      <c r="T92" s="126" t="s">
        <v>539</v>
      </c>
      <c r="U92" s="126" t="s">
        <v>264</v>
      </c>
      <c r="V92" s="126" t="s">
        <v>259</v>
      </c>
      <c r="W92" s="126">
        <v>0</v>
      </c>
      <c r="X92" s="126" t="s">
        <v>260</v>
      </c>
      <c r="Y92" s="126">
        <v>18321540</v>
      </c>
      <c r="Z92" s="126" t="s">
        <v>540</v>
      </c>
      <c r="AA92" s="126" t="s">
        <v>1387</v>
      </c>
      <c r="AB92" s="127">
        <v>41492</v>
      </c>
      <c r="AC92" s="126" t="s">
        <v>1321</v>
      </c>
      <c r="AD92" s="126">
        <v>24</v>
      </c>
      <c r="AE92" s="126" t="s">
        <v>1300</v>
      </c>
      <c r="AF92" s="126" t="s">
        <v>1388</v>
      </c>
      <c r="AG92" s="126" t="s">
        <v>1389</v>
      </c>
      <c r="AH92" s="126" t="s">
        <v>1303</v>
      </c>
      <c r="AI92" s="126" t="s">
        <v>1387</v>
      </c>
      <c r="AJ92" s="127">
        <v>2195</v>
      </c>
      <c r="AK92" s="127">
        <v>2195</v>
      </c>
      <c r="AL92" s="126" t="s">
        <v>1305</v>
      </c>
      <c r="AM92" s="127">
        <v>24097.54</v>
      </c>
      <c r="AN92" s="127">
        <v>989</v>
      </c>
      <c r="AO92" s="127">
        <v>25086.54</v>
      </c>
      <c r="AP92" s="127">
        <v>20956.97</v>
      </c>
      <c r="AQ92" s="127">
        <v>1872.57</v>
      </c>
      <c r="AR92" s="127">
        <v>22829.54</v>
      </c>
      <c r="AS92" s="127">
        <v>19884.46</v>
      </c>
      <c r="AT92" s="127">
        <v>1872.57</v>
      </c>
      <c r="AU92" s="127">
        <v>21757.03</v>
      </c>
      <c r="AV92" s="126">
        <v>40</v>
      </c>
      <c r="AW92" s="122"/>
      <c r="AX92" s="122"/>
      <c r="AY92" s="122"/>
      <c r="AZ92" s="122"/>
      <c r="BA92" s="122"/>
      <c r="BB92" s="126" t="s">
        <v>1801</v>
      </c>
      <c r="BC92" s="122"/>
      <c r="BD92" s="126" t="s">
        <v>1793</v>
      </c>
      <c r="BE92" s="127">
        <v>41492</v>
      </c>
      <c r="BF92" s="126" t="s">
        <v>539</v>
      </c>
      <c r="BG92" s="126" t="s">
        <v>1100</v>
      </c>
      <c r="BH92" s="128" t="s">
        <v>1808</v>
      </c>
      <c r="BI92" s="38" t="s">
        <v>104</v>
      </c>
      <c r="BJ92" s="97">
        <v>46078</v>
      </c>
      <c r="BK92" s="95"/>
      <c r="BL92" s="38" t="s">
        <v>108</v>
      </c>
      <c r="BM92" s="129" t="s">
        <v>113</v>
      </c>
      <c r="BN92" s="130" t="s">
        <v>192</v>
      </c>
      <c r="BO92" s="95" t="s">
        <v>234</v>
      </c>
      <c r="BP92" s="95"/>
      <c r="BQ92" s="131"/>
      <c r="BR92" s="133" t="s">
        <v>1810</v>
      </c>
    </row>
    <row r="93" spans="1:70" ht="30" hidden="1" customHeight="1" x14ac:dyDescent="0.35">
      <c r="A93" s="95">
        <v>89</v>
      </c>
      <c r="B93" s="126" t="s">
        <v>247</v>
      </c>
      <c r="C93" s="126" t="s">
        <v>248</v>
      </c>
      <c r="D93" s="126" t="s">
        <v>248</v>
      </c>
      <c r="E93" s="126" t="s">
        <v>249</v>
      </c>
      <c r="F93" s="126" t="s">
        <v>249</v>
      </c>
      <c r="G93" s="126" t="s">
        <v>250</v>
      </c>
      <c r="H93" s="126" t="s">
        <v>251</v>
      </c>
      <c r="I93" s="126">
        <v>130748</v>
      </c>
      <c r="J93" s="126" t="s">
        <v>306</v>
      </c>
      <c r="K93" s="126">
        <v>130748</v>
      </c>
      <c r="L93" s="126" t="s">
        <v>253</v>
      </c>
      <c r="M93" s="126" t="s">
        <v>254</v>
      </c>
      <c r="N93" s="126">
        <v>230782</v>
      </c>
      <c r="O93" s="126" t="s">
        <v>533</v>
      </c>
      <c r="P93" s="126">
        <v>303859</v>
      </c>
      <c r="Q93" s="126" t="s">
        <v>534</v>
      </c>
      <c r="R93" s="126" t="s">
        <v>257</v>
      </c>
      <c r="S93" s="126" t="s">
        <v>543</v>
      </c>
      <c r="T93" s="126" t="s">
        <v>543</v>
      </c>
      <c r="U93" s="126" t="s">
        <v>264</v>
      </c>
      <c r="V93" s="126" t="s">
        <v>259</v>
      </c>
      <c r="W93" s="126">
        <v>0</v>
      </c>
      <c r="X93" s="126" t="s">
        <v>359</v>
      </c>
      <c r="Y93" s="126">
        <v>18321796</v>
      </c>
      <c r="Z93" s="126" t="s">
        <v>544</v>
      </c>
      <c r="AA93" s="126" t="s">
        <v>1387</v>
      </c>
      <c r="AB93" s="127">
        <v>41492</v>
      </c>
      <c r="AC93" s="126" t="s">
        <v>1321</v>
      </c>
      <c r="AD93" s="126">
        <v>24</v>
      </c>
      <c r="AE93" s="126" t="s">
        <v>1300</v>
      </c>
      <c r="AF93" s="126" t="s">
        <v>1388</v>
      </c>
      <c r="AG93" s="126" t="s">
        <v>1389</v>
      </c>
      <c r="AH93" s="126" t="s">
        <v>1303</v>
      </c>
      <c r="AI93" s="126" t="s">
        <v>1387</v>
      </c>
      <c r="AJ93" s="127">
        <v>2195</v>
      </c>
      <c r="AK93" s="127">
        <v>2195</v>
      </c>
      <c r="AL93" s="126" t="s">
        <v>1304</v>
      </c>
      <c r="AM93" s="127">
        <v>29290.97</v>
      </c>
      <c r="AN93" s="127">
        <v>3531</v>
      </c>
      <c r="AO93" s="127">
        <v>32821.97</v>
      </c>
      <c r="AP93" s="127">
        <v>14228.03</v>
      </c>
      <c r="AQ93" s="127">
        <v>798</v>
      </c>
      <c r="AR93" s="127">
        <v>15026.03</v>
      </c>
      <c r="AS93" s="127">
        <v>12201.03</v>
      </c>
      <c r="AT93" s="127">
        <v>798</v>
      </c>
      <c r="AU93" s="127">
        <v>12999.03</v>
      </c>
      <c r="AV93" s="126">
        <v>41</v>
      </c>
      <c r="AW93" s="122"/>
      <c r="AX93" s="122"/>
      <c r="AY93" s="122"/>
      <c r="AZ93" s="122"/>
      <c r="BA93" s="122"/>
      <c r="BB93" s="126" t="s">
        <v>1801</v>
      </c>
      <c r="BC93" s="122"/>
      <c r="BD93" s="126" t="s">
        <v>1793</v>
      </c>
      <c r="BE93" s="127">
        <v>41492</v>
      </c>
      <c r="BF93" s="126" t="s">
        <v>543</v>
      </c>
      <c r="BG93" s="126" t="s">
        <v>1102</v>
      </c>
      <c r="BH93" s="128" t="s">
        <v>1808</v>
      </c>
      <c r="BI93" s="38" t="s">
        <v>104</v>
      </c>
      <c r="BJ93" s="97">
        <v>46078</v>
      </c>
      <c r="BK93" s="95"/>
      <c r="BL93" s="38" t="s">
        <v>108</v>
      </c>
      <c r="BM93" s="129" t="s">
        <v>113</v>
      </c>
      <c r="BN93" s="130" t="s">
        <v>192</v>
      </c>
      <c r="BO93" s="95" t="s">
        <v>234</v>
      </c>
      <c r="BP93" s="95"/>
      <c r="BQ93" s="131"/>
      <c r="BR93" s="133" t="s">
        <v>1810</v>
      </c>
    </row>
    <row r="94" spans="1:70" ht="30" hidden="1" customHeight="1" x14ac:dyDescent="0.35">
      <c r="A94" s="95">
        <v>90</v>
      </c>
      <c r="B94" s="126" t="s">
        <v>247</v>
      </c>
      <c r="C94" s="126" t="s">
        <v>248</v>
      </c>
      <c r="D94" s="126" t="s">
        <v>248</v>
      </c>
      <c r="E94" s="126" t="s">
        <v>249</v>
      </c>
      <c r="F94" s="126" t="s">
        <v>249</v>
      </c>
      <c r="G94" s="126" t="s">
        <v>250</v>
      </c>
      <c r="H94" s="126" t="s">
        <v>251</v>
      </c>
      <c r="I94" s="126">
        <v>130748</v>
      </c>
      <c r="J94" s="126" t="s">
        <v>306</v>
      </c>
      <c r="K94" s="126">
        <v>130748</v>
      </c>
      <c r="L94" s="126" t="s">
        <v>253</v>
      </c>
      <c r="M94" s="126" t="s">
        <v>254</v>
      </c>
      <c r="N94" s="126">
        <v>230782</v>
      </c>
      <c r="O94" s="126" t="s">
        <v>533</v>
      </c>
      <c r="P94" s="126">
        <v>303859</v>
      </c>
      <c r="Q94" s="126" t="s">
        <v>534</v>
      </c>
      <c r="R94" s="126" t="s">
        <v>257</v>
      </c>
      <c r="S94" s="126" t="s">
        <v>545</v>
      </c>
      <c r="T94" s="126" t="s">
        <v>545</v>
      </c>
      <c r="U94" s="126" t="s">
        <v>264</v>
      </c>
      <c r="V94" s="126" t="s">
        <v>259</v>
      </c>
      <c r="W94" s="126">
        <v>0</v>
      </c>
      <c r="X94" s="126" t="s">
        <v>356</v>
      </c>
      <c r="Y94" s="126">
        <v>18321853</v>
      </c>
      <c r="Z94" s="126" t="s">
        <v>546</v>
      </c>
      <c r="AA94" s="126" t="s">
        <v>1387</v>
      </c>
      <c r="AB94" s="127">
        <v>41492</v>
      </c>
      <c r="AC94" s="126" t="s">
        <v>1321</v>
      </c>
      <c r="AD94" s="126">
        <v>24</v>
      </c>
      <c r="AE94" s="126" t="s">
        <v>1300</v>
      </c>
      <c r="AF94" s="126" t="s">
        <v>1388</v>
      </c>
      <c r="AG94" s="126" t="s">
        <v>1389</v>
      </c>
      <c r="AH94" s="126" t="s">
        <v>1303</v>
      </c>
      <c r="AI94" s="126" t="s">
        <v>1387</v>
      </c>
      <c r="AJ94" s="127">
        <v>2195</v>
      </c>
      <c r="AK94" s="127">
        <v>2195</v>
      </c>
      <c r="AL94" s="126" t="s">
        <v>1305</v>
      </c>
      <c r="AM94" s="127">
        <v>12845</v>
      </c>
      <c r="AN94" s="127">
        <v>387.97</v>
      </c>
      <c r="AO94" s="127">
        <v>13232.97</v>
      </c>
      <c r="AP94" s="127">
        <v>32669</v>
      </c>
      <c r="AQ94" s="127">
        <v>5036.03</v>
      </c>
      <c r="AR94" s="127">
        <v>37705.03</v>
      </c>
      <c r="AS94" s="127">
        <v>28647</v>
      </c>
      <c r="AT94" s="127">
        <v>5036.03</v>
      </c>
      <c r="AU94" s="127">
        <v>33683.03</v>
      </c>
      <c r="AV94" s="126">
        <v>41</v>
      </c>
      <c r="AW94" s="122"/>
      <c r="AX94" s="122"/>
      <c r="AY94" s="122"/>
      <c r="AZ94" s="122"/>
      <c r="BA94" s="122"/>
      <c r="BB94" s="126" t="s">
        <v>1801</v>
      </c>
      <c r="BC94" s="122"/>
      <c r="BD94" s="126" t="s">
        <v>1793</v>
      </c>
      <c r="BE94" s="127">
        <v>41492</v>
      </c>
      <c r="BF94" s="126" t="s">
        <v>545</v>
      </c>
      <c r="BG94" s="126" t="s">
        <v>1103</v>
      </c>
      <c r="BH94" s="128" t="s">
        <v>1808</v>
      </c>
      <c r="BI94" s="38" t="s">
        <v>104</v>
      </c>
      <c r="BJ94" s="97">
        <v>46078</v>
      </c>
      <c r="BK94" s="95"/>
      <c r="BL94" s="38" t="s">
        <v>109</v>
      </c>
      <c r="BM94" s="129" t="s">
        <v>114</v>
      </c>
      <c r="BN94" s="130" t="s">
        <v>192</v>
      </c>
      <c r="BO94" s="95" t="s">
        <v>234</v>
      </c>
      <c r="BP94" s="95"/>
      <c r="BQ94" s="131"/>
      <c r="BR94" s="133" t="s">
        <v>1811</v>
      </c>
    </row>
    <row r="95" spans="1:70" ht="30" hidden="1" customHeight="1" x14ac:dyDescent="0.35">
      <c r="A95" s="95">
        <v>91</v>
      </c>
      <c r="B95" s="126" t="s">
        <v>247</v>
      </c>
      <c r="C95" s="126" t="s">
        <v>248</v>
      </c>
      <c r="D95" s="126" t="s">
        <v>248</v>
      </c>
      <c r="E95" s="126" t="s">
        <v>249</v>
      </c>
      <c r="F95" s="126" t="s">
        <v>249</v>
      </c>
      <c r="G95" s="126" t="s">
        <v>250</v>
      </c>
      <c r="H95" s="126" t="s">
        <v>251</v>
      </c>
      <c r="I95" s="126">
        <v>132511</v>
      </c>
      <c r="J95" s="126" t="s">
        <v>303</v>
      </c>
      <c r="K95" s="126">
        <v>132511</v>
      </c>
      <c r="L95" s="126" t="s">
        <v>253</v>
      </c>
      <c r="M95" s="126" t="s">
        <v>254</v>
      </c>
      <c r="N95" s="126">
        <v>233117</v>
      </c>
      <c r="O95" s="126" t="s">
        <v>551</v>
      </c>
      <c r="P95" s="126">
        <v>306849</v>
      </c>
      <c r="Q95" s="126" t="s">
        <v>552</v>
      </c>
      <c r="R95" s="126" t="s">
        <v>257</v>
      </c>
      <c r="S95" s="126" t="s">
        <v>553</v>
      </c>
      <c r="T95" s="126" t="s">
        <v>553</v>
      </c>
      <c r="U95" s="126" t="s">
        <v>267</v>
      </c>
      <c r="V95" s="126" t="s">
        <v>259</v>
      </c>
      <c r="W95" s="126">
        <v>0</v>
      </c>
      <c r="X95" s="126" t="s">
        <v>260</v>
      </c>
      <c r="Y95" s="126">
        <v>18373084</v>
      </c>
      <c r="Z95" s="126" t="s">
        <v>554</v>
      </c>
      <c r="AA95" s="126" t="s">
        <v>1418</v>
      </c>
      <c r="AB95" s="127">
        <v>41492</v>
      </c>
      <c r="AC95" s="126" t="s">
        <v>1350</v>
      </c>
      <c r="AD95" s="126">
        <v>24</v>
      </c>
      <c r="AE95" s="126" t="s">
        <v>1300</v>
      </c>
      <c r="AF95" s="126" t="s">
        <v>1419</v>
      </c>
      <c r="AG95" s="126" t="s">
        <v>1420</v>
      </c>
      <c r="AH95" s="126" t="s">
        <v>1303</v>
      </c>
      <c r="AI95" s="126" t="s">
        <v>1418</v>
      </c>
      <c r="AJ95" s="127">
        <v>2195</v>
      </c>
      <c r="AK95" s="127">
        <v>2195</v>
      </c>
      <c r="AL95" s="126" t="s">
        <v>1305</v>
      </c>
      <c r="AM95" s="127">
        <v>38480.79</v>
      </c>
      <c r="AN95" s="127">
        <v>2098</v>
      </c>
      <c r="AO95" s="127">
        <v>40578.79</v>
      </c>
      <c r="AP95" s="127">
        <v>3847.67</v>
      </c>
      <c r="AQ95" s="127">
        <v>64.14</v>
      </c>
      <c r="AR95" s="127">
        <v>3911.81</v>
      </c>
      <c r="AS95" s="127">
        <v>3163.21</v>
      </c>
      <c r="AT95" s="127">
        <v>64.14</v>
      </c>
      <c r="AU95" s="127">
        <v>3227.35</v>
      </c>
      <c r="AV95" s="126">
        <v>55</v>
      </c>
      <c r="AW95" s="122"/>
      <c r="AX95" s="122"/>
      <c r="AY95" s="122"/>
      <c r="AZ95" s="122"/>
      <c r="BA95" s="122"/>
      <c r="BB95" s="126" t="s">
        <v>1801</v>
      </c>
      <c r="BC95" s="122"/>
      <c r="BD95" s="126"/>
      <c r="BE95" s="127">
        <v>0</v>
      </c>
      <c r="BF95" s="126" t="s">
        <v>553</v>
      </c>
      <c r="BG95" s="126" t="s">
        <v>1104</v>
      </c>
      <c r="BH95" s="128" t="s">
        <v>1808</v>
      </c>
      <c r="BI95" s="38" t="s">
        <v>104</v>
      </c>
      <c r="BJ95" s="97">
        <v>46078</v>
      </c>
      <c r="BK95" s="95"/>
      <c r="BL95" s="38" t="s">
        <v>109</v>
      </c>
      <c r="BM95" s="129" t="s">
        <v>124</v>
      </c>
      <c r="BN95" s="130" t="s">
        <v>192</v>
      </c>
      <c r="BO95" s="95" t="s">
        <v>234</v>
      </c>
      <c r="BP95" s="95"/>
      <c r="BQ95" s="131"/>
      <c r="BR95" s="133" t="s">
        <v>1809</v>
      </c>
    </row>
    <row r="96" spans="1:70" ht="30" hidden="1" customHeight="1" x14ac:dyDescent="0.35">
      <c r="A96" s="95">
        <v>92</v>
      </c>
      <c r="B96" s="126" t="s">
        <v>247</v>
      </c>
      <c r="C96" s="126" t="s">
        <v>248</v>
      </c>
      <c r="D96" s="126" t="s">
        <v>248</v>
      </c>
      <c r="E96" s="126" t="s">
        <v>249</v>
      </c>
      <c r="F96" s="126" t="s">
        <v>249</v>
      </c>
      <c r="G96" s="126" t="s">
        <v>250</v>
      </c>
      <c r="H96" s="126" t="s">
        <v>251</v>
      </c>
      <c r="I96" s="126">
        <v>132511</v>
      </c>
      <c r="J96" s="126" t="s">
        <v>303</v>
      </c>
      <c r="K96" s="126">
        <v>132511</v>
      </c>
      <c r="L96" s="126" t="s">
        <v>253</v>
      </c>
      <c r="M96" s="126" t="s">
        <v>254</v>
      </c>
      <c r="N96" s="126">
        <v>232648</v>
      </c>
      <c r="O96" s="126" t="s">
        <v>526</v>
      </c>
      <c r="P96" s="126">
        <v>306239</v>
      </c>
      <c r="Q96" s="126" t="s">
        <v>308</v>
      </c>
      <c r="R96" s="126" t="s">
        <v>257</v>
      </c>
      <c r="S96" s="126" t="s">
        <v>555</v>
      </c>
      <c r="T96" s="126" t="s">
        <v>555</v>
      </c>
      <c r="U96" s="126" t="s">
        <v>258</v>
      </c>
      <c r="V96" s="126" t="s">
        <v>259</v>
      </c>
      <c r="W96" s="126">
        <v>0</v>
      </c>
      <c r="X96" s="126" t="s">
        <v>260</v>
      </c>
      <c r="Y96" s="126">
        <v>18418678</v>
      </c>
      <c r="Z96" s="126" t="s">
        <v>495</v>
      </c>
      <c r="AA96" s="126" t="s">
        <v>1405</v>
      </c>
      <c r="AB96" s="127">
        <v>41492</v>
      </c>
      <c r="AC96" s="126" t="s">
        <v>1321</v>
      </c>
      <c r="AD96" s="126">
        <v>24</v>
      </c>
      <c r="AE96" s="126" t="s">
        <v>1300</v>
      </c>
      <c r="AF96" s="126" t="s">
        <v>1406</v>
      </c>
      <c r="AG96" s="126" t="s">
        <v>1407</v>
      </c>
      <c r="AH96" s="126" t="s">
        <v>1303</v>
      </c>
      <c r="AI96" s="126" t="s">
        <v>1405</v>
      </c>
      <c r="AJ96" s="127">
        <v>2195</v>
      </c>
      <c r="AK96" s="127">
        <v>2195</v>
      </c>
      <c r="AL96" s="126" t="s">
        <v>1421</v>
      </c>
      <c r="AM96" s="127">
        <v>14003</v>
      </c>
      <c r="AN96" s="127">
        <v>2200</v>
      </c>
      <c r="AO96" s="127">
        <v>16203</v>
      </c>
      <c r="AP96" s="127">
        <v>28870</v>
      </c>
      <c r="AQ96" s="127">
        <v>2342</v>
      </c>
      <c r="AR96" s="127">
        <v>31212</v>
      </c>
      <c r="AS96" s="127">
        <v>27489</v>
      </c>
      <c r="AT96" s="127">
        <v>2342</v>
      </c>
      <c r="AU96" s="127">
        <v>29831</v>
      </c>
      <c r="AV96" s="126">
        <v>54</v>
      </c>
      <c r="AW96" s="122"/>
      <c r="AX96" s="122"/>
      <c r="AY96" s="122"/>
      <c r="AZ96" s="122"/>
      <c r="BA96" s="122"/>
      <c r="BB96" s="126" t="s">
        <v>1801</v>
      </c>
      <c r="BC96" s="122"/>
      <c r="BD96" s="126"/>
      <c r="BE96" s="127">
        <v>0</v>
      </c>
      <c r="BF96" s="126" t="s">
        <v>555</v>
      </c>
      <c r="BG96" s="126" t="s">
        <v>1105</v>
      </c>
      <c r="BH96" s="128" t="s">
        <v>1808</v>
      </c>
      <c r="BI96" s="38" t="s">
        <v>104</v>
      </c>
      <c r="BJ96" s="97">
        <v>46078</v>
      </c>
      <c r="BK96" s="95"/>
      <c r="BL96" s="38" t="s">
        <v>108</v>
      </c>
      <c r="BM96" s="129" t="s">
        <v>113</v>
      </c>
      <c r="BN96" s="130" t="s">
        <v>192</v>
      </c>
      <c r="BO96" s="95" t="s">
        <v>234</v>
      </c>
      <c r="BP96" s="95"/>
      <c r="BQ96" s="131"/>
      <c r="BR96" s="133" t="s">
        <v>1810</v>
      </c>
    </row>
    <row r="97" spans="1:70" ht="30" hidden="1" customHeight="1" x14ac:dyDescent="0.35">
      <c r="A97" s="95">
        <v>93</v>
      </c>
      <c r="B97" s="126" t="s">
        <v>247</v>
      </c>
      <c r="C97" s="126" t="s">
        <v>248</v>
      </c>
      <c r="D97" s="126" t="s">
        <v>248</v>
      </c>
      <c r="E97" s="126" t="s">
        <v>249</v>
      </c>
      <c r="F97" s="126" t="s">
        <v>249</v>
      </c>
      <c r="G97" s="126" t="s">
        <v>250</v>
      </c>
      <c r="H97" s="126" t="s">
        <v>251</v>
      </c>
      <c r="I97" s="126">
        <v>132511</v>
      </c>
      <c r="J97" s="126" t="s">
        <v>303</v>
      </c>
      <c r="K97" s="126">
        <v>132511</v>
      </c>
      <c r="L97" s="126" t="s">
        <v>253</v>
      </c>
      <c r="M97" s="126" t="s">
        <v>254</v>
      </c>
      <c r="N97" s="126">
        <v>232648</v>
      </c>
      <c r="O97" s="126" t="s">
        <v>526</v>
      </c>
      <c r="P97" s="126">
        <v>306239</v>
      </c>
      <c r="Q97" s="126" t="s">
        <v>308</v>
      </c>
      <c r="R97" s="126" t="s">
        <v>257</v>
      </c>
      <c r="S97" s="126" t="s">
        <v>556</v>
      </c>
      <c r="T97" s="126" t="s">
        <v>556</v>
      </c>
      <c r="U97" s="126" t="s">
        <v>258</v>
      </c>
      <c r="V97" s="126" t="s">
        <v>259</v>
      </c>
      <c r="W97" s="126">
        <v>0</v>
      </c>
      <c r="X97" s="126" t="s">
        <v>260</v>
      </c>
      <c r="Y97" s="126">
        <v>18418824</v>
      </c>
      <c r="Z97" s="126" t="s">
        <v>487</v>
      </c>
      <c r="AA97" s="126" t="s">
        <v>1405</v>
      </c>
      <c r="AB97" s="127">
        <v>41492</v>
      </c>
      <c r="AC97" s="126" t="s">
        <v>1321</v>
      </c>
      <c r="AD97" s="126">
        <v>24</v>
      </c>
      <c r="AE97" s="126" t="s">
        <v>1300</v>
      </c>
      <c r="AF97" s="126" t="s">
        <v>1406</v>
      </c>
      <c r="AG97" s="126" t="s">
        <v>1407</v>
      </c>
      <c r="AH97" s="126" t="s">
        <v>1303</v>
      </c>
      <c r="AI97" s="126" t="s">
        <v>1405</v>
      </c>
      <c r="AJ97" s="127">
        <v>2195</v>
      </c>
      <c r="AK97" s="127">
        <v>2195</v>
      </c>
      <c r="AL97" s="126" t="s">
        <v>1422</v>
      </c>
      <c r="AM97" s="127">
        <v>17094</v>
      </c>
      <c r="AN97" s="127">
        <v>4305</v>
      </c>
      <c r="AO97" s="127">
        <v>21399</v>
      </c>
      <c r="AP97" s="127">
        <v>27479</v>
      </c>
      <c r="AQ97" s="127">
        <v>1951</v>
      </c>
      <c r="AR97" s="127">
        <v>29430</v>
      </c>
      <c r="AS97" s="127">
        <v>24398</v>
      </c>
      <c r="AT97" s="127">
        <v>1951</v>
      </c>
      <c r="AU97" s="127">
        <v>26349</v>
      </c>
      <c r="AV97" s="126">
        <v>54</v>
      </c>
      <c r="AW97" s="122"/>
      <c r="AX97" s="122"/>
      <c r="AY97" s="122"/>
      <c r="AZ97" s="122"/>
      <c r="BA97" s="122"/>
      <c r="BB97" s="126" t="s">
        <v>1801</v>
      </c>
      <c r="BC97" s="122"/>
      <c r="BD97" s="126"/>
      <c r="BE97" s="127">
        <v>0</v>
      </c>
      <c r="BF97" s="126" t="s">
        <v>556</v>
      </c>
      <c r="BG97" s="126" t="s">
        <v>1106</v>
      </c>
      <c r="BH97" s="128" t="s">
        <v>1808</v>
      </c>
      <c r="BI97" s="38" t="s">
        <v>104</v>
      </c>
      <c r="BJ97" s="97">
        <v>46078</v>
      </c>
      <c r="BK97" s="95"/>
      <c r="BL97" s="38" t="s">
        <v>108</v>
      </c>
      <c r="BM97" s="129" t="s">
        <v>113</v>
      </c>
      <c r="BN97" s="130" t="s">
        <v>192</v>
      </c>
      <c r="BO97" s="95" t="s">
        <v>234</v>
      </c>
      <c r="BP97" s="95"/>
      <c r="BQ97" s="131"/>
      <c r="BR97" s="133" t="s">
        <v>1810</v>
      </c>
    </row>
    <row r="98" spans="1:70" ht="30" hidden="1" customHeight="1" x14ac:dyDescent="0.35">
      <c r="A98" s="95">
        <v>94</v>
      </c>
      <c r="B98" s="126" t="s">
        <v>247</v>
      </c>
      <c r="C98" s="126" t="s">
        <v>248</v>
      </c>
      <c r="D98" s="126" t="s">
        <v>248</v>
      </c>
      <c r="E98" s="126" t="s">
        <v>249</v>
      </c>
      <c r="F98" s="126" t="s">
        <v>249</v>
      </c>
      <c r="G98" s="126" t="s">
        <v>250</v>
      </c>
      <c r="H98" s="126" t="s">
        <v>251</v>
      </c>
      <c r="I98" s="126">
        <v>132511</v>
      </c>
      <c r="J98" s="126" t="s">
        <v>303</v>
      </c>
      <c r="K98" s="126">
        <v>132511</v>
      </c>
      <c r="L98" s="126" t="s">
        <v>253</v>
      </c>
      <c r="M98" s="126" t="s">
        <v>254</v>
      </c>
      <c r="N98" s="126">
        <v>232648</v>
      </c>
      <c r="O98" s="126" t="s">
        <v>526</v>
      </c>
      <c r="P98" s="126">
        <v>306239</v>
      </c>
      <c r="Q98" s="126" t="s">
        <v>308</v>
      </c>
      <c r="R98" s="126" t="s">
        <v>257</v>
      </c>
      <c r="S98" s="126" t="s">
        <v>557</v>
      </c>
      <c r="T98" s="126" t="s">
        <v>557</v>
      </c>
      <c r="U98" s="126" t="s">
        <v>258</v>
      </c>
      <c r="V98" s="126" t="s">
        <v>259</v>
      </c>
      <c r="W98" s="126">
        <v>0</v>
      </c>
      <c r="X98" s="126" t="s">
        <v>389</v>
      </c>
      <c r="Y98" s="126">
        <v>18419523</v>
      </c>
      <c r="Z98" s="126" t="s">
        <v>558</v>
      </c>
      <c r="AA98" s="126" t="s">
        <v>1405</v>
      </c>
      <c r="AB98" s="127">
        <v>41492</v>
      </c>
      <c r="AC98" s="126" t="s">
        <v>1321</v>
      </c>
      <c r="AD98" s="126">
        <v>24</v>
      </c>
      <c r="AE98" s="126" t="s">
        <v>1300</v>
      </c>
      <c r="AF98" s="126" t="s">
        <v>1406</v>
      </c>
      <c r="AG98" s="126" t="s">
        <v>1407</v>
      </c>
      <c r="AH98" s="126" t="s">
        <v>1303</v>
      </c>
      <c r="AI98" s="126" t="s">
        <v>1405</v>
      </c>
      <c r="AJ98" s="127">
        <v>2195</v>
      </c>
      <c r="AK98" s="127">
        <v>2195</v>
      </c>
      <c r="AL98" s="126" t="s">
        <v>1423</v>
      </c>
      <c r="AM98" s="127">
        <v>18125</v>
      </c>
      <c r="AN98" s="127">
        <v>1068</v>
      </c>
      <c r="AO98" s="127">
        <v>19193</v>
      </c>
      <c r="AP98" s="127">
        <v>26548</v>
      </c>
      <c r="AQ98" s="127">
        <v>1934</v>
      </c>
      <c r="AR98" s="127">
        <v>28482</v>
      </c>
      <c r="AS98" s="127">
        <v>23367</v>
      </c>
      <c r="AT98" s="127">
        <v>1934</v>
      </c>
      <c r="AU98" s="127">
        <v>25301</v>
      </c>
      <c r="AV98" s="126">
        <v>54</v>
      </c>
      <c r="AW98" s="122"/>
      <c r="AX98" s="122"/>
      <c r="AY98" s="122"/>
      <c r="AZ98" s="122"/>
      <c r="BA98" s="122"/>
      <c r="BB98" s="126" t="s">
        <v>1801</v>
      </c>
      <c r="BC98" s="122"/>
      <c r="BD98" s="126"/>
      <c r="BE98" s="127">
        <v>0</v>
      </c>
      <c r="BF98" s="126" t="s">
        <v>557</v>
      </c>
      <c r="BG98" s="126" t="s">
        <v>1107</v>
      </c>
      <c r="BH98" s="128" t="s">
        <v>1808</v>
      </c>
      <c r="BI98" s="38" t="s">
        <v>104</v>
      </c>
      <c r="BJ98" s="97">
        <v>46078</v>
      </c>
      <c r="BK98" s="95"/>
      <c r="BL98" s="38" t="s">
        <v>109</v>
      </c>
      <c r="BM98" s="129" t="s">
        <v>124</v>
      </c>
      <c r="BN98" s="130" t="s">
        <v>192</v>
      </c>
      <c r="BO98" s="95" t="s">
        <v>234</v>
      </c>
      <c r="BP98" s="95"/>
      <c r="BQ98" s="131"/>
      <c r="BR98" s="133" t="s">
        <v>1809</v>
      </c>
    </row>
    <row r="99" spans="1:70" ht="30" hidden="1" customHeight="1" x14ac:dyDescent="0.35">
      <c r="A99" s="95">
        <v>95</v>
      </c>
      <c r="B99" s="126" t="s">
        <v>247</v>
      </c>
      <c r="C99" s="126" t="s">
        <v>248</v>
      </c>
      <c r="D99" s="126" t="s">
        <v>248</v>
      </c>
      <c r="E99" s="126" t="s">
        <v>249</v>
      </c>
      <c r="F99" s="126" t="s">
        <v>249</v>
      </c>
      <c r="G99" s="126" t="s">
        <v>250</v>
      </c>
      <c r="H99" s="126" t="s">
        <v>251</v>
      </c>
      <c r="I99" s="126">
        <v>132511</v>
      </c>
      <c r="J99" s="126" t="s">
        <v>303</v>
      </c>
      <c r="K99" s="126">
        <v>132511</v>
      </c>
      <c r="L99" s="126" t="s">
        <v>253</v>
      </c>
      <c r="M99" s="126" t="s">
        <v>254</v>
      </c>
      <c r="N99" s="126">
        <v>232648</v>
      </c>
      <c r="O99" s="126" t="s">
        <v>526</v>
      </c>
      <c r="P99" s="126">
        <v>306239</v>
      </c>
      <c r="Q99" s="126" t="s">
        <v>308</v>
      </c>
      <c r="R99" s="126" t="s">
        <v>257</v>
      </c>
      <c r="S99" s="126" t="s">
        <v>559</v>
      </c>
      <c r="T99" s="126" t="s">
        <v>559</v>
      </c>
      <c r="U99" s="126" t="s">
        <v>267</v>
      </c>
      <c r="V99" s="126" t="s">
        <v>265</v>
      </c>
      <c r="W99" s="126">
        <v>0</v>
      </c>
      <c r="X99" s="126" t="s">
        <v>397</v>
      </c>
      <c r="Y99" s="126">
        <v>18439932</v>
      </c>
      <c r="Z99" s="126" t="s">
        <v>560</v>
      </c>
      <c r="AA99" s="126" t="s">
        <v>1405</v>
      </c>
      <c r="AB99" s="127">
        <v>41492</v>
      </c>
      <c r="AC99" s="126" t="s">
        <v>1321</v>
      </c>
      <c r="AD99" s="126">
        <v>24</v>
      </c>
      <c r="AE99" s="126" t="s">
        <v>1300</v>
      </c>
      <c r="AF99" s="126" t="s">
        <v>1406</v>
      </c>
      <c r="AG99" s="126" t="s">
        <v>1407</v>
      </c>
      <c r="AH99" s="126" t="s">
        <v>1303</v>
      </c>
      <c r="AI99" s="126" t="s">
        <v>1405</v>
      </c>
      <c r="AJ99" s="127">
        <v>2195</v>
      </c>
      <c r="AK99" s="127">
        <v>2195</v>
      </c>
      <c r="AL99" s="126" t="s">
        <v>1305</v>
      </c>
      <c r="AM99" s="127">
        <v>15788.65</v>
      </c>
      <c r="AN99" s="127">
        <v>612</v>
      </c>
      <c r="AO99" s="127">
        <v>16400.650000000001</v>
      </c>
      <c r="AP99" s="127">
        <v>29084.35</v>
      </c>
      <c r="AQ99" s="127">
        <v>1970</v>
      </c>
      <c r="AR99" s="127">
        <v>31054.35</v>
      </c>
      <c r="AS99" s="127">
        <v>25703.35</v>
      </c>
      <c r="AT99" s="127">
        <v>1970</v>
      </c>
      <c r="AU99" s="127">
        <v>27673.35</v>
      </c>
      <c r="AV99" s="126">
        <v>54</v>
      </c>
      <c r="AW99" s="122"/>
      <c r="AX99" s="122"/>
      <c r="AY99" s="122"/>
      <c r="AZ99" s="122"/>
      <c r="BA99" s="122"/>
      <c r="BB99" s="126" t="s">
        <v>1801</v>
      </c>
      <c r="BC99" s="122"/>
      <c r="BD99" s="126"/>
      <c r="BE99" s="127">
        <v>0</v>
      </c>
      <c r="BF99" s="126" t="s">
        <v>559</v>
      </c>
      <c r="BG99" s="126" t="s">
        <v>1108</v>
      </c>
      <c r="BH99" s="128" t="s">
        <v>1808</v>
      </c>
      <c r="BI99" s="38" t="s">
        <v>104</v>
      </c>
      <c r="BJ99" s="97">
        <v>46078</v>
      </c>
      <c r="BK99" s="95"/>
      <c r="BL99" s="38" t="s">
        <v>109</v>
      </c>
      <c r="BM99" s="129" t="s">
        <v>124</v>
      </c>
      <c r="BN99" s="130" t="s">
        <v>192</v>
      </c>
      <c r="BO99" s="95" t="s">
        <v>234</v>
      </c>
      <c r="BP99" s="95"/>
      <c r="BQ99" s="131"/>
      <c r="BR99" s="133" t="s">
        <v>1809</v>
      </c>
    </row>
    <row r="100" spans="1:70" ht="30" hidden="1" customHeight="1" x14ac:dyDescent="0.35">
      <c r="A100" s="95">
        <v>96</v>
      </c>
      <c r="B100" s="126" t="s">
        <v>247</v>
      </c>
      <c r="C100" s="126" t="s">
        <v>248</v>
      </c>
      <c r="D100" s="126" t="s">
        <v>248</v>
      </c>
      <c r="E100" s="126" t="s">
        <v>249</v>
      </c>
      <c r="F100" s="126" t="s">
        <v>249</v>
      </c>
      <c r="G100" s="126" t="s">
        <v>250</v>
      </c>
      <c r="H100" s="126" t="s">
        <v>251</v>
      </c>
      <c r="I100" s="126">
        <v>132511</v>
      </c>
      <c r="J100" s="126" t="s">
        <v>303</v>
      </c>
      <c r="K100" s="126">
        <v>132511</v>
      </c>
      <c r="L100" s="126" t="s">
        <v>253</v>
      </c>
      <c r="M100" s="126" t="s">
        <v>254</v>
      </c>
      <c r="N100" s="126">
        <v>232648</v>
      </c>
      <c r="O100" s="126" t="s">
        <v>526</v>
      </c>
      <c r="P100" s="126">
        <v>306239</v>
      </c>
      <c r="Q100" s="126" t="s">
        <v>308</v>
      </c>
      <c r="R100" s="126" t="s">
        <v>257</v>
      </c>
      <c r="S100" s="126" t="s">
        <v>561</v>
      </c>
      <c r="T100" s="126" t="s">
        <v>561</v>
      </c>
      <c r="U100" s="126" t="s">
        <v>264</v>
      </c>
      <c r="V100" s="126" t="s">
        <v>259</v>
      </c>
      <c r="W100" s="126">
        <v>0</v>
      </c>
      <c r="X100" s="126" t="s">
        <v>260</v>
      </c>
      <c r="Y100" s="126">
        <v>18440230</v>
      </c>
      <c r="Z100" s="126" t="s">
        <v>562</v>
      </c>
      <c r="AA100" s="126" t="s">
        <v>1405</v>
      </c>
      <c r="AB100" s="127">
        <v>41492</v>
      </c>
      <c r="AC100" s="126" t="s">
        <v>1321</v>
      </c>
      <c r="AD100" s="126">
        <v>24</v>
      </c>
      <c r="AE100" s="126" t="s">
        <v>1300</v>
      </c>
      <c r="AF100" s="126" t="s">
        <v>1406</v>
      </c>
      <c r="AG100" s="126" t="s">
        <v>1407</v>
      </c>
      <c r="AH100" s="126" t="s">
        <v>1303</v>
      </c>
      <c r="AI100" s="126" t="s">
        <v>1405</v>
      </c>
      <c r="AJ100" s="127">
        <v>2195</v>
      </c>
      <c r="AK100" s="127">
        <v>2195</v>
      </c>
      <c r="AL100" s="126" t="s">
        <v>1424</v>
      </c>
      <c r="AM100" s="127">
        <v>18824.650000000001</v>
      </c>
      <c r="AN100" s="127">
        <v>3196</v>
      </c>
      <c r="AO100" s="127">
        <v>22020.65</v>
      </c>
      <c r="AP100" s="127">
        <v>24233.35</v>
      </c>
      <c r="AQ100" s="127">
        <v>1830</v>
      </c>
      <c r="AR100" s="127">
        <v>26063.35</v>
      </c>
      <c r="AS100" s="127">
        <v>22667.35</v>
      </c>
      <c r="AT100" s="127">
        <v>1830</v>
      </c>
      <c r="AU100" s="127">
        <v>24497.35</v>
      </c>
      <c r="AV100" s="126">
        <v>54</v>
      </c>
      <c r="AW100" s="122"/>
      <c r="AX100" s="122"/>
      <c r="AY100" s="122"/>
      <c r="AZ100" s="122"/>
      <c r="BA100" s="122"/>
      <c r="BB100" s="126" t="s">
        <v>1801</v>
      </c>
      <c r="BC100" s="122"/>
      <c r="BD100" s="126"/>
      <c r="BE100" s="127">
        <v>0</v>
      </c>
      <c r="BF100" s="126" t="s">
        <v>561</v>
      </c>
      <c r="BG100" s="126" t="s">
        <v>1109</v>
      </c>
      <c r="BH100" s="128" t="s">
        <v>1808</v>
      </c>
      <c r="BI100" s="38" t="s">
        <v>104</v>
      </c>
      <c r="BJ100" s="97">
        <v>46078</v>
      </c>
      <c r="BK100" s="95"/>
      <c r="BL100" s="38" t="s">
        <v>109</v>
      </c>
      <c r="BM100" s="129" t="s">
        <v>124</v>
      </c>
      <c r="BN100" s="130" t="s">
        <v>192</v>
      </c>
      <c r="BO100" s="95" t="s">
        <v>234</v>
      </c>
      <c r="BP100" s="95"/>
      <c r="BQ100" s="131"/>
      <c r="BR100" s="133" t="s">
        <v>1809</v>
      </c>
    </row>
    <row r="101" spans="1:70" ht="30" hidden="1" customHeight="1" x14ac:dyDescent="0.35">
      <c r="A101" s="95">
        <v>97</v>
      </c>
      <c r="B101" s="126" t="s">
        <v>247</v>
      </c>
      <c r="C101" s="126" t="s">
        <v>248</v>
      </c>
      <c r="D101" s="126" t="s">
        <v>248</v>
      </c>
      <c r="E101" s="126" t="s">
        <v>249</v>
      </c>
      <c r="F101" s="126" t="s">
        <v>249</v>
      </c>
      <c r="G101" s="126" t="s">
        <v>250</v>
      </c>
      <c r="H101" s="126" t="s">
        <v>251</v>
      </c>
      <c r="I101" s="126">
        <v>132511</v>
      </c>
      <c r="J101" s="126" t="s">
        <v>303</v>
      </c>
      <c r="K101" s="126">
        <v>132511</v>
      </c>
      <c r="L101" s="126" t="s">
        <v>253</v>
      </c>
      <c r="M101" s="126" t="s">
        <v>254</v>
      </c>
      <c r="N101" s="126">
        <v>233117</v>
      </c>
      <c r="O101" s="126" t="s">
        <v>551</v>
      </c>
      <c r="P101" s="126">
        <v>306849</v>
      </c>
      <c r="Q101" s="126" t="s">
        <v>552</v>
      </c>
      <c r="R101" s="126" t="s">
        <v>257</v>
      </c>
      <c r="S101" s="126" t="s">
        <v>563</v>
      </c>
      <c r="T101" s="126" t="s">
        <v>563</v>
      </c>
      <c r="U101" s="126" t="s">
        <v>267</v>
      </c>
      <c r="V101" s="126" t="s">
        <v>259</v>
      </c>
      <c r="W101" s="126">
        <v>0</v>
      </c>
      <c r="X101" s="126" t="s">
        <v>396</v>
      </c>
      <c r="Y101" s="126">
        <v>18464587</v>
      </c>
      <c r="Z101" s="126" t="s">
        <v>564</v>
      </c>
      <c r="AA101" s="126" t="s">
        <v>1418</v>
      </c>
      <c r="AB101" s="127">
        <v>41492</v>
      </c>
      <c r="AC101" s="126" t="s">
        <v>1350</v>
      </c>
      <c r="AD101" s="126">
        <v>24</v>
      </c>
      <c r="AE101" s="126" t="s">
        <v>1300</v>
      </c>
      <c r="AF101" s="126" t="s">
        <v>1419</v>
      </c>
      <c r="AG101" s="126" t="s">
        <v>1420</v>
      </c>
      <c r="AH101" s="126" t="s">
        <v>1303</v>
      </c>
      <c r="AI101" s="126" t="s">
        <v>1418</v>
      </c>
      <c r="AJ101" s="127">
        <v>2195</v>
      </c>
      <c r="AK101" s="127">
        <v>2195</v>
      </c>
      <c r="AL101" s="126" t="s">
        <v>1425</v>
      </c>
      <c r="AM101" s="127">
        <v>38927.65</v>
      </c>
      <c r="AN101" s="127">
        <v>1745</v>
      </c>
      <c r="AO101" s="127">
        <v>40672.65</v>
      </c>
      <c r="AP101" s="127">
        <v>6065.35</v>
      </c>
      <c r="AQ101" s="127">
        <v>37</v>
      </c>
      <c r="AR101" s="127">
        <v>6102.35</v>
      </c>
      <c r="AS101" s="127">
        <v>2564.35</v>
      </c>
      <c r="AT101" s="127">
        <v>37</v>
      </c>
      <c r="AU101" s="127">
        <v>2601.35</v>
      </c>
      <c r="AV101" s="126">
        <v>56</v>
      </c>
      <c r="AW101" s="122"/>
      <c r="AX101" s="122"/>
      <c r="AY101" s="122"/>
      <c r="AZ101" s="122"/>
      <c r="BA101" s="122"/>
      <c r="BB101" s="126" t="s">
        <v>1801</v>
      </c>
      <c r="BC101" s="122"/>
      <c r="BD101" s="126"/>
      <c r="BE101" s="127">
        <v>0</v>
      </c>
      <c r="BF101" s="126" t="s">
        <v>563</v>
      </c>
      <c r="BG101" s="126" t="s">
        <v>1110</v>
      </c>
      <c r="BH101" s="128" t="s">
        <v>1808</v>
      </c>
      <c r="BI101" s="38" t="s">
        <v>104</v>
      </c>
      <c r="BJ101" s="97">
        <v>46078</v>
      </c>
      <c r="BK101" s="95"/>
      <c r="BL101" s="38" t="s">
        <v>109</v>
      </c>
      <c r="BM101" s="129" t="s">
        <v>124</v>
      </c>
      <c r="BN101" s="130" t="s">
        <v>192</v>
      </c>
      <c r="BO101" s="95" t="s">
        <v>234</v>
      </c>
      <c r="BP101" s="95"/>
      <c r="BQ101" s="131"/>
      <c r="BR101" s="133" t="s">
        <v>1809</v>
      </c>
    </row>
    <row r="102" spans="1:70" ht="30" hidden="1" customHeight="1" x14ac:dyDescent="0.35">
      <c r="A102" s="95">
        <v>98</v>
      </c>
      <c r="B102" s="126" t="s">
        <v>247</v>
      </c>
      <c r="C102" s="126" t="s">
        <v>248</v>
      </c>
      <c r="D102" s="126" t="s">
        <v>248</v>
      </c>
      <c r="E102" s="126" t="s">
        <v>249</v>
      </c>
      <c r="F102" s="126" t="s">
        <v>249</v>
      </c>
      <c r="G102" s="126" t="s">
        <v>250</v>
      </c>
      <c r="H102" s="126" t="s">
        <v>251</v>
      </c>
      <c r="I102" s="126">
        <v>133124</v>
      </c>
      <c r="J102" s="126" t="s">
        <v>306</v>
      </c>
      <c r="K102" s="126">
        <v>133124</v>
      </c>
      <c r="L102" s="126" t="s">
        <v>253</v>
      </c>
      <c r="M102" s="126" t="s">
        <v>254</v>
      </c>
      <c r="N102" s="126">
        <v>234067</v>
      </c>
      <c r="O102" s="126" t="s">
        <v>568</v>
      </c>
      <c r="P102" s="126">
        <v>308058</v>
      </c>
      <c r="Q102" s="126" t="s">
        <v>569</v>
      </c>
      <c r="R102" s="126" t="s">
        <v>257</v>
      </c>
      <c r="S102" s="126" t="s">
        <v>570</v>
      </c>
      <c r="T102" s="126" t="s">
        <v>570</v>
      </c>
      <c r="U102" s="126" t="s">
        <v>264</v>
      </c>
      <c r="V102" s="126" t="s">
        <v>259</v>
      </c>
      <c r="W102" s="126">
        <v>0</v>
      </c>
      <c r="X102" s="126" t="s">
        <v>260</v>
      </c>
      <c r="Y102" s="126">
        <v>18589155</v>
      </c>
      <c r="Z102" s="126" t="s">
        <v>571</v>
      </c>
      <c r="AA102" s="126" t="s">
        <v>1415</v>
      </c>
      <c r="AB102" s="127">
        <v>41492</v>
      </c>
      <c r="AC102" s="126" t="s">
        <v>1368</v>
      </c>
      <c r="AD102" s="126">
        <v>24</v>
      </c>
      <c r="AE102" s="126" t="s">
        <v>1300</v>
      </c>
      <c r="AF102" s="126" t="s">
        <v>1413</v>
      </c>
      <c r="AG102" s="126" t="s">
        <v>1416</v>
      </c>
      <c r="AH102" s="126" t="s">
        <v>1303</v>
      </c>
      <c r="AI102" s="126" t="s">
        <v>1415</v>
      </c>
      <c r="AJ102" s="127">
        <v>2195</v>
      </c>
      <c r="AK102" s="127">
        <v>2195</v>
      </c>
      <c r="AL102" s="126" t="s">
        <v>1426</v>
      </c>
      <c r="AM102" s="127">
        <v>28060.65</v>
      </c>
      <c r="AN102" s="127">
        <v>4357</v>
      </c>
      <c r="AO102" s="127">
        <v>32417.65</v>
      </c>
      <c r="AP102" s="127">
        <v>17834.349999999999</v>
      </c>
      <c r="AQ102" s="127">
        <v>926</v>
      </c>
      <c r="AR102" s="127">
        <v>18760.349999999999</v>
      </c>
      <c r="AS102" s="127">
        <v>13431.35</v>
      </c>
      <c r="AT102" s="127">
        <v>926</v>
      </c>
      <c r="AU102" s="127">
        <v>14357.35</v>
      </c>
      <c r="AV102" s="126">
        <v>54</v>
      </c>
      <c r="AW102" s="122"/>
      <c r="AX102" s="122"/>
      <c r="AY102" s="122"/>
      <c r="AZ102" s="122"/>
      <c r="BA102" s="122"/>
      <c r="BB102" s="126" t="s">
        <v>1801</v>
      </c>
      <c r="BC102" s="122"/>
      <c r="BD102" s="126"/>
      <c r="BE102" s="127">
        <v>0</v>
      </c>
      <c r="BF102" s="126" t="s">
        <v>570</v>
      </c>
      <c r="BG102" s="126" t="s">
        <v>1111</v>
      </c>
      <c r="BH102" s="128" t="s">
        <v>1808</v>
      </c>
      <c r="BI102" s="38" t="s">
        <v>104</v>
      </c>
      <c r="BJ102" s="97">
        <v>46078</v>
      </c>
      <c r="BK102" s="95"/>
      <c r="BL102" s="38" t="s">
        <v>108</v>
      </c>
      <c r="BM102" s="129" t="s">
        <v>113</v>
      </c>
      <c r="BN102" s="130" t="s">
        <v>192</v>
      </c>
      <c r="BO102" s="95" t="s">
        <v>234</v>
      </c>
      <c r="BP102" s="95"/>
      <c r="BQ102" s="131"/>
      <c r="BR102" s="133" t="s">
        <v>1810</v>
      </c>
    </row>
    <row r="103" spans="1:70" ht="30" hidden="1" customHeight="1" x14ac:dyDescent="0.35">
      <c r="A103" s="95">
        <v>99</v>
      </c>
      <c r="B103" s="126" t="s">
        <v>247</v>
      </c>
      <c r="C103" s="126" t="s">
        <v>248</v>
      </c>
      <c r="D103" s="126" t="s">
        <v>248</v>
      </c>
      <c r="E103" s="126" t="s">
        <v>249</v>
      </c>
      <c r="F103" s="126" t="s">
        <v>249</v>
      </c>
      <c r="G103" s="126" t="s">
        <v>250</v>
      </c>
      <c r="H103" s="126" t="s">
        <v>251</v>
      </c>
      <c r="I103" s="126">
        <v>133124</v>
      </c>
      <c r="J103" s="126" t="s">
        <v>306</v>
      </c>
      <c r="K103" s="126">
        <v>133124</v>
      </c>
      <c r="L103" s="126" t="s">
        <v>253</v>
      </c>
      <c r="M103" s="126" t="s">
        <v>254</v>
      </c>
      <c r="N103" s="126">
        <v>234067</v>
      </c>
      <c r="O103" s="126" t="s">
        <v>568</v>
      </c>
      <c r="P103" s="126">
        <v>308058</v>
      </c>
      <c r="Q103" s="126" t="s">
        <v>569</v>
      </c>
      <c r="R103" s="126" t="s">
        <v>257</v>
      </c>
      <c r="S103" s="126" t="s">
        <v>572</v>
      </c>
      <c r="T103" s="126" t="s">
        <v>572</v>
      </c>
      <c r="U103" s="126" t="s">
        <v>264</v>
      </c>
      <c r="V103" s="126" t="s">
        <v>259</v>
      </c>
      <c r="W103" s="126">
        <v>0</v>
      </c>
      <c r="X103" s="126" t="s">
        <v>473</v>
      </c>
      <c r="Y103" s="126">
        <v>18589221</v>
      </c>
      <c r="Z103" s="126" t="s">
        <v>573</v>
      </c>
      <c r="AA103" s="126" t="s">
        <v>1415</v>
      </c>
      <c r="AB103" s="127">
        <v>41492</v>
      </c>
      <c r="AC103" s="126" t="s">
        <v>1368</v>
      </c>
      <c r="AD103" s="126">
        <v>24</v>
      </c>
      <c r="AE103" s="126" t="s">
        <v>1300</v>
      </c>
      <c r="AF103" s="126" t="s">
        <v>1413</v>
      </c>
      <c r="AG103" s="126" t="s">
        <v>1416</v>
      </c>
      <c r="AH103" s="126" t="s">
        <v>1303</v>
      </c>
      <c r="AI103" s="126" t="s">
        <v>1415</v>
      </c>
      <c r="AJ103" s="127">
        <v>2195</v>
      </c>
      <c r="AK103" s="127">
        <v>2195</v>
      </c>
      <c r="AL103" s="126" t="s">
        <v>1427</v>
      </c>
      <c r="AM103" s="127">
        <v>30304</v>
      </c>
      <c r="AN103" s="127">
        <v>2820.65</v>
      </c>
      <c r="AO103" s="127">
        <v>33124.65</v>
      </c>
      <c r="AP103" s="127">
        <v>15591</v>
      </c>
      <c r="AQ103" s="127">
        <v>601.35</v>
      </c>
      <c r="AR103" s="127">
        <v>16192.35</v>
      </c>
      <c r="AS103" s="127">
        <v>11188</v>
      </c>
      <c r="AT103" s="127">
        <v>601.35</v>
      </c>
      <c r="AU103" s="127">
        <v>11789.35</v>
      </c>
      <c r="AV103" s="126">
        <v>54</v>
      </c>
      <c r="AW103" s="122"/>
      <c r="AX103" s="122"/>
      <c r="AY103" s="122"/>
      <c r="AZ103" s="122"/>
      <c r="BA103" s="122"/>
      <c r="BB103" s="126" t="s">
        <v>1801</v>
      </c>
      <c r="BC103" s="122"/>
      <c r="BD103" s="126"/>
      <c r="BE103" s="127">
        <v>0</v>
      </c>
      <c r="BF103" s="126" t="s">
        <v>572</v>
      </c>
      <c r="BG103" s="126" t="s">
        <v>1112</v>
      </c>
      <c r="BH103" s="128" t="s">
        <v>1808</v>
      </c>
      <c r="BI103" s="38" t="s">
        <v>104</v>
      </c>
      <c r="BJ103" s="97">
        <v>46078</v>
      </c>
      <c r="BK103" s="95"/>
      <c r="BL103" s="38" t="s">
        <v>108</v>
      </c>
      <c r="BM103" s="129" t="s">
        <v>113</v>
      </c>
      <c r="BN103" s="130" t="s">
        <v>192</v>
      </c>
      <c r="BO103" s="95" t="s">
        <v>234</v>
      </c>
      <c r="BP103" s="95"/>
      <c r="BQ103" s="131"/>
      <c r="BR103" s="133" t="s">
        <v>1810</v>
      </c>
    </row>
    <row r="104" spans="1:70" ht="30" hidden="1" customHeight="1" x14ac:dyDescent="0.35">
      <c r="A104" s="95">
        <v>100</v>
      </c>
      <c r="B104" s="126" t="s">
        <v>247</v>
      </c>
      <c r="C104" s="126" t="s">
        <v>248</v>
      </c>
      <c r="D104" s="126" t="s">
        <v>248</v>
      </c>
      <c r="E104" s="126" t="s">
        <v>249</v>
      </c>
      <c r="F104" s="126" t="s">
        <v>249</v>
      </c>
      <c r="G104" s="126" t="s">
        <v>250</v>
      </c>
      <c r="H104" s="126" t="s">
        <v>251</v>
      </c>
      <c r="I104" s="126">
        <v>133124</v>
      </c>
      <c r="J104" s="126" t="s">
        <v>306</v>
      </c>
      <c r="K104" s="126">
        <v>133124</v>
      </c>
      <c r="L104" s="126" t="s">
        <v>253</v>
      </c>
      <c r="M104" s="126" t="s">
        <v>254</v>
      </c>
      <c r="N104" s="126">
        <v>234067</v>
      </c>
      <c r="O104" s="126" t="s">
        <v>568</v>
      </c>
      <c r="P104" s="126">
        <v>308058</v>
      </c>
      <c r="Q104" s="126" t="s">
        <v>569</v>
      </c>
      <c r="R104" s="126" t="s">
        <v>257</v>
      </c>
      <c r="S104" s="126" t="s">
        <v>574</v>
      </c>
      <c r="T104" s="126" t="s">
        <v>574</v>
      </c>
      <c r="U104" s="126" t="s">
        <v>264</v>
      </c>
      <c r="V104" s="126" t="s">
        <v>259</v>
      </c>
      <c r="W104" s="126">
        <v>0</v>
      </c>
      <c r="X104" s="126" t="s">
        <v>260</v>
      </c>
      <c r="Y104" s="126">
        <v>18589310</v>
      </c>
      <c r="Z104" s="126" t="s">
        <v>575</v>
      </c>
      <c r="AA104" s="126" t="s">
        <v>1415</v>
      </c>
      <c r="AB104" s="127">
        <v>41492</v>
      </c>
      <c r="AC104" s="126" t="s">
        <v>1368</v>
      </c>
      <c r="AD104" s="126">
        <v>24</v>
      </c>
      <c r="AE104" s="126" t="s">
        <v>1300</v>
      </c>
      <c r="AF104" s="126" t="s">
        <v>1413</v>
      </c>
      <c r="AG104" s="126" t="s">
        <v>1416</v>
      </c>
      <c r="AH104" s="126" t="s">
        <v>1303</v>
      </c>
      <c r="AI104" s="126" t="s">
        <v>1415</v>
      </c>
      <c r="AJ104" s="127">
        <v>2195</v>
      </c>
      <c r="AK104" s="127">
        <v>2195</v>
      </c>
      <c r="AL104" s="126" t="s">
        <v>1312</v>
      </c>
      <c r="AM104" s="127">
        <v>45874.65</v>
      </c>
      <c r="AN104" s="127">
        <v>5604</v>
      </c>
      <c r="AO104" s="127">
        <v>51478.65</v>
      </c>
      <c r="AP104" s="127">
        <v>20.350000000000001</v>
      </c>
      <c r="AQ104" s="127">
        <v>0</v>
      </c>
      <c r="AR104" s="127">
        <v>20.350000000000001</v>
      </c>
      <c r="AS104" s="127">
        <v>0</v>
      </c>
      <c r="AT104" s="127">
        <v>0</v>
      </c>
      <c r="AU104" s="127">
        <v>0</v>
      </c>
      <c r="AV104" s="126">
        <v>54</v>
      </c>
      <c r="AW104" s="122"/>
      <c r="AX104" s="122"/>
      <c r="AY104" s="122"/>
      <c r="AZ104" s="122"/>
      <c r="BA104" s="122"/>
      <c r="BB104" s="126" t="s">
        <v>1801</v>
      </c>
      <c r="BC104" s="122"/>
      <c r="BD104" s="126"/>
      <c r="BE104" s="127">
        <v>0</v>
      </c>
      <c r="BF104" s="126" t="s">
        <v>574</v>
      </c>
      <c r="BG104" s="126" t="s">
        <v>1113</v>
      </c>
      <c r="BH104" s="128" t="s">
        <v>1808</v>
      </c>
      <c r="BI104" s="38" t="s">
        <v>104</v>
      </c>
      <c r="BJ104" s="97">
        <v>46078</v>
      </c>
      <c r="BK104" s="95"/>
      <c r="BL104" s="38" t="s">
        <v>108</v>
      </c>
      <c r="BM104" s="129" t="s">
        <v>113</v>
      </c>
      <c r="BN104" s="130" t="s">
        <v>192</v>
      </c>
      <c r="BO104" s="95" t="s">
        <v>234</v>
      </c>
      <c r="BP104" s="95"/>
      <c r="BQ104" s="131"/>
      <c r="BR104" s="133" t="s">
        <v>1810</v>
      </c>
    </row>
    <row r="105" spans="1:70" ht="30" hidden="1" customHeight="1" x14ac:dyDescent="0.35">
      <c r="A105" s="95">
        <v>101</v>
      </c>
      <c r="B105" s="126" t="s">
        <v>247</v>
      </c>
      <c r="C105" s="126" t="s">
        <v>248</v>
      </c>
      <c r="D105" s="126" t="s">
        <v>248</v>
      </c>
      <c r="E105" s="126" t="s">
        <v>249</v>
      </c>
      <c r="F105" s="126" t="s">
        <v>249</v>
      </c>
      <c r="G105" s="126" t="s">
        <v>250</v>
      </c>
      <c r="H105" s="126" t="s">
        <v>251</v>
      </c>
      <c r="I105" s="126">
        <v>133124</v>
      </c>
      <c r="J105" s="126" t="s">
        <v>306</v>
      </c>
      <c r="K105" s="126">
        <v>133124</v>
      </c>
      <c r="L105" s="126" t="s">
        <v>253</v>
      </c>
      <c r="M105" s="126" t="s">
        <v>254</v>
      </c>
      <c r="N105" s="126">
        <v>234067</v>
      </c>
      <c r="O105" s="126" t="s">
        <v>568</v>
      </c>
      <c r="P105" s="126">
        <v>308058</v>
      </c>
      <c r="Q105" s="126" t="s">
        <v>569</v>
      </c>
      <c r="R105" s="126" t="s">
        <v>257</v>
      </c>
      <c r="S105" s="126" t="s">
        <v>576</v>
      </c>
      <c r="T105" s="126" t="s">
        <v>576</v>
      </c>
      <c r="U105" s="126" t="s">
        <v>267</v>
      </c>
      <c r="V105" s="126" t="s">
        <v>265</v>
      </c>
      <c r="W105" s="126">
        <v>0</v>
      </c>
      <c r="X105" s="126" t="s">
        <v>460</v>
      </c>
      <c r="Y105" s="126">
        <v>18589428</v>
      </c>
      <c r="Z105" s="126" t="s">
        <v>577</v>
      </c>
      <c r="AA105" s="126" t="s">
        <v>1415</v>
      </c>
      <c r="AB105" s="127">
        <v>41492</v>
      </c>
      <c r="AC105" s="126" t="s">
        <v>1368</v>
      </c>
      <c r="AD105" s="126">
        <v>24</v>
      </c>
      <c r="AE105" s="126" t="s">
        <v>1300</v>
      </c>
      <c r="AF105" s="126" t="s">
        <v>1413</v>
      </c>
      <c r="AG105" s="126" t="s">
        <v>1416</v>
      </c>
      <c r="AH105" s="126" t="s">
        <v>1303</v>
      </c>
      <c r="AI105" s="126" t="s">
        <v>1415</v>
      </c>
      <c r="AJ105" s="127">
        <v>2195</v>
      </c>
      <c r="AK105" s="127">
        <v>2195</v>
      </c>
      <c r="AL105" s="126" t="s">
        <v>1428</v>
      </c>
      <c r="AM105" s="127">
        <v>4846</v>
      </c>
      <c r="AN105" s="127">
        <v>2365.65</v>
      </c>
      <c r="AO105" s="127">
        <v>7211.65</v>
      </c>
      <c r="AP105" s="127">
        <v>41049</v>
      </c>
      <c r="AQ105" s="127">
        <v>6300.35</v>
      </c>
      <c r="AR105" s="127">
        <v>47349.35</v>
      </c>
      <c r="AS105" s="127">
        <v>36646</v>
      </c>
      <c r="AT105" s="127">
        <v>6300.35</v>
      </c>
      <c r="AU105" s="127">
        <v>42946.35</v>
      </c>
      <c r="AV105" s="126">
        <v>54</v>
      </c>
      <c r="AW105" s="122"/>
      <c r="AX105" s="122"/>
      <c r="AY105" s="122"/>
      <c r="AZ105" s="122"/>
      <c r="BA105" s="122"/>
      <c r="BB105" s="126" t="s">
        <v>1801</v>
      </c>
      <c r="BC105" s="122"/>
      <c r="BD105" s="126"/>
      <c r="BE105" s="127">
        <v>0</v>
      </c>
      <c r="BF105" s="126" t="s">
        <v>576</v>
      </c>
      <c r="BG105" s="126" t="s">
        <v>1114</v>
      </c>
      <c r="BH105" s="128" t="s">
        <v>1808</v>
      </c>
      <c r="BI105" s="38" t="s">
        <v>104</v>
      </c>
      <c r="BJ105" s="97">
        <v>46078</v>
      </c>
      <c r="BK105" s="95"/>
      <c r="BL105" s="38" t="s">
        <v>108</v>
      </c>
      <c r="BM105" s="129" t="s">
        <v>113</v>
      </c>
      <c r="BN105" s="130" t="s">
        <v>192</v>
      </c>
      <c r="BO105" s="95" t="s">
        <v>234</v>
      </c>
      <c r="BP105" s="95"/>
      <c r="BQ105" s="131"/>
      <c r="BR105" s="133" t="s">
        <v>1810</v>
      </c>
    </row>
    <row r="106" spans="1:70" ht="30" hidden="1" customHeight="1" x14ac:dyDescent="0.35">
      <c r="A106" s="95">
        <v>102</v>
      </c>
      <c r="B106" s="126" t="s">
        <v>247</v>
      </c>
      <c r="C106" s="126" t="s">
        <v>248</v>
      </c>
      <c r="D106" s="126" t="s">
        <v>248</v>
      </c>
      <c r="E106" s="126" t="s">
        <v>249</v>
      </c>
      <c r="F106" s="126" t="s">
        <v>249</v>
      </c>
      <c r="G106" s="126" t="s">
        <v>250</v>
      </c>
      <c r="H106" s="126" t="s">
        <v>251</v>
      </c>
      <c r="I106" s="126">
        <v>133124</v>
      </c>
      <c r="J106" s="126" t="s">
        <v>306</v>
      </c>
      <c r="K106" s="126">
        <v>133124</v>
      </c>
      <c r="L106" s="126" t="s">
        <v>253</v>
      </c>
      <c r="M106" s="126" t="s">
        <v>254</v>
      </c>
      <c r="N106" s="126">
        <v>234067</v>
      </c>
      <c r="O106" s="126" t="s">
        <v>568</v>
      </c>
      <c r="P106" s="126">
        <v>308058</v>
      </c>
      <c r="Q106" s="126" t="s">
        <v>569</v>
      </c>
      <c r="R106" s="126" t="s">
        <v>257</v>
      </c>
      <c r="S106" s="126" t="s">
        <v>578</v>
      </c>
      <c r="T106" s="126" t="s">
        <v>578</v>
      </c>
      <c r="U106" s="126" t="s">
        <v>264</v>
      </c>
      <c r="V106" s="126" t="s">
        <v>259</v>
      </c>
      <c r="W106" s="126">
        <v>0</v>
      </c>
      <c r="X106" s="126" t="s">
        <v>260</v>
      </c>
      <c r="Y106" s="126">
        <v>18589507</v>
      </c>
      <c r="Z106" s="126" t="s">
        <v>579</v>
      </c>
      <c r="AA106" s="126" t="s">
        <v>1415</v>
      </c>
      <c r="AB106" s="127">
        <v>41492</v>
      </c>
      <c r="AC106" s="126" t="s">
        <v>1368</v>
      </c>
      <c r="AD106" s="126">
        <v>24</v>
      </c>
      <c r="AE106" s="126" t="s">
        <v>1300</v>
      </c>
      <c r="AF106" s="126" t="s">
        <v>1413</v>
      </c>
      <c r="AG106" s="126" t="s">
        <v>1416</v>
      </c>
      <c r="AH106" s="126" t="s">
        <v>1303</v>
      </c>
      <c r="AI106" s="126" t="s">
        <v>1415</v>
      </c>
      <c r="AJ106" s="127">
        <v>2195</v>
      </c>
      <c r="AK106" s="127">
        <v>2195</v>
      </c>
      <c r="AL106" s="126" t="s">
        <v>1312</v>
      </c>
      <c r="AM106" s="127">
        <v>43238.65</v>
      </c>
      <c r="AN106" s="127">
        <v>2575</v>
      </c>
      <c r="AO106" s="127">
        <v>45813.65</v>
      </c>
      <c r="AP106" s="127">
        <v>2656.35</v>
      </c>
      <c r="AQ106" s="127">
        <v>0</v>
      </c>
      <c r="AR106" s="127">
        <v>2656.35</v>
      </c>
      <c r="AS106" s="127">
        <v>0</v>
      </c>
      <c r="AT106" s="127">
        <v>0</v>
      </c>
      <c r="AU106" s="127">
        <v>0</v>
      </c>
      <c r="AV106" s="126">
        <v>54</v>
      </c>
      <c r="AW106" s="122"/>
      <c r="AX106" s="122"/>
      <c r="AY106" s="122"/>
      <c r="AZ106" s="122"/>
      <c r="BA106" s="122"/>
      <c r="BB106" s="126" t="s">
        <v>1801</v>
      </c>
      <c r="BC106" s="122"/>
      <c r="BD106" s="126"/>
      <c r="BE106" s="127">
        <v>0</v>
      </c>
      <c r="BF106" s="126" t="s">
        <v>578</v>
      </c>
      <c r="BG106" s="126" t="s">
        <v>1115</v>
      </c>
      <c r="BH106" s="128" t="s">
        <v>1808</v>
      </c>
      <c r="BI106" s="38" t="s">
        <v>104</v>
      </c>
      <c r="BJ106" s="97">
        <v>46078</v>
      </c>
      <c r="BK106" s="95"/>
      <c r="BL106" s="38" t="s">
        <v>109</v>
      </c>
      <c r="BM106" s="129" t="s">
        <v>124</v>
      </c>
      <c r="BN106" s="130" t="s">
        <v>192</v>
      </c>
      <c r="BO106" s="95" t="s">
        <v>234</v>
      </c>
      <c r="BP106" s="95"/>
      <c r="BQ106" s="131"/>
      <c r="BR106" s="133" t="s">
        <v>1809</v>
      </c>
    </row>
    <row r="107" spans="1:70" ht="30" hidden="1" customHeight="1" x14ac:dyDescent="0.35">
      <c r="A107" s="95">
        <v>103</v>
      </c>
      <c r="B107" s="126" t="s">
        <v>247</v>
      </c>
      <c r="C107" s="126" t="s">
        <v>248</v>
      </c>
      <c r="D107" s="126" t="s">
        <v>248</v>
      </c>
      <c r="E107" s="126" t="s">
        <v>249</v>
      </c>
      <c r="F107" s="126" t="s">
        <v>249</v>
      </c>
      <c r="G107" s="126" t="s">
        <v>250</v>
      </c>
      <c r="H107" s="126" t="s">
        <v>251</v>
      </c>
      <c r="I107" s="126">
        <v>133124</v>
      </c>
      <c r="J107" s="126" t="s">
        <v>306</v>
      </c>
      <c r="K107" s="126">
        <v>133124</v>
      </c>
      <c r="L107" s="126" t="s">
        <v>253</v>
      </c>
      <c r="M107" s="126" t="s">
        <v>254</v>
      </c>
      <c r="N107" s="126">
        <v>234067</v>
      </c>
      <c r="O107" s="126" t="s">
        <v>568</v>
      </c>
      <c r="P107" s="126">
        <v>308058</v>
      </c>
      <c r="Q107" s="126" t="s">
        <v>569</v>
      </c>
      <c r="R107" s="126" t="s">
        <v>257</v>
      </c>
      <c r="S107" s="126" t="s">
        <v>580</v>
      </c>
      <c r="T107" s="126" t="s">
        <v>580</v>
      </c>
      <c r="U107" s="126" t="s">
        <v>264</v>
      </c>
      <c r="V107" s="126" t="s">
        <v>265</v>
      </c>
      <c r="W107" s="126">
        <v>0</v>
      </c>
      <c r="X107" s="126" t="s">
        <v>359</v>
      </c>
      <c r="Y107" s="126">
        <v>18589865</v>
      </c>
      <c r="Z107" s="126" t="s">
        <v>525</v>
      </c>
      <c r="AA107" s="126" t="s">
        <v>1415</v>
      </c>
      <c r="AB107" s="127">
        <v>41492</v>
      </c>
      <c r="AC107" s="126" t="s">
        <v>1368</v>
      </c>
      <c r="AD107" s="126">
        <v>24</v>
      </c>
      <c r="AE107" s="126" t="s">
        <v>1300</v>
      </c>
      <c r="AF107" s="126" t="s">
        <v>1413</v>
      </c>
      <c r="AG107" s="126" t="s">
        <v>1416</v>
      </c>
      <c r="AH107" s="126" t="s">
        <v>1303</v>
      </c>
      <c r="AI107" s="126" t="s">
        <v>1415</v>
      </c>
      <c r="AJ107" s="127">
        <v>2195</v>
      </c>
      <c r="AK107" s="127">
        <v>2195</v>
      </c>
      <c r="AL107" s="126" t="s">
        <v>1429</v>
      </c>
      <c r="AM107" s="127">
        <v>4841</v>
      </c>
      <c r="AN107" s="127">
        <v>2565.65</v>
      </c>
      <c r="AO107" s="127">
        <v>7406.65</v>
      </c>
      <c r="AP107" s="127">
        <v>41054</v>
      </c>
      <c r="AQ107" s="127">
        <v>3906.35</v>
      </c>
      <c r="AR107" s="127">
        <v>44960.35</v>
      </c>
      <c r="AS107" s="127">
        <v>36651</v>
      </c>
      <c r="AT107" s="127">
        <v>3906.35</v>
      </c>
      <c r="AU107" s="127">
        <v>40557.35</v>
      </c>
      <c r="AV107" s="126">
        <v>54</v>
      </c>
      <c r="AW107" s="122"/>
      <c r="AX107" s="122"/>
      <c r="AY107" s="122"/>
      <c r="AZ107" s="122"/>
      <c r="BA107" s="122"/>
      <c r="BB107" s="126" t="s">
        <v>1801</v>
      </c>
      <c r="BC107" s="122"/>
      <c r="BD107" s="126"/>
      <c r="BE107" s="127">
        <v>0</v>
      </c>
      <c r="BF107" s="126" t="s">
        <v>580</v>
      </c>
      <c r="BG107" s="126" t="s">
        <v>1116</v>
      </c>
      <c r="BH107" s="128" t="s">
        <v>1808</v>
      </c>
      <c r="BI107" s="38" t="s">
        <v>104</v>
      </c>
      <c r="BJ107" s="97">
        <v>46078</v>
      </c>
      <c r="BK107" s="95"/>
      <c r="BL107" s="38" t="s">
        <v>109</v>
      </c>
      <c r="BM107" s="129" t="s">
        <v>124</v>
      </c>
      <c r="BN107" s="130" t="s">
        <v>192</v>
      </c>
      <c r="BO107" s="95" t="s">
        <v>234</v>
      </c>
      <c r="BP107" s="95"/>
      <c r="BQ107" s="131"/>
      <c r="BR107" s="133" t="s">
        <v>1809</v>
      </c>
    </row>
    <row r="108" spans="1:70" ht="30" hidden="1" customHeight="1" x14ac:dyDescent="0.35">
      <c r="A108" s="95">
        <v>104</v>
      </c>
      <c r="B108" s="126" t="s">
        <v>247</v>
      </c>
      <c r="C108" s="126" t="s">
        <v>248</v>
      </c>
      <c r="D108" s="126" t="s">
        <v>248</v>
      </c>
      <c r="E108" s="126" t="s">
        <v>249</v>
      </c>
      <c r="F108" s="126" t="s">
        <v>249</v>
      </c>
      <c r="G108" s="126" t="s">
        <v>250</v>
      </c>
      <c r="H108" s="126" t="s">
        <v>251</v>
      </c>
      <c r="I108" s="126">
        <v>133124</v>
      </c>
      <c r="J108" s="126" t="s">
        <v>306</v>
      </c>
      <c r="K108" s="126">
        <v>133124</v>
      </c>
      <c r="L108" s="126" t="s">
        <v>253</v>
      </c>
      <c r="M108" s="126" t="s">
        <v>254</v>
      </c>
      <c r="N108" s="126">
        <v>234067</v>
      </c>
      <c r="O108" s="126" t="s">
        <v>568</v>
      </c>
      <c r="P108" s="126">
        <v>308058</v>
      </c>
      <c r="Q108" s="126" t="s">
        <v>569</v>
      </c>
      <c r="R108" s="126" t="s">
        <v>257</v>
      </c>
      <c r="S108" s="126" t="s">
        <v>581</v>
      </c>
      <c r="T108" s="126" t="s">
        <v>581</v>
      </c>
      <c r="U108" s="126" t="s">
        <v>264</v>
      </c>
      <c r="V108" s="126" t="s">
        <v>259</v>
      </c>
      <c r="W108" s="126">
        <v>0</v>
      </c>
      <c r="X108" s="126" t="s">
        <v>260</v>
      </c>
      <c r="Y108" s="126">
        <v>18609844</v>
      </c>
      <c r="Z108" s="126" t="s">
        <v>582</v>
      </c>
      <c r="AA108" s="126" t="s">
        <v>1412</v>
      </c>
      <c r="AB108" s="127">
        <v>41492</v>
      </c>
      <c r="AC108" s="126" t="s">
        <v>1368</v>
      </c>
      <c r="AD108" s="126">
        <v>24</v>
      </c>
      <c r="AE108" s="126" t="s">
        <v>1300</v>
      </c>
      <c r="AF108" s="126" t="s">
        <v>1413</v>
      </c>
      <c r="AG108" s="126" t="s">
        <v>1414</v>
      </c>
      <c r="AH108" s="126" t="s">
        <v>1303</v>
      </c>
      <c r="AI108" s="126" t="s">
        <v>1412</v>
      </c>
      <c r="AJ108" s="127">
        <v>2195</v>
      </c>
      <c r="AK108" s="127">
        <v>2195</v>
      </c>
      <c r="AL108" s="126" t="s">
        <v>1430</v>
      </c>
      <c r="AM108" s="127">
        <v>25091</v>
      </c>
      <c r="AN108" s="127">
        <v>4047.65</v>
      </c>
      <c r="AO108" s="127">
        <v>29138.65</v>
      </c>
      <c r="AP108" s="127">
        <v>20801</v>
      </c>
      <c r="AQ108" s="127">
        <v>1235.3499999999999</v>
      </c>
      <c r="AR108" s="127">
        <v>22036.35</v>
      </c>
      <c r="AS108" s="127">
        <v>16401</v>
      </c>
      <c r="AT108" s="127">
        <v>1235.3499999999999</v>
      </c>
      <c r="AU108" s="127">
        <v>17636.349999999999</v>
      </c>
      <c r="AV108" s="126">
        <v>54</v>
      </c>
      <c r="AW108" s="122"/>
      <c r="AX108" s="122"/>
      <c r="AY108" s="122"/>
      <c r="AZ108" s="122"/>
      <c r="BA108" s="122"/>
      <c r="BB108" s="126" t="s">
        <v>1801</v>
      </c>
      <c r="BC108" s="122"/>
      <c r="BD108" s="126"/>
      <c r="BE108" s="127">
        <v>0</v>
      </c>
      <c r="BF108" s="126" t="s">
        <v>581</v>
      </c>
      <c r="BG108" s="126" t="s">
        <v>1117</v>
      </c>
      <c r="BH108" s="128" t="s">
        <v>1808</v>
      </c>
      <c r="BI108" s="38" t="s">
        <v>104</v>
      </c>
      <c r="BJ108" s="97">
        <v>46078</v>
      </c>
      <c r="BK108" s="95"/>
      <c r="BL108" s="38" t="s">
        <v>109</v>
      </c>
      <c r="BM108" s="129" t="s">
        <v>124</v>
      </c>
      <c r="BN108" s="130" t="s">
        <v>192</v>
      </c>
      <c r="BO108" s="95" t="s">
        <v>234</v>
      </c>
      <c r="BP108" s="95"/>
      <c r="BQ108" s="131"/>
      <c r="BR108" s="133" t="s">
        <v>1809</v>
      </c>
    </row>
    <row r="109" spans="1:70" ht="30" hidden="1" customHeight="1" x14ac:dyDescent="0.35">
      <c r="A109" s="95">
        <v>105</v>
      </c>
      <c r="B109" s="126" t="s">
        <v>247</v>
      </c>
      <c r="C109" s="126" t="s">
        <v>248</v>
      </c>
      <c r="D109" s="126" t="s">
        <v>248</v>
      </c>
      <c r="E109" s="126" t="s">
        <v>249</v>
      </c>
      <c r="F109" s="126" t="s">
        <v>249</v>
      </c>
      <c r="G109" s="126" t="s">
        <v>250</v>
      </c>
      <c r="H109" s="126" t="s">
        <v>251</v>
      </c>
      <c r="I109" s="126">
        <v>129674</v>
      </c>
      <c r="J109" s="126" t="s">
        <v>303</v>
      </c>
      <c r="K109" s="126">
        <v>129674</v>
      </c>
      <c r="L109" s="126" t="s">
        <v>253</v>
      </c>
      <c r="M109" s="126" t="s">
        <v>254</v>
      </c>
      <c r="N109" s="126">
        <v>234846</v>
      </c>
      <c r="O109" s="126" t="s">
        <v>583</v>
      </c>
      <c r="P109" s="126">
        <v>309049</v>
      </c>
      <c r="Q109" s="126" t="s">
        <v>584</v>
      </c>
      <c r="R109" s="126" t="s">
        <v>257</v>
      </c>
      <c r="S109" s="126" t="s">
        <v>585</v>
      </c>
      <c r="T109" s="126" t="s">
        <v>585</v>
      </c>
      <c r="U109" s="126" t="s">
        <v>264</v>
      </c>
      <c r="V109" s="126" t="s">
        <v>259</v>
      </c>
      <c r="W109" s="126">
        <v>0</v>
      </c>
      <c r="X109" s="126" t="s">
        <v>389</v>
      </c>
      <c r="Y109" s="126">
        <v>18645895</v>
      </c>
      <c r="Z109" s="126" t="s">
        <v>586</v>
      </c>
      <c r="AA109" s="126" t="s">
        <v>1431</v>
      </c>
      <c r="AB109" s="127">
        <v>41492</v>
      </c>
      <c r="AC109" s="126" t="s">
        <v>1318</v>
      </c>
      <c r="AD109" s="126">
        <v>24</v>
      </c>
      <c r="AE109" s="126" t="s">
        <v>1300</v>
      </c>
      <c r="AF109" s="126" t="s">
        <v>1413</v>
      </c>
      <c r="AG109" s="126" t="s">
        <v>1432</v>
      </c>
      <c r="AH109" s="126" t="s">
        <v>1303</v>
      </c>
      <c r="AI109" s="126" t="s">
        <v>1431</v>
      </c>
      <c r="AJ109" s="127">
        <v>2195</v>
      </c>
      <c r="AK109" s="127">
        <v>2195</v>
      </c>
      <c r="AL109" s="126" t="s">
        <v>1305</v>
      </c>
      <c r="AM109" s="127">
        <v>21449.65</v>
      </c>
      <c r="AN109" s="127">
        <v>0</v>
      </c>
      <c r="AO109" s="127">
        <v>21449.65</v>
      </c>
      <c r="AP109" s="127">
        <v>22456.35</v>
      </c>
      <c r="AQ109" s="127">
        <v>1785</v>
      </c>
      <c r="AR109" s="127">
        <v>24241.35</v>
      </c>
      <c r="AS109" s="127">
        <v>20042.349999999999</v>
      </c>
      <c r="AT109" s="127">
        <v>1785</v>
      </c>
      <c r="AU109" s="127">
        <v>21827.35</v>
      </c>
      <c r="AV109" s="126">
        <v>55</v>
      </c>
      <c r="AW109" s="122"/>
      <c r="AX109" s="122"/>
      <c r="AY109" s="122"/>
      <c r="AZ109" s="122"/>
      <c r="BA109" s="122"/>
      <c r="BB109" s="126" t="s">
        <v>1801</v>
      </c>
      <c r="BC109" s="122"/>
      <c r="BD109" s="126"/>
      <c r="BE109" s="127">
        <v>0</v>
      </c>
      <c r="BF109" s="126" t="s">
        <v>585</v>
      </c>
      <c r="BG109" s="126" t="s">
        <v>1118</v>
      </c>
      <c r="BH109" s="128" t="s">
        <v>1808</v>
      </c>
      <c r="BI109" s="38" t="s">
        <v>104</v>
      </c>
      <c r="BJ109" s="97">
        <v>46078</v>
      </c>
      <c r="BK109" s="95"/>
      <c r="BL109" s="38" t="s">
        <v>109</v>
      </c>
      <c r="BM109" s="129" t="s">
        <v>124</v>
      </c>
      <c r="BN109" s="130" t="s">
        <v>192</v>
      </c>
      <c r="BO109" s="95" t="s">
        <v>234</v>
      </c>
      <c r="BP109" s="95"/>
      <c r="BQ109" s="131"/>
      <c r="BR109" s="133" t="s">
        <v>1809</v>
      </c>
    </row>
    <row r="110" spans="1:70" ht="30" hidden="1" customHeight="1" x14ac:dyDescent="0.35">
      <c r="A110" s="95">
        <v>106</v>
      </c>
      <c r="B110" s="126" t="s">
        <v>247</v>
      </c>
      <c r="C110" s="126" t="s">
        <v>248</v>
      </c>
      <c r="D110" s="126" t="s">
        <v>248</v>
      </c>
      <c r="E110" s="126" t="s">
        <v>249</v>
      </c>
      <c r="F110" s="126" t="s">
        <v>249</v>
      </c>
      <c r="G110" s="126" t="s">
        <v>250</v>
      </c>
      <c r="H110" s="126" t="s">
        <v>251</v>
      </c>
      <c r="I110" s="126">
        <v>129674</v>
      </c>
      <c r="J110" s="126" t="s">
        <v>303</v>
      </c>
      <c r="K110" s="126">
        <v>129674</v>
      </c>
      <c r="L110" s="126" t="s">
        <v>253</v>
      </c>
      <c r="M110" s="126" t="s">
        <v>254</v>
      </c>
      <c r="N110" s="126">
        <v>234846</v>
      </c>
      <c r="O110" s="126" t="s">
        <v>583</v>
      </c>
      <c r="P110" s="126">
        <v>309049</v>
      </c>
      <c r="Q110" s="126" t="s">
        <v>584</v>
      </c>
      <c r="R110" s="126" t="s">
        <v>257</v>
      </c>
      <c r="S110" s="126" t="s">
        <v>587</v>
      </c>
      <c r="T110" s="126" t="s">
        <v>587</v>
      </c>
      <c r="U110" s="126" t="s">
        <v>264</v>
      </c>
      <c r="V110" s="126" t="s">
        <v>259</v>
      </c>
      <c r="W110" s="126">
        <v>0</v>
      </c>
      <c r="X110" s="126" t="s">
        <v>260</v>
      </c>
      <c r="Y110" s="126">
        <v>18646238</v>
      </c>
      <c r="Z110" s="126" t="s">
        <v>588</v>
      </c>
      <c r="AA110" s="126" t="s">
        <v>1431</v>
      </c>
      <c r="AB110" s="127">
        <v>41492</v>
      </c>
      <c r="AC110" s="126" t="s">
        <v>1318</v>
      </c>
      <c r="AD110" s="126">
        <v>24</v>
      </c>
      <c r="AE110" s="126" t="s">
        <v>1300</v>
      </c>
      <c r="AF110" s="126" t="s">
        <v>1413</v>
      </c>
      <c r="AG110" s="126" t="s">
        <v>1432</v>
      </c>
      <c r="AH110" s="126" t="s">
        <v>1303</v>
      </c>
      <c r="AI110" s="126" t="s">
        <v>1431</v>
      </c>
      <c r="AJ110" s="127">
        <v>2195</v>
      </c>
      <c r="AK110" s="127">
        <v>2195</v>
      </c>
      <c r="AL110" s="126" t="s">
        <v>1433</v>
      </c>
      <c r="AM110" s="127">
        <v>22246.65</v>
      </c>
      <c r="AN110" s="127">
        <v>0</v>
      </c>
      <c r="AO110" s="127">
        <v>22246.65</v>
      </c>
      <c r="AP110" s="127">
        <v>21659.35</v>
      </c>
      <c r="AQ110" s="127">
        <v>1765</v>
      </c>
      <c r="AR110" s="127">
        <v>23424.35</v>
      </c>
      <c r="AS110" s="127">
        <v>19245.349999999999</v>
      </c>
      <c r="AT110" s="127">
        <v>1765</v>
      </c>
      <c r="AU110" s="127">
        <v>21010.35</v>
      </c>
      <c r="AV110" s="126">
        <v>55</v>
      </c>
      <c r="AW110" s="122"/>
      <c r="AX110" s="122"/>
      <c r="AY110" s="122"/>
      <c r="AZ110" s="122"/>
      <c r="BA110" s="122"/>
      <c r="BB110" s="126" t="s">
        <v>1801</v>
      </c>
      <c r="BC110" s="122"/>
      <c r="BD110" s="126"/>
      <c r="BE110" s="127">
        <v>0</v>
      </c>
      <c r="BF110" s="126" t="s">
        <v>587</v>
      </c>
      <c r="BG110" s="126" t="s">
        <v>1119</v>
      </c>
      <c r="BH110" s="128" t="s">
        <v>1808</v>
      </c>
      <c r="BI110" s="38" t="s">
        <v>104</v>
      </c>
      <c r="BJ110" s="97">
        <v>46078</v>
      </c>
      <c r="BK110" s="95"/>
      <c r="BL110" s="38" t="s">
        <v>109</v>
      </c>
      <c r="BM110" s="129" t="s">
        <v>124</v>
      </c>
      <c r="BN110" s="130" t="s">
        <v>192</v>
      </c>
      <c r="BO110" s="95" t="s">
        <v>234</v>
      </c>
      <c r="BP110" s="95"/>
      <c r="BQ110" s="131"/>
      <c r="BR110" s="133" t="s">
        <v>1809</v>
      </c>
    </row>
    <row r="111" spans="1:70" ht="30" hidden="1" customHeight="1" x14ac:dyDescent="0.35">
      <c r="A111" s="95">
        <v>107</v>
      </c>
      <c r="B111" s="126" t="s">
        <v>247</v>
      </c>
      <c r="C111" s="126" t="s">
        <v>248</v>
      </c>
      <c r="D111" s="126" t="s">
        <v>248</v>
      </c>
      <c r="E111" s="126" t="s">
        <v>249</v>
      </c>
      <c r="F111" s="126" t="s">
        <v>249</v>
      </c>
      <c r="G111" s="126" t="s">
        <v>250</v>
      </c>
      <c r="H111" s="126" t="s">
        <v>251</v>
      </c>
      <c r="I111" s="126">
        <v>129674</v>
      </c>
      <c r="J111" s="126" t="s">
        <v>303</v>
      </c>
      <c r="K111" s="126">
        <v>129674</v>
      </c>
      <c r="L111" s="126" t="s">
        <v>253</v>
      </c>
      <c r="M111" s="126" t="s">
        <v>254</v>
      </c>
      <c r="N111" s="126">
        <v>234846</v>
      </c>
      <c r="O111" s="126" t="s">
        <v>583</v>
      </c>
      <c r="P111" s="126">
        <v>309049</v>
      </c>
      <c r="Q111" s="126" t="s">
        <v>584</v>
      </c>
      <c r="R111" s="126" t="s">
        <v>257</v>
      </c>
      <c r="S111" s="126" t="s">
        <v>589</v>
      </c>
      <c r="T111" s="126" t="s">
        <v>589</v>
      </c>
      <c r="U111" s="126" t="s">
        <v>264</v>
      </c>
      <c r="V111" s="126" t="s">
        <v>259</v>
      </c>
      <c r="W111" s="126">
        <v>0</v>
      </c>
      <c r="X111" s="126" t="s">
        <v>260</v>
      </c>
      <c r="Y111" s="126">
        <v>18646426</v>
      </c>
      <c r="Z111" s="126" t="s">
        <v>590</v>
      </c>
      <c r="AA111" s="126" t="s">
        <v>1431</v>
      </c>
      <c r="AB111" s="127">
        <v>41492</v>
      </c>
      <c r="AC111" s="126" t="s">
        <v>1318</v>
      </c>
      <c r="AD111" s="126">
        <v>24</v>
      </c>
      <c r="AE111" s="126" t="s">
        <v>1300</v>
      </c>
      <c r="AF111" s="126" t="s">
        <v>1413</v>
      </c>
      <c r="AG111" s="126" t="s">
        <v>1432</v>
      </c>
      <c r="AH111" s="126" t="s">
        <v>1303</v>
      </c>
      <c r="AI111" s="126" t="s">
        <v>1431</v>
      </c>
      <c r="AJ111" s="127">
        <v>2195</v>
      </c>
      <c r="AK111" s="127">
        <v>2195</v>
      </c>
      <c r="AL111" s="126" t="s">
        <v>1312</v>
      </c>
      <c r="AM111" s="127">
        <v>42712.65</v>
      </c>
      <c r="AN111" s="127">
        <v>1810</v>
      </c>
      <c r="AO111" s="127">
        <v>44522.65</v>
      </c>
      <c r="AP111" s="127">
        <v>1693.35</v>
      </c>
      <c r="AQ111" s="127">
        <v>0</v>
      </c>
      <c r="AR111" s="127">
        <v>1693.35</v>
      </c>
      <c r="AS111" s="127">
        <v>0</v>
      </c>
      <c r="AT111" s="127">
        <v>0</v>
      </c>
      <c r="AU111" s="127">
        <v>0</v>
      </c>
      <c r="AV111" s="126">
        <v>55</v>
      </c>
      <c r="AW111" s="122"/>
      <c r="AX111" s="122"/>
      <c r="AY111" s="122"/>
      <c r="AZ111" s="122"/>
      <c r="BA111" s="122"/>
      <c r="BB111" s="126" t="s">
        <v>1801</v>
      </c>
      <c r="BC111" s="122"/>
      <c r="BD111" s="126"/>
      <c r="BE111" s="127">
        <v>0</v>
      </c>
      <c r="BF111" s="126" t="s">
        <v>589</v>
      </c>
      <c r="BG111" s="126" t="s">
        <v>1120</v>
      </c>
      <c r="BH111" s="128" t="s">
        <v>1808</v>
      </c>
      <c r="BI111" s="38" t="s">
        <v>104</v>
      </c>
      <c r="BJ111" s="97">
        <v>46078</v>
      </c>
      <c r="BK111" s="95"/>
      <c r="BL111" s="38" t="s">
        <v>109</v>
      </c>
      <c r="BM111" s="129" t="s">
        <v>124</v>
      </c>
      <c r="BN111" s="130" t="s">
        <v>192</v>
      </c>
      <c r="BO111" s="95" t="s">
        <v>234</v>
      </c>
      <c r="BP111" s="95"/>
      <c r="BQ111" s="131"/>
      <c r="BR111" s="133" t="s">
        <v>1809</v>
      </c>
    </row>
    <row r="112" spans="1:70" ht="30" hidden="1" customHeight="1" x14ac:dyDescent="0.35">
      <c r="A112" s="95">
        <v>108</v>
      </c>
      <c r="B112" s="126" t="s">
        <v>247</v>
      </c>
      <c r="C112" s="126" t="s">
        <v>248</v>
      </c>
      <c r="D112" s="126" t="s">
        <v>248</v>
      </c>
      <c r="E112" s="126" t="s">
        <v>249</v>
      </c>
      <c r="F112" s="126" t="s">
        <v>249</v>
      </c>
      <c r="G112" s="126" t="s">
        <v>250</v>
      </c>
      <c r="H112" s="126" t="s">
        <v>251</v>
      </c>
      <c r="I112" s="126">
        <v>129674</v>
      </c>
      <c r="J112" s="126" t="s">
        <v>303</v>
      </c>
      <c r="K112" s="126">
        <v>129674</v>
      </c>
      <c r="L112" s="126" t="s">
        <v>253</v>
      </c>
      <c r="M112" s="126" t="s">
        <v>254</v>
      </c>
      <c r="N112" s="126">
        <v>234846</v>
      </c>
      <c r="O112" s="126" t="s">
        <v>583</v>
      </c>
      <c r="P112" s="126">
        <v>309049</v>
      </c>
      <c r="Q112" s="126" t="s">
        <v>584</v>
      </c>
      <c r="R112" s="126" t="s">
        <v>257</v>
      </c>
      <c r="S112" s="126" t="s">
        <v>591</v>
      </c>
      <c r="T112" s="126" t="s">
        <v>591</v>
      </c>
      <c r="U112" s="126" t="s">
        <v>264</v>
      </c>
      <c r="V112" s="126" t="s">
        <v>259</v>
      </c>
      <c r="W112" s="126">
        <v>0</v>
      </c>
      <c r="X112" s="126" t="s">
        <v>389</v>
      </c>
      <c r="Y112" s="126">
        <v>18646430</v>
      </c>
      <c r="Z112" s="126" t="s">
        <v>592</v>
      </c>
      <c r="AA112" s="126" t="s">
        <v>1431</v>
      </c>
      <c r="AB112" s="127">
        <v>41492</v>
      </c>
      <c r="AC112" s="126" t="s">
        <v>1318</v>
      </c>
      <c r="AD112" s="126">
        <v>24</v>
      </c>
      <c r="AE112" s="126" t="s">
        <v>1300</v>
      </c>
      <c r="AF112" s="126" t="s">
        <v>1413</v>
      </c>
      <c r="AG112" s="126" t="s">
        <v>1432</v>
      </c>
      <c r="AH112" s="126" t="s">
        <v>1303</v>
      </c>
      <c r="AI112" s="126" t="s">
        <v>1431</v>
      </c>
      <c r="AJ112" s="127">
        <v>2195</v>
      </c>
      <c r="AK112" s="127">
        <v>2195</v>
      </c>
      <c r="AL112" s="126" t="s">
        <v>1305</v>
      </c>
      <c r="AM112" s="127">
        <v>9039</v>
      </c>
      <c r="AN112" s="127">
        <v>365.65</v>
      </c>
      <c r="AO112" s="127">
        <v>9404.65</v>
      </c>
      <c r="AP112" s="127">
        <v>36367</v>
      </c>
      <c r="AQ112" s="127">
        <v>4992.3500000000004</v>
      </c>
      <c r="AR112" s="127">
        <v>41359.35</v>
      </c>
      <c r="AS112" s="127">
        <v>32453</v>
      </c>
      <c r="AT112" s="127">
        <v>4992.3500000000004</v>
      </c>
      <c r="AU112" s="127">
        <v>37445.35</v>
      </c>
      <c r="AV112" s="126">
        <v>55</v>
      </c>
      <c r="AW112" s="122"/>
      <c r="AX112" s="122"/>
      <c r="AY112" s="122"/>
      <c r="AZ112" s="122"/>
      <c r="BA112" s="122"/>
      <c r="BB112" s="126" t="s">
        <v>1801</v>
      </c>
      <c r="BC112" s="122"/>
      <c r="BD112" s="126"/>
      <c r="BE112" s="127">
        <v>0</v>
      </c>
      <c r="BF112" s="126" t="s">
        <v>591</v>
      </c>
      <c r="BG112" s="126" t="s">
        <v>1121</v>
      </c>
      <c r="BH112" s="128" t="s">
        <v>1808</v>
      </c>
      <c r="BI112" s="38" t="s">
        <v>104</v>
      </c>
      <c r="BJ112" s="97">
        <v>46078</v>
      </c>
      <c r="BK112" s="95"/>
      <c r="BL112" s="38" t="s">
        <v>108</v>
      </c>
      <c r="BM112" s="129" t="s">
        <v>113</v>
      </c>
      <c r="BN112" s="130" t="s">
        <v>192</v>
      </c>
      <c r="BO112" s="95" t="s">
        <v>234</v>
      </c>
      <c r="BP112" s="95"/>
      <c r="BQ112" s="131"/>
      <c r="BR112" s="133" t="s">
        <v>1810</v>
      </c>
    </row>
    <row r="113" spans="1:70" ht="30" hidden="1" customHeight="1" x14ac:dyDescent="0.35">
      <c r="A113" s="95">
        <v>109</v>
      </c>
      <c r="B113" s="126" t="s">
        <v>247</v>
      </c>
      <c r="C113" s="126" t="s">
        <v>248</v>
      </c>
      <c r="D113" s="126" t="s">
        <v>248</v>
      </c>
      <c r="E113" s="126" t="s">
        <v>249</v>
      </c>
      <c r="F113" s="126" t="s">
        <v>249</v>
      </c>
      <c r="G113" s="126" t="s">
        <v>250</v>
      </c>
      <c r="H113" s="126" t="s">
        <v>251</v>
      </c>
      <c r="I113" s="126">
        <v>129674</v>
      </c>
      <c r="J113" s="126" t="s">
        <v>303</v>
      </c>
      <c r="K113" s="126">
        <v>129674</v>
      </c>
      <c r="L113" s="126" t="s">
        <v>253</v>
      </c>
      <c r="M113" s="126" t="s">
        <v>254</v>
      </c>
      <c r="N113" s="126">
        <v>234846</v>
      </c>
      <c r="O113" s="126" t="s">
        <v>583</v>
      </c>
      <c r="P113" s="126">
        <v>309049</v>
      </c>
      <c r="Q113" s="126" t="s">
        <v>584</v>
      </c>
      <c r="R113" s="126" t="s">
        <v>257</v>
      </c>
      <c r="S113" s="126" t="s">
        <v>593</v>
      </c>
      <c r="T113" s="126" t="s">
        <v>593</v>
      </c>
      <c r="U113" s="126" t="s">
        <v>264</v>
      </c>
      <c r="V113" s="126" t="s">
        <v>259</v>
      </c>
      <c r="W113" s="126">
        <v>0</v>
      </c>
      <c r="X113" s="126" t="s">
        <v>389</v>
      </c>
      <c r="Y113" s="126">
        <v>18652633</v>
      </c>
      <c r="Z113" s="126" t="s">
        <v>594</v>
      </c>
      <c r="AA113" s="126" t="s">
        <v>1431</v>
      </c>
      <c r="AB113" s="127">
        <v>41492</v>
      </c>
      <c r="AC113" s="126" t="s">
        <v>1318</v>
      </c>
      <c r="AD113" s="126">
        <v>24</v>
      </c>
      <c r="AE113" s="126" t="s">
        <v>1300</v>
      </c>
      <c r="AF113" s="126" t="s">
        <v>1413</v>
      </c>
      <c r="AG113" s="126" t="s">
        <v>1432</v>
      </c>
      <c r="AH113" s="126" t="s">
        <v>1303</v>
      </c>
      <c r="AI113" s="126" t="s">
        <v>1431</v>
      </c>
      <c r="AJ113" s="127">
        <v>2195</v>
      </c>
      <c r="AK113" s="127">
        <v>2195</v>
      </c>
      <c r="AL113" s="126" t="s">
        <v>1402</v>
      </c>
      <c r="AM113" s="127">
        <v>7920</v>
      </c>
      <c r="AN113" s="127">
        <v>0</v>
      </c>
      <c r="AO113" s="127">
        <v>7920</v>
      </c>
      <c r="AP113" s="127">
        <v>36486</v>
      </c>
      <c r="AQ113" s="127">
        <v>5360</v>
      </c>
      <c r="AR113" s="127">
        <v>41846</v>
      </c>
      <c r="AS113" s="127">
        <v>33572</v>
      </c>
      <c r="AT113" s="127">
        <v>5360</v>
      </c>
      <c r="AU113" s="127">
        <v>38932</v>
      </c>
      <c r="AV113" s="126">
        <v>55</v>
      </c>
      <c r="AW113" s="122"/>
      <c r="AX113" s="122"/>
      <c r="AY113" s="122"/>
      <c r="AZ113" s="122"/>
      <c r="BA113" s="122"/>
      <c r="BB113" s="126" t="s">
        <v>1801</v>
      </c>
      <c r="BC113" s="122"/>
      <c r="BD113" s="126"/>
      <c r="BE113" s="127">
        <v>0</v>
      </c>
      <c r="BF113" s="126" t="s">
        <v>593</v>
      </c>
      <c r="BG113" s="126" t="s">
        <v>1122</v>
      </c>
      <c r="BH113" s="128" t="s">
        <v>1808</v>
      </c>
      <c r="BI113" s="38" t="s">
        <v>104</v>
      </c>
      <c r="BJ113" s="97">
        <v>46078</v>
      </c>
      <c r="BK113" s="95"/>
      <c r="BL113" s="38" t="s">
        <v>108</v>
      </c>
      <c r="BM113" s="129" t="s">
        <v>113</v>
      </c>
      <c r="BN113" s="130" t="s">
        <v>192</v>
      </c>
      <c r="BO113" s="95" t="s">
        <v>234</v>
      </c>
      <c r="BP113" s="95"/>
      <c r="BQ113" s="131"/>
      <c r="BR113" s="133" t="s">
        <v>1810</v>
      </c>
    </row>
    <row r="114" spans="1:70" ht="30" hidden="1" customHeight="1" x14ac:dyDescent="0.35">
      <c r="A114" s="95">
        <v>110</v>
      </c>
      <c r="B114" s="126" t="s">
        <v>247</v>
      </c>
      <c r="C114" s="126" t="s">
        <v>248</v>
      </c>
      <c r="D114" s="126" t="s">
        <v>248</v>
      </c>
      <c r="E114" s="126" t="s">
        <v>249</v>
      </c>
      <c r="F114" s="126" t="s">
        <v>249</v>
      </c>
      <c r="G114" s="126" t="s">
        <v>250</v>
      </c>
      <c r="H114" s="126" t="s">
        <v>251</v>
      </c>
      <c r="I114" s="126">
        <v>129674</v>
      </c>
      <c r="J114" s="126" t="s">
        <v>303</v>
      </c>
      <c r="K114" s="126">
        <v>129674</v>
      </c>
      <c r="L114" s="126" t="s">
        <v>253</v>
      </c>
      <c r="M114" s="126" t="s">
        <v>254</v>
      </c>
      <c r="N114" s="126">
        <v>234846</v>
      </c>
      <c r="O114" s="126" t="s">
        <v>583</v>
      </c>
      <c r="P114" s="126">
        <v>309049</v>
      </c>
      <c r="Q114" s="126" t="s">
        <v>584</v>
      </c>
      <c r="R114" s="126" t="s">
        <v>257</v>
      </c>
      <c r="S114" s="126" t="s">
        <v>595</v>
      </c>
      <c r="T114" s="126" t="s">
        <v>595</v>
      </c>
      <c r="U114" s="126" t="s">
        <v>264</v>
      </c>
      <c r="V114" s="126" t="s">
        <v>259</v>
      </c>
      <c r="W114" s="126">
        <v>0</v>
      </c>
      <c r="X114" s="126" t="s">
        <v>359</v>
      </c>
      <c r="Y114" s="126">
        <v>18663452</v>
      </c>
      <c r="Z114" s="126" t="s">
        <v>596</v>
      </c>
      <c r="AA114" s="126" t="s">
        <v>1434</v>
      </c>
      <c r="AB114" s="127">
        <v>41492</v>
      </c>
      <c r="AC114" s="126" t="s">
        <v>1318</v>
      </c>
      <c r="AD114" s="126">
        <v>24</v>
      </c>
      <c r="AE114" s="126" t="s">
        <v>1300</v>
      </c>
      <c r="AF114" s="126" t="s">
        <v>1435</v>
      </c>
      <c r="AG114" s="126" t="s">
        <v>1436</v>
      </c>
      <c r="AH114" s="126" t="s">
        <v>1303</v>
      </c>
      <c r="AI114" s="126" t="s">
        <v>1434</v>
      </c>
      <c r="AJ114" s="127">
        <v>2195</v>
      </c>
      <c r="AK114" s="127">
        <v>2195</v>
      </c>
      <c r="AL114" s="126" t="s">
        <v>1305</v>
      </c>
      <c r="AM114" s="127">
        <v>7563</v>
      </c>
      <c r="AN114" s="127">
        <v>2565.65</v>
      </c>
      <c r="AO114" s="127">
        <v>10128.65</v>
      </c>
      <c r="AP114" s="127">
        <v>37326</v>
      </c>
      <c r="AQ114" s="127">
        <v>2901.35</v>
      </c>
      <c r="AR114" s="127">
        <v>40227.35</v>
      </c>
      <c r="AS114" s="127">
        <v>33929</v>
      </c>
      <c r="AT114" s="127">
        <v>2901.35</v>
      </c>
      <c r="AU114" s="127">
        <v>36830.35</v>
      </c>
      <c r="AV114" s="126">
        <v>55</v>
      </c>
      <c r="AW114" s="122"/>
      <c r="AX114" s="122"/>
      <c r="AY114" s="122"/>
      <c r="AZ114" s="122"/>
      <c r="BA114" s="122"/>
      <c r="BB114" s="126" t="s">
        <v>1801</v>
      </c>
      <c r="BC114" s="122"/>
      <c r="BD114" s="126"/>
      <c r="BE114" s="127">
        <v>0</v>
      </c>
      <c r="BF114" s="126" t="s">
        <v>595</v>
      </c>
      <c r="BG114" s="126" t="s">
        <v>1123</v>
      </c>
      <c r="BH114" s="128" t="s">
        <v>1808</v>
      </c>
      <c r="BI114" s="38" t="s">
        <v>104</v>
      </c>
      <c r="BJ114" s="97">
        <v>46078</v>
      </c>
      <c r="BK114" s="95"/>
      <c r="BL114" s="38" t="s">
        <v>108</v>
      </c>
      <c r="BM114" s="129" t="s">
        <v>113</v>
      </c>
      <c r="BN114" s="130" t="s">
        <v>192</v>
      </c>
      <c r="BO114" s="95" t="s">
        <v>234</v>
      </c>
      <c r="BP114" s="95"/>
      <c r="BQ114" s="131"/>
      <c r="BR114" s="133" t="s">
        <v>1810</v>
      </c>
    </row>
    <row r="115" spans="1:70" ht="30" hidden="1" customHeight="1" x14ac:dyDescent="0.35">
      <c r="A115" s="95">
        <v>111</v>
      </c>
      <c r="B115" s="126" t="s">
        <v>247</v>
      </c>
      <c r="C115" s="126" t="s">
        <v>248</v>
      </c>
      <c r="D115" s="126" t="s">
        <v>248</v>
      </c>
      <c r="E115" s="126" t="s">
        <v>249</v>
      </c>
      <c r="F115" s="126" t="s">
        <v>249</v>
      </c>
      <c r="G115" s="126" t="s">
        <v>250</v>
      </c>
      <c r="H115" s="126" t="s">
        <v>251</v>
      </c>
      <c r="I115" s="126">
        <v>129674</v>
      </c>
      <c r="J115" s="126" t="s">
        <v>303</v>
      </c>
      <c r="K115" s="126">
        <v>129674</v>
      </c>
      <c r="L115" s="126" t="s">
        <v>253</v>
      </c>
      <c r="M115" s="126" t="s">
        <v>254</v>
      </c>
      <c r="N115" s="126">
        <v>236168</v>
      </c>
      <c r="O115" s="126" t="s">
        <v>597</v>
      </c>
      <c r="P115" s="126">
        <v>310712</v>
      </c>
      <c r="Q115" s="126" t="s">
        <v>598</v>
      </c>
      <c r="R115" s="126" t="s">
        <v>257</v>
      </c>
      <c r="S115" s="126" t="s">
        <v>599</v>
      </c>
      <c r="T115" s="126" t="s">
        <v>599</v>
      </c>
      <c r="U115" s="126" t="s">
        <v>264</v>
      </c>
      <c r="V115" s="126" t="s">
        <v>259</v>
      </c>
      <c r="W115" s="126">
        <v>0</v>
      </c>
      <c r="X115" s="126" t="s">
        <v>397</v>
      </c>
      <c r="Y115" s="126">
        <v>18771458</v>
      </c>
      <c r="Z115" s="126" t="s">
        <v>600</v>
      </c>
      <c r="AA115" s="126" t="s">
        <v>1440</v>
      </c>
      <c r="AB115" s="127">
        <v>41492</v>
      </c>
      <c r="AC115" s="126" t="s">
        <v>1318</v>
      </c>
      <c r="AD115" s="126">
        <v>24</v>
      </c>
      <c r="AE115" s="126" t="s">
        <v>1300</v>
      </c>
      <c r="AF115" s="126" t="s">
        <v>1437</v>
      </c>
      <c r="AG115" s="126" t="s">
        <v>1441</v>
      </c>
      <c r="AH115" s="126" t="s">
        <v>1303</v>
      </c>
      <c r="AI115" s="126" t="s">
        <v>1440</v>
      </c>
      <c r="AJ115" s="127">
        <v>2195</v>
      </c>
      <c r="AK115" s="127">
        <v>2195</v>
      </c>
      <c r="AL115" s="126" t="s">
        <v>1442</v>
      </c>
      <c r="AM115" s="127">
        <v>28821.46</v>
      </c>
      <c r="AN115" s="127">
        <v>5040</v>
      </c>
      <c r="AO115" s="127">
        <v>33861.46</v>
      </c>
      <c r="AP115" s="127">
        <v>19318.46</v>
      </c>
      <c r="AQ115" s="127">
        <v>1093.46</v>
      </c>
      <c r="AR115" s="127">
        <v>20411.919999999998</v>
      </c>
      <c r="AS115" s="127">
        <v>15561.54</v>
      </c>
      <c r="AT115" s="127">
        <v>1093.46</v>
      </c>
      <c r="AU115" s="127">
        <v>16655</v>
      </c>
      <c r="AV115" s="126">
        <v>54</v>
      </c>
      <c r="AW115" s="122"/>
      <c r="AX115" s="122"/>
      <c r="AY115" s="122"/>
      <c r="AZ115" s="122"/>
      <c r="BA115" s="122"/>
      <c r="BB115" s="126" t="s">
        <v>1801</v>
      </c>
      <c r="BC115" s="122"/>
      <c r="BD115" s="126" t="s">
        <v>1794</v>
      </c>
      <c r="BE115" s="127">
        <v>41492</v>
      </c>
      <c r="BF115" s="126" t="s">
        <v>599</v>
      </c>
      <c r="BG115" s="126" t="s">
        <v>1124</v>
      </c>
      <c r="BH115" s="128" t="s">
        <v>1808</v>
      </c>
      <c r="BI115" s="38" t="s">
        <v>104</v>
      </c>
      <c r="BJ115" s="97">
        <v>46079</v>
      </c>
      <c r="BK115" s="95"/>
      <c r="BL115" s="38" t="s">
        <v>108</v>
      </c>
      <c r="BM115" s="129" t="s">
        <v>113</v>
      </c>
      <c r="BN115" s="130" t="s">
        <v>192</v>
      </c>
      <c r="BO115" s="95" t="s">
        <v>234</v>
      </c>
      <c r="BP115" s="95"/>
      <c r="BQ115" s="131"/>
      <c r="BR115" s="133" t="s">
        <v>1810</v>
      </c>
    </row>
    <row r="116" spans="1:70" ht="30" hidden="1" customHeight="1" x14ac:dyDescent="0.35">
      <c r="A116" s="95">
        <v>112</v>
      </c>
      <c r="B116" s="126" t="s">
        <v>247</v>
      </c>
      <c r="C116" s="126" t="s">
        <v>248</v>
      </c>
      <c r="D116" s="126" t="s">
        <v>248</v>
      </c>
      <c r="E116" s="126" t="s">
        <v>249</v>
      </c>
      <c r="F116" s="126" t="s">
        <v>249</v>
      </c>
      <c r="G116" s="126" t="s">
        <v>250</v>
      </c>
      <c r="H116" s="126" t="s">
        <v>251</v>
      </c>
      <c r="I116" s="126">
        <v>129674</v>
      </c>
      <c r="J116" s="126" t="s">
        <v>303</v>
      </c>
      <c r="K116" s="126">
        <v>129674</v>
      </c>
      <c r="L116" s="126" t="s">
        <v>253</v>
      </c>
      <c r="M116" s="126" t="s">
        <v>254</v>
      </c>
      <c r="N116" s="126">
        <v>236168</v>
      </c>
      <c r="O116" s="126" t="s">
        <v>597</v>
      </c>
      <c r="P116" s="126">
        <v>310712</v>
      </c>
      <c r="Q116" s="126" t="s">
        <v>598</v>
      </c>
      <c r="R116" s="126" t="s">
        <v>257</v>
      </c>
      <c r="S116" s="126" t="s">
        <v>601</v>
      </c>
      <c r="T116" s="126" t="s">
        <v>601</v>
      </c>
      <c r="U116" s="126" t="s">
        <v>264</v>
      </c>
      <c r="V116" s="126" t="s">
        <v>259</v>
      </c>
      <c r="W116" s="126">
        <v>0</v>
      </c>
      <c r="X116" s="126" t="s">
        <v>260</v>
      </c>
      <c r="Y116" s="126">
        <v>18771500</v>
      </c>
      <c r="Z116" s="126" t="s">
        <v>602</v>
      </c>
      <c r="AA116" s="126" t="s">
        <v>1440</v>
      </c>
      <c r="AB116" s="127">
        <v>41492</v>
      </c>
      <c r="AC116" s="126" t="s">
        <v>1318</v>
      </c>
      <c r="AD116" s="126">
        <v>24</v>
      </c>
      <c r="AE116" s="126" t="s">
        <v>1300</v>
      </c>
      <c r="AF116" s="126" t="s">
        <v>1437</v>
      </c>
      <c r="AG116" s="126" t="s">
        <v>1441</v>
      </c>
      <c r="AH116" s="126" t="s">
        <v>1303</v>
      </c>
      <c r="AI116" s="126" t="s">
        <v>1440</v>
      </c>
      <c r="AJ116" s="127">
        <v>2195</v>
      </c>
      <c r="AK116" s="127">
        <v>2195</v>
      </c>
      <c r="AL116" s="126" t="s">
        <v>1443</v>
      </c>
      <c r="AM116" s="127">
        <v>27895.25</v>
      </c>
      <c r="AN116" s="127">
        <v>1804</v>
      </c>
      <c r="AO116" s="127">
        <v>29699.25</v>
      </c>
      <c r="AP116" s="127">
        <v>15654.22</v>
      </c>
      <c r="AQ116" s="127">
        <v>1004.25</v>
      </c>
      <c r="AR116" s="127">
        <v>16658.47</v>
      </c>
      <c r="AS116" s="127">
        <v>13792.75</v>
      </c>
      <c r="AT116" s="127">
        <v>1004.25</v>
      </c>
      <c r="AU116" s="127">
        <v>14797</v>
      </c>
      <c r="AV116" s="126">
        <v>54</v>
      </c>
      <c r="AW116" s="122"/>
      <c r="AX116" s="122"/>
      <c r="AY116" s="122"/>
      <c r="AZ116" s="122"/>
      <c r="BA116" s="122"/>
      <c r="BB116" s="126" t="s">
        <v>1801</v>
      </c>
      <c r="BC116" s="122"/>
      <c r="BD116" s="126" t="s">
        <v>1797</v>
      </c>
      <c r="BE116" s="127">
        <v>41492</v>
      </c>
      <c r="BF116" s="126" t="s">
        <v>601</v>
      </c>
      <c r="BG116" s="126" t="s">
        <v>1125</v>
      </c>
      <c r="BH116" s="128" t="s">
        <v>1808</v>
      </c>
      <c r="BI116" s="38" t="s">
        <v>104</v>
      </c>
      <c r="BJ116" s="97">
        <v>46079</v>
      </c>
      <c r="BK116" s="95"/>
      <c r="BL116" s="38" t="s">
        <v>108</v>
      </c>
      <c r="BM116" s="129" t="s">
        <v>113</v>
      </c>
      <c r="BN116" s="130" t="s">
        <v>192</v>
      </c>
      <c r="BO116" s="95" t="s">
        <v>234</v>
      </c>
      <c r="BP116" s="95"/>
      <c r="BQ116" s="131"/>
      <c r="BR116" s="133" t="s">
        <v>1810</v>
      </c>
    </row>
    <row r="117" spans="1:70" ht="30" hidden="1" customHeight="1" x14ac:dyDescent="0.35">
      <c r="A117" s="95">
        <v>113</v>
      </c>
      <c r="B117" s="126" t="s">
        <v>247</v>
      </c>
      <c r="C117" s="126" t="s">
        <v>248</v>
      </c>
      <c r="D117" s="126" t="s">
        <v>248</v>
      </c>
      <c r="E117" s="126" t="s">
        <v>249</v>
      </c>
      <c r="F117" s="126" t="s">
        <v>249</v>
      </c>
      <c r="G117" s="126" t="s">
        <v>250</v>
      </c>
      <c r="H117" s="126" t="s">
        <v>251</v>
      </c>
      <c r="I117" s="126">
        <v>129674</v>
      </c>
      <c r="J117" s="126" t="s">
        <v>303</v>
      </c>
      <c r="K117" s="126">
        <v>129674</v>
      </c>
      <c r="L117" s="126" t="s">
        <v>253</v>
      </c>
      <c r="M117" s="126" t="s">
        <v>254</v>
      </c>
      <c r="N117" s="126">
        <v>236168</v>
      </c>
      <c r="O117" s="126" t="s">
        <v>597</v>
      </c>
      <c r="P117" s="126">
        <v>310712</v>
      </c>
      <c r="Q117" s="126" t="s">
        <v>598</v>
      </c>
      <c r="R117" s="126" t="s">
        <v>257</v>
      </c>
      <c r="S117" s="126" t="s">
        <v>603</v>
      </c>
      <c r="T117" s="126" t="s">
        <v>603</v>
      </c>
      <c r="U117" s="126" t="s">
        <v>258</v>
      </c>
      <c r="V117" s="126" t="s">
        <v>265</v>
      </c>
      <c r="W117" s="126">
        <v>0</v>
      </c>
      <c r="X117" s="126" t="s">
        <v>260</v>
      </c>
      <c r="Y117" s="126">
        <v>18771541</v>
      </c>
      <c r="Z117" s="126" t="s">
        <v>604</v>
      </c>
      <c r="AA117" s="126" t="s">
        <v>1440</v>
      </c>
      <c r="AB117" s="127">
        <v>41492</v>
      </c>
      <c r="AC117" s="126" t="s">
        <v>1318</v>
      </c>
      <c r="AD117" s="126">
        <v>24</v>
      </c>
      <c r="AE117" s="126" t="s">
        <v>1300</v>
      </c>
      <c r="AF117" s="126" t="s">
        <v>1437</v>
      </c>
      <c r="AG117" s="126" t="s">
        <v>1441</v>
      </c>
      <c r="AH117" s="126" t="s">
        <v>1303</v>
      </c>
      <c r="AI117" s="126" t="s">
        <v>1440</v>
      </c>
      <c r="AJ117" s="127">
        <v>2195</v>
      </c>
      <c r="AK117" s="127">
        <v>2195</v>
      </c>
      <c r="AL117" s="126" t="s">
        <v>1308</v>
      </c>
      <c r="AM117" s="127">
        <v>16656.810000000001</v>
      </c>
      <c r="AN117" s="127">
        <v>1026.74</v>
      </c>
      <c r="AO117" s="127">
        <v>17683.55</v>
      </c>
      <c r="AP117" s="127">
        <v>28846.3</v>
      </c>
      <c r="AQ117" s="127">
        <v>3490.07</v>
      </c>
      <c r="AR117" s="127">
        <v>32336.37</v>
      </c>
      <c r="AS117" s="127">
        <v>25090.19</v>
      </c>
      <c r="AT117" s="127">
        <v>3490.07</v>
      </c>
      <c r="AU117" s="127">
        <v>28580.26</v>
      </c>
      <c r="AV117" s="126">
        <v>54</v>
      </c>
      <c r="AW117" s="122"/>
      <c r="AX117" s="122"/>
      <c r="AY117" s="122"/>
      <c r="AZ117" s="122"/>
      <c r="BA117" s="122"/>
      <c r="BB117" s="126" t="s">
        <v>1801</v>
      </c>
      <c r="BC117" s="122"/>
      <c r="BD117" s="126"/>
      <c r="BE117" s="127">
        <v>0</v>
      </c>
      <c r="BF117" s="126" t="s">
        <v>603</v>
      </c>
      <c r="BG117" s="126" t="s">
        <v>1126</v>
      </c>
      <c r="BH117" s="128" t="s">
        <v>1808</v>
      </c>
      <c r="BI117" s="38" t="s">
        <v>104</v>
      </c>
      <c r="BJ117" s="97">
        <v>46079</v>
      </c>
      <c r="BK117" s="95"/>
      <c r="BL117" s="38" t="s">
        <v>108</v>
      </c>
      <c r="BM117" s="129" t="s">
        <v>113</v>
      </c>
      <c r="BN117" s="130" t="s">
        <v>192</v>
      </c>
      <c r="BO117" s="95" t="s">
        <v>234</v>
      </c>
      <c r="BP117" s="95"/>
      <c r="BQ117" s="131"/>
      <c r="BR117" s="133" t="s">
        <v>1810</v>
      </c>
    </row>
    <row r="118" spans="1:70" ht="30" hidden="1" customHeight="1" x14ac:dyDescent="0.35">
      <c r="A118" s="95">
        <v>114</v>
      </c>
      <c r="B118" s="126" t="s">
        <v>247</v>
      </c>
      <c r="C118" s="126" t="s">
        <v>248</v>
      </c>
      <c r="D118" s="126" t="s">
        <v>248</v>
      </c>
      <c r="E118" s="126" t="s">
        <v>249</v>
      </c>
      <c r="F118" s="126" t="s">
        <v>249</v>
      </c>
      <c r="G118" s="126" t="s">
        <v>250</v>
      </c>
      <c r="H118" s="126" t="s">
        <v>251</v>
      </c>
      <c r="I118" s="126">
        <v>129674</v>
      </c>
      <c r="J118" s="126" t="s">
        <v>303</v>
      </c>
      <c r="K118" s="126">
        <v>129674</v>
      </c>
      <c r="L118" s="126" t="s">
        <v>253</v>
      </c>
      <c r="M118" s="126" t="s">
        <v>254</v>
      </c>
      <c r="N118" s="126">
        <v>236168</v>
      </c>
      <c r="O118" s="126" t="s">
        <v>597</v>
      </c>
      <c r="P118" s="126">
        <v>310712</v>
      </c>
      <c r="Q118" s="126" t="s">
        <v>598</v>
      </c>
      <c r="R118" s="126" t="s">
        <v>257</v>
      </c>
      <c r="S118" s="126" t="s">
        <v>605</v>
      </c>
      <c r="T118" s="126" t="s">
        <v>605</v>
      </c>
      <c r="U118" s="126" t="s">
        <v>264</v>
      </c>
      <c r="V118" s="126" t="s">
        <v>259</v>
      </c>
      <c r="W118" s="126">
        <v>0</v>
      </c>
      <c r="X118" s="126" t="s">
        <v>389</v>
      </c>
      <c r="Y118" s="126">
        <v>18771639</v>
      </c>
      <c r="Z118" s="126" t="s">
        <v>606</v>
      </c>
      <c r="AA118" s="126" t="s">
        <v>1444</v>
      </c>
      <c r="AB118" s="127">
        <v>41492</v>
      </c>
      <c r="AC118" s="126" t="s">
        <v>1318</v>
      </c>
      <c r="AD118" s="126">
        <v>24</v>
      </c>
      <c r="AE118" s="126" t="s">
        <v>1300</v>
      </c>
      <c r="AF118" s="126" t="s">
        <v>1437</v>
      </c>
      <c r="AG118" s="126" t="s">
        <v>1445</v>
      </c>
      <c r="AH118" s="126" t="s">
        <v>1303</v>
      </c>
      <c r="AI118" s="126" t="s">
        <v>1444</v>
      </c>
      <c r="AJ118" s="127">
        <v>2195</v>
      </c>
      <c r="AK118" s="127">
        <v>2195</v>
      </c>
      <c r="AL118" s="126" t="s">
        <v>1305</v>
      </c>
      <c r="AM118" s="127">
        <v>19424.57</v>
      </c>
      <c r="AN118" s="127">
        <v>1784.89</v>
      </c>
      <c r="AO118" s="127">
        <v>21209.46</v>
      </c>
      <c r="AP118" s="127">
        <v>28927.13</v>
      </c>
      <c r="AQ118" s="127">
        <v>3346.68</v>
      </c>
      <c r="AR118" s="127">
        <v>32273.81</v>
      </c>
      <c r="AS118" s="127">
        <v>25167.43</v>
      </c>
      <c r="AT118" s="127">
        <v>3346.68</v>
      </c>
      <c r="AU118" s="127">
        <v>28514.11</v>
      </c>
      <c r="AV118" s="126">
        <v>54</v>
      </c>
      <c r="AW118" s="122"/>
      <c r="AX118" s="122"/>
      <c r="AY118" s="122"/>
      <c r="AZ118" s="122"/>
      <c r="BA118" s="122"/>
      <c r="BB118" s="126" t="s">
        <v>1801</v>
      </c>
      <c r="BC118" s="122"/>
      <c r="BD118" s="126" t="s">
        <v>1794</v>
      </c>
      <c r="BE118" s="127">
        <v>41492</v>
      </c>
      <c r="BF118" s="126" t="s">
        <v>605</v>
      </c>
      <c r="BG118" s="126" t="s">
        <v>1127</v>
      </c>
      <c r="BH118" s="128" t="s">
        <v>1808</v>
      </c>
      <c r="BI118" s="38" t="s">
        <v>104</v>
      </c>
      <c r="BJ118" s="97">
        <v>46079</v>
      </c>
      <c r="BK118" s="95"/>
      <c r="BL118" s="38" t="s">
        <v>108</v>
      </c>
      <c r="BM118" s="129" t="s">
        <v>113</v>
      </c>
      <c r="BN118" s="130" t="s">
        <v>192</v>
      </c>
      <c r="BO118" s="95" t="s">
        <v>234</v>
      </c>
      <c r="BP118" s="95"/>
      <c r="BQ118" s="131"/>
      <c r="BR118" s="133" t="s">
        <v>1810</v>
      </c>
    </row>
    <row r="119" spans="1:70" ht="30" hidden="1" customHeight="1" x14ac:dyDescent="0.35">
      <c r="A119" s="95">
        <v>115</v>
      </c>
      <c r="B119" s="126" t="s">
        <v>247</v>
      </c>
      <c r="C119" s="126" t="s">
        <v>248</v>
      </c>
      <c r="D119" s="126" t="s">
        <v>248</v>
      </c>
      <c r="E119" s="126" t="s">
        <v>249</v>
      </c>
      <c r="F119" s="126" t="s">
        <v>249</v>
      </c>
      <c r="G119" s="126" t="s">
        <v>250</v>
      </c>
      <c r="H119" s="126" t="s">
        <v>251</v>
      </c>
      <c r="I119" s="126">
        <v>129674</v>
      </c>
      <c r="J119" s="126" t="s">
        <v>303</v>
      </c>
      <c r="K119" s="126">
        <v>129674</v>
      </c>
      <c r="L119" s="126" t="s">
        <v>253</v>
      </c>
      <c r="M119" s="126" t="s">
        <v>254</v>
      </c>
      <c r="N119" s="126">
        <v>236168</v>
      </c>
      <c r="O119" s="126" t="s">
        <v>597</v>
      </c>
      <c r="P119" s="126">
        <v>310712</v>
      </c>
      <c r="Q119" s="126" t="s">
        <v>598</v>
      </c>
      <c r="R119" s="126" t="s">
        <v>257</v>
      </c>
      <c r="S119" s="126" t="s">
        <v>607</v>
      </c>
      <c r="T119" s="126" t="s">
        <v>607</v>
      </c>
      <c r="U119" s="126" t="s">
        <v>264</v>
      </c>
      <c r="V119" s="126" t="s">
        <v>265</v>
      </c>
      <c r="W119" s="126">
        <v>0</v>
      </c>
      <c r="X119" s="126" t="s">
        <v>260</v>
      </c>
      <c r="Y119" s="126">
        <v>18771702</v>
      </c>
      <c r="Z119" s="126" t="s">
        <v>608</v>
      </c>
      <c r="AA119" s="126" t="s">
        <v>1444</v>
      </c>
      <c r="AB119" s="127">
        <v>41492</v>
      </c>
      <c r="AC119" s="126" t="s">
        <v>1318</v>
      </c>
      <c r="AD119" s="126">
        <v>24</v>
      </c>
      <c r="AE119" s="126" t="s">
        <v>1300</v>
      </c>
      <c r="AF119" s="126" t="s">
        <v>1437</v>
      </c>
      <c r="AG119" s="126" t="s">
        <v>1445</v>
      </c>
      <c r="AH119" s="126" t="s">
        <v>1303</v>
      </c>
      <c r="AI119" s="126" t="s">
        <v>1444</v>
      </c>
      <c r="AJ119" s="127">
        <v>2195</v>
      </c>
      <c r="AK119" s="127">
        <v>2195</v>
      </c>
      <c r="AL119" s="126" t="s">
        <v>1446</v>
      </c>
      <c r="AM119" s="127">
        <v>39010.82</v>
      </c>
      <c r="AN119" s="127">
        <v>3154</v>
      </c>
      <c r="AO119" s="127">
        <v>42164.82</v>
      </c>
      <c r="AP119" s="127">
        <v>6423.57</v>
      </c>
      <c r="AQ119" s="127">
        <v>15.82</v>
      </c>
      <c r="AR119" s="127">
        <v>6439.39</v>
      </c>
      <c r="AS119" s="127">
        <v>2664.18</v>
      </c>
      <c r="AT119" s="127">
        <v>15.82</v>
      </c>
      <c r="AU119" s="127">
        <v>2680</v>
      </c>
      <c r="AV119" s="126">
        <v>54</v>
      </c>
      <c r="AW119" s="122"/>
      <c r="AX119" s="122"/>
      <c r="AY119" s="122"/>
      <c r="AZ119" s="122"/>
      <c r="BA119" s="122"/>
      <c r="BB119" s="126" t="s">
        <v>1801</v>
      </c>
      <c r="BC119" s="122"/>
      <c r="BD119" s="126" t="s">
        <v>1796</v>
      </c>
      <c r="BE119" s="127">
        <v>41492</v>
      </c>
      <c r="BF119" s="126" t="s">
        <v>607</v>
      </c>
      <c r="BG119" s="126" t="s">
        <v>1128</v>
      </c>
      <c r="BH119" s="128" t="s">
        <v>1808</v>
      </c>
      <c r="BI119" s="38" t="s">
        <v>104</v>
      </c>
      <c r="BJ119" s="97">
        <v>46079</v>
      </c>
      <c r="BK119" s="95"/>
      <c r="BL119" s="38" t="s">
        <v>108</v>
      </c>
      <c r="BM119" s="129" t="s">
        <v>113</v>
      </c>
      <c r="BN119" s="130" t="s">
        <v>192</v>
      </c>
      <c r="BO119" s="95" t="s">
        <v>234</v>
      </c>
      <c r="BP119" s="95"/>
      <c r="BQ119" s="131"/>
      <c r="BR119" s="133" t="s">
        <v>1810</v>
      </c>
    </row>
    <row r="120" spans="1:70" ht="30" hidden="1" customHeight="1" x14ac:dyDescent="0.35">
      <c r="A120" s="95">
        <v>116</v>
      </c>
      <c r="B120" s="126" t="s">
        <v>247</v>
      </c>
      <c r="C120" s="126" t="s">
        <v>248</v>
      </c>
      <c r="D120" s="126" t="s">
        <v>248</v>
      </c>
      <c r="E120" s="126" t="s">
        <v>249</v>
      </c>
      <c r="F120" s="126" t="s">
        <v>249</v>
      </c>
      <c r="G120" s="126" t="s">
        <v>250</v>
      </c>
      <c r="H120" s="126" t="s">
        <v>251</v>
      </c>
      <c r="I120" s="126">
        <v>129674</v>
      </c>
      <c r="J120" s="126" t="s">
        <v>303</v>
      </c>
      <c r="K120" s="126">
        <v>129674</v>
      </c>
      <c r="L120" s="126" t="s">
        <v>253</v>
      </c>
      <c r="M120" s="126" t="s">
        <v>254</v>
      </c>
      <c r="N120" s="126">
        <v>236168</v>
      </c>
      <c r="O120" s="126" t="s">
        <v>597</v>
      </c>
      <c r="P120" s="126">
        <v>310712</v>
      </c>
      <c r="Q120" s="126" t="s">
        <v>598</v>
      </c>
      <c r="R120" s="126" t="s">
        <v>257</v>
      </c>
      <c r="S120" s="126" t="s">
        <v>609</v>
      </c>
      <c r="T120" s="126" t="s">
        <v>609</v>
      </c>
      <c r="U120" s="126" t="s">
        <v>264</v>
      </c>
      <c r="V120" s="126" t="s">
        <v>259</v>
      </c>
      <c r="W120" s="126">
        <v>0</v>
      </c>
      <c r="X120" s="126" t="s">
        <v>389</v>
      </c>
      <c r="Y120" s="126">
        <v>18771774</v>
      </c>
      <c r="Z120" s="126" t="s">
        <v>610</v>
      </c>
      <c r="AA120" s="126" t="s">
        <v>1440</v>
      </c>
      <c r="AB120" s="127">
        <v>41492</v>
      </c>
      <c r="AC120" s="126" t="s">
        <v>1318</v>
      </c>
      <c r="AD120" s="126">
        <v>24</v>
      </c>
      <c r="AE120" s="126" t="s">
        <v>1300</v>
      </c>
      <c r="AF120" s="126" t="s">
        <v>1437</v>
      </c>
      <c r="AG120" s="126" t="s">
        <v>1441</v>
      </c>
      <c r="AH120" s="126" t="s">
        <v>1303</v>
      </c>
      <c r="AI120" s="126" t="s">
        <v>1440</v>
      </c>
      <c r="AJ120" s="127">
        <v>2195</v>
      </c>
      <c r="AK120" s="127">
        <v>2195</v>
      </c>
      <c r="AL120" s="126" t="s">
        <v>1447</v>
      </c>
      <c r="AM120" s="127">
        <v>27145.91</v>
      </c>
      <c r="AN120" s="127">
        <v>3444</v>
      </c>
      <c r="AO120" s="127">
        <v>30589.91</v>
      </c>
      <c r="AP120" s="127">
        <v>18315.09</v>
      </c>
      <c r="AQ120" s="127">
        <v>1219.9100000000001</v>
      </c>
      <c r="AR120" s="127">
        <v>19535</v>
      </c>
      <c r="AS120" s="127">
        <v>14558.09</v>
      </c>
      <c r="AT120" s="127">
        <v>1219.9100000000001</v>
      </c>
      <c r="AU120" s="127">
        <v>15778</v>
      </c>
      <c r="AV120" s="126">
        <v>54</v>
      </c>
      <c r="AW120" s="122"/>
      <c r="AX120" s="122"/>
      <c r="AY120" s="122"/>
      <c r="AZ120" s="122"/>
      <c r="BA120" s="122"/>
      <c r="BB120" s="126" t="s">
        <v>1801</v>
      </c>
      <c r="BC120" s="122"/>
      <c r="BD120" s="126"/>
      <c r="BE120" s="127">
        <v>0</v>
      </c>
      <c r="BF120" s="126" t="s">
        <v>609</v>
      </c>
      <c r="BG120" s="126" t="s">
        <v>1129</v>
      </c>
      <c r="BH120" s="128" t="s">
        <v>1808</v>
      </c>
      <c r="BI120" s="38" t="s">
        <v>104</v>
      </c>
      <c r="BJ120" s="97">
        <v>46079</v>
      </c>
      <c r="BK120" s="95"/>
      <c r="BL120" s="38" t="s">
        <v>109</v>
      </c>
      <c r="BM120" s="129" t="s">
        <v>124</v>
      </c>
      <c r="BN120" s="130" t="s">
        <v>192</v>
      </c>
      <c r="BO120" s="95" t="s">
        <v>234</v>
      </c>
      <c r="BP120" s="95"/>
      <c r="BQ120" s="131"/>
      <c r="BR120" s="133" t="s">
        <v>1809</v>
      </c>
    </row>
    <row r="121" spans="1:70" ht="30" hidden="1" customHeight="1" x14ac:dyDescent="0.35">
      <c r="A121" s="95">
        <v>117</v>
      </c>
      <c r="B121" s="126" t="s">
        <v>247</v>
      </c>
      <c r="C121" s="126" t="s">
        <v>248</v>
      </c>
      <c r="D121" s="126" t="s">
        <v>248</v>
      </c>
      <c r="E121" s="126" t="s">
        <v>249</v>
      </c>
      <c r="F121" s="126" t="s">
        <v>249</v>
      </c>
      <c r="G121" s="126" t="s">
        <v>250</v>
      </c>
      <c r="H121" s="126" t="s">
        <v>251</v>
      </c>
      <c r="I121" s="126">
        <v>129674</v>
      </c>
      <c r="J121" s="126" t="s">
        <v>303</v>
      </c>
      <c r="K121" s="126">
        <v>129674</v>
      </c>
      <c r="L121" s="126" t="s">
        <v>253</v>
      </c>
      <c r="M121" s="126" t="s">
        <v>254</v>
      </c>
      <c r="N121" s="126">
        <v>236168</v>
      </c>
      <c r="O121" s="126" t="s">
        <v>597</v>
      </c>
      <c r="P121" s="126">
        <v>310712</v>
      </c>
      <c r="Q121" s="126" t="s">
        <v>598</v>
      </c>
      <c r="R121" s="126" t="s">
        <v>257</v>
      </c>
      <c r="S121" s="126" t="s">
        <v>611</v>
      </c>
      <c r="T121" s="126" t="s">
        <v>611</v>
      </c>
      <c r="U121" s="126" t="s">
        <v>264</v>
      </c>
      <c r="V121" s="126" t="s">
        <v>259</v>
      </c>
      <c r="W121" s="126">
        <v>0</v>
      </c>
      <c r="X121" s="126" t="s">
        <v>389</v>
      </c>
      <c r="Y121" s="126">
        <v>18771853</v>
      </c>
      <c r="Z121" s="126" t="s">
        <v>612</v>
      </c>
      <c r="AA121" s="126" t="s">
        <v>1440</v>
      </c>
      <c r="AB121" s="127">
        <v>41492</v>
      </c>
      <c r="AC121" s="126" t="s">
        <v>1318</v>
      </c>
      <c r="AD121" s="126">
        <v>24</v>
      </c>
      <c r="AE121" s="126" t="s">
        <v>1300</v>
      </c>
      <c r="AF121" s="126" t="s">
        <v>1437</v>
      </c>
      <c r="AG121" s="126" t="s">
        <v>1441</v>
      </c>
      <c r="AH121" s="126" t="s">
        <v>1303</v>
      </c>
      <c r="AI121" s="126" t="s">
        <v>1440</v>
      </c>
      <c r="AJ121" s="127">
        <v>2195</v>
      </c>
      <c r="AK121" s="127">
        <v>2195</v>
      </c>
      <c r="AL121" s="126" t="s">
        <v>1305</v>
      </c>
      <c r="AM121" s="127">
        <v>14351.56</v>
      </c>
      <c r="AN121" s="127">
        <v>1925.89</v>
      </c>
      <c r="AO121" s="127">
        <v>16277.45</v>
      </c>
      <c r="AP121" s="127">
        <v>31785.95</v>
      </c>
      <c r="AQ121" s="127">
        <v>4297.67</v>
      </c>
      <c r="AR121" s="127">
        <v>36083.620000000003</v>
      </c>
      <c r="AS121" s="127">
        <v>28029.439999999999</v>
      </c>
      <c r="AT121" s="127">
        <v>4297.67</v>
      </c>
      <c r="AU121" s="127">
        <v>32327.11</v>
      </c>
      <c r="AV121" s="126">
        <v>54</v>
      </c>
      <c r="AW121" s="122"/>
      <c r="AX121" s="122"/>
      <c r="AY121" s="122"/>
      <c r="AZ121" s="122"/>
      <c r="BA121" s="122"/>
      <c r="BB121" s="126" t="s">
        <v>1801</v>
      </c>
      <c r="BC121" s="122"/>
      <c r="BD121" s="126" t="s">
        <v>1794</v>
      </c>
      <c r="BE121" s="127">
        <v>41492</v>
      </c>
      <c r="BF121" s="126" t="s">
        <v>611</v>
      </c>
      <c r="BG121" s="126" t="s">
        <v>1130</v>
      </c>
      <c r="BH121" s="128" t="s">
        <v>1808</v>
      </c>
      <c r="BI121" s="38" t="s">
        <v>104</v>
      </c>
      <c r="BJ121" s="97">
        <v>46079</v>
      </c>
      <c r="BK121" s="95"/>
      <c r="BL121" s="38" t="s">
        <v>109</v>
      </c>
      <c r="BM121" s="129" t="s">
        <v>124</v>
      </c>
      <c r="BN121" s="130" t="s">
        <v>192</v>
      </c>
      <c r="BO121" s="95" t="s">
        <v>234</v>
      </c>
      <c r="BP121" s="95"/>
      <c r="BQ121" s="131"/>
      <c r="BR121" s="133" t="s">
        <v>1809</v>
      </c>
    </row>
    <row r="122" spans="1:70" ht="30" hidden="1" customHeight="1" x14ac:dyDescent="0.35">
      <c r="A122" s="95">
        <v>118</v>
      </c>
      <c r="B122" s="126" t="s">
        <v>247</v>
      </c>
      <c r="C122" s="126" t="s">
        <v>248</v>
      </c>
      <c r="D122" s="126" t="s">
        <v>248</v>
      </c>
      <c r="E122" s="126" t="s">
        <v>249</v>
      </c>
      <c r="F122" s="126" t="s">
        <v>249</v>
      </c>
      <c r="G122" s="126" t="s">
        <v>250</v>
      </c>
      <c r="H122" s="126" t="s">
        <v>251</v>
      </c>
      <c r="I122" s="126">
        <v>129674</v>
      </c>
      <c r="J122" s="126" t="s">
        <v>303</v>
      </c>
      <c r="K122" s="126">
        <v>129674</v>
      </c>
      <c r="L122" s="126" t="s">
        <v>253</v>
      </c>
      <c r="M122" s="126" t="s">
        <v>254</v>
      </c>
      <c r="N122" s="126">
        <v>236168</v>
      </c>
      <c r="O122" s="126" t="s">
        <v>597</v>
      </c>
      <c r="P122" s="126">
        <v>310712</v>
      </c>
      <c r="Q122" s="126" t="s">
        <v>598</v>
      </c>
      <c r="R122" s="126" t="s">
        <v>257</v>
      </c>
      <c r="S122" s="126" t="s">
        <v>613</v>
      </c>
      <c r="T122" s="126" t="s">
        <v>613</v>
      </c>
      <c r="U122" s="126" t="s">
        <v>264</v>
      </c>
      <c r="V122" s="126" t="s">
        <v>259</v>
      </c>
      <c r="W122" s="126">
        <v>0</v>
      </c>
      <c r="X122" s="126" t="s">
        <v>389</v>
      </c>
      <c r="Y122" s="126">
        <v>18771984</v>
      </c>
      <c r="Z122" s="126" t="s">
        <v>614</v>
      </c>
      <c r="AA122" s="126" t="s">
        <v>1440</v>
      </c>
      <c r="AB122" s="127">
        <v>41492</v>
      </c>
      <c r="AC122" s="126" t="s">
        <v>1318</v>
      </c>
      <c r="AD122" s="126">
        <v>24</v>
      </c>
      <c r="AE122" s="126" t="s">
        <v>1300</v>
      </c>
      <c r="AF122" s="126" t="s">
        <v>1437</v>
      </c>
      <c r="AG122" s="126" t="s">
        <v>1441</v>
      </c>
      <c r="AH122" s="126" t="s">
        <v>1303</v>
      </c>
      <c r="AI122" s="126" t="s">
        <v>1440</v>
      </c>
      <c r="AJ122" s="127">
        <v>2195</v>
      </c>
      <c r="AK122" s="127">
        <v>2195</v>
      </c>
      <c r="AL122" s="126" t="s">
        <v>1305</v>
      </c>
      <c r="AM122" s="127">
        <v>17632.560000000001</v>
      </c>
      <c r="AN122" s="127">
        <v>3044.89</v>
      </c>
      <c r="AO122" s="127">
        <v>20677.45</v>
      </c>
      <c r="AP122" s="127">
        <v>28504.95</v>
      </c>
      <c r="AQ122" s="127">
        <v>3178.67</v>
      </c>
      <c r="AR122" s="127">
        <v>31683.62</v>
      </c>
      <c r="AS122" s="127">
        <v>24748.44</v>
      </c>
      <c r="AT122" s="127">
        <v>3178.67</v>
      </c>
      <c r="AU122" s="127">
        <v>27927.11</v>
      </c>
      <c r="AV122" s="126">
        <v>54</v>
      </c>
      <c r="AW122" s="122"/>
      <c r="AX122" s="122"/>
      <c r="AY122" s="122"/>
      <c r="AZ122" s="122"/>
      <c r="BA122" s="122"/>
      <c r="BB122" s="126" t="s">
        <v>1801</v>
      </c>
      <c r="BC122" s="122"/>
      <c r="BD122" s="126" t="s">
        <v>1794</v>
      </c>
      <c r="BE122" s="127">
        <v>41492</v>
      </c>
      <c r="BF122" s="126" t="s">
        <v>613</v>
      </c>
      <c r="BG122" s="126" t="s">
        <v>1131</v>
      </c>
      <c r="BH122" s="128" t="s">
        <v>1808</v>
      </c>
      <c r="BI122" s="38" t="s">
        <v>104</v>
      </c>
      <c r="BJ122" s="97">
        <v>46079</v>
      </c>
      <c r="BK122" s="95"/>
      <c r="BL122" s="38" t="s">
        <v>108</v>
      </c>
      <c r="BM122" s="129" t="s">
        <v>113</v>
      </c>
      <c r="BN122" s="130" t="s">
        <v>192</v>
      </c>
      <c r="BO122" s="95" t="s">
        <v>234</v>
      </c>
      <c r="BP122" s="95"/>
      <c r="BQ122" s="131"/>
      <c r="BR122" s="133" t="s">
        <v>1810</v>
      </c>
    </row>
    <row r="123" spans="1:70" ht="30" hidden="1" customHeight="1" x14ac:dyDescent="0.35">
      <c r="A123" s="95">
        <v>119</v>
      </c>
      <c r="B123" s="126" t="s">
        <v>247</v>
      </c>
      <c r="C123" s="126" t="s">
        <v>248</v>
      </c>
      <c r="D123" s="126" t="s">
        <v>248</v>
      </c>
      <c r="E123" s="126" t="s">
        <v>249</v>
      </c>
      <c r="F123" s="126" t="s">
        <v>249</v>
      </c>
      <c r="G123" s="126" t="s">
        <v>250</v>
      </c>
      <c r="H123" s="126" t="s">
        <v>251</v>
      </c>
      <c r="I123" s="126">
        <v>129674</v>
      </c>
      <c r="J123" s="126" t="s">
        <v>303</v>
      </c>
      <c r="K123" s="126">
        <v>129674</v>
      </c>
      <c r="L123" s="126" t="s">
        <v>253</v>
      </c>
      <c r="M123" s="126" t="s">
        <v>254</v>
      </c>
      <c r="N123" s="126">
        <v>236168</v>
      </c>
      <c r="O123" s="126" t="s">
        <v>597</v>
      </c>
      <c r="P123" s="126">
        <v>310712</v>
      </c>
      <c r="Q123" s="126" t="s">
        <v>598</v>
      </c>
      <c r="R123" s="126" t="s">
        <v>257</v>
      </c>
      <c r="S123" s="126" t="s">
        <v>615</v>
      </c>
      <c r="T123" s="126" t="s">
        <v>615</v>
      </c>
      <c r="U123" s="126" t="s">
        <v>264</v>
      </c>
      <c r="V123" s="126" t="s">
        <v>259</v>
      </c>
      <c r="W123" s="126">
        <v>0</v>
      </c>
      <c r="X123" s="126" t="s">
        <v>389</v>
      </c>
      <c r="Y123" s="126">
        <v>18772076</v>
      </c>
      <c r="Z123" s="126" t="s">
        <v>616</v>
      </c>
      <c r="AA123" s="126" t="s">
        <v>1444</v>
      </c>
      <c r="AB123" s="127">
        <v>41492</v>
      </c>
      <c r="AC123" s="126" t="s">
        <v>1318</v>
      </c>
      <c r="AD123" s="126">
        <v>24</v>
      </c>
      <c r="AE123" s="126" t="s">
        <v>1300</v>
      </c>
      <c r="AF123" s="126" t="s">
        <v>1437</v>
      </c>
      <c r="AG123" s="126" t="s">
        <v>1445</v>
      </c>
      <c r="AH123" s="126" t="s">
        <v>1303</v>
      </c>
      <c r="AI123" s="126" t="s">
        <v>1444</v>
      </c>
      <c r="AJ123" s="127">
        <v>2195</v>
      </c>
      <c r="AK123" s="127">
        <v>2195</v>
      </c>
      <c r="AL123" s="126" t="s">
        <v>1448</v>
      </c>
      <c r="AM123" s="127">
        <v>35883</v>
      </c>
      <c r="AN123" s="127">
        <v>1788</v>
      </c>
      <c r="AO123" s="127">
        <v>37671</v>
      </c>
      <c r="AP123" s="127">
        <v>7474</v>
      </c>
      <c r="AQ123" s="127">
        <v>167</v>
      </c>
      <c r="AR123" s="127">
        <v>7641</v>
      </c>
      <c r="AS123" s="127">
        <v>5609</v>
      </c>
      <c r="AT123" s="127">
        <v>167</v>
      </c>
      <c r="AU123" s="127">
        <v>5776</v>
      </c>
      <c r="AV123" s="126">
        <v>55</v>
      </c>
      <c r="AW123" s="122"/>
      <c r="AX123" s="122"/>
      <c r="AY123" s="122"/>
      <c r="AZ123" s="122"/>
      <c r="BA123" s="122"/>
      <c r="BB123" s="126" t="s">
        <v>1801</v>
      </c>
      <c r="BC123" s="122"/>
      <c r="BD123" s="126"/>
      <c r="BE123" s="127">
        <v>0</v>
      </c>
      <c r="BF123" s="126" t="s">
        <v>615</v>
      </c>
      <c r="BG123" s="126" t="s">
        <v>1132</v>
      </c>
      <c r="BH123" s="128" t="s">
        <v>1808</v>
      </c>
      <c r="BI123" s="38" t="s">
        <v>104</v>
      </c>
      <c r="BJ123" s="97">
        <v>46079</v>
      </c>
      <c r="BK123" s="95"/>
      <c r="BL123" s="38" t="s">
        <v>108</v>
      </c>
      <c r="BM123" s="129" t="s">
        <v>113</v>
      </c>
      <c r="BN123" s="130" t="s">
        <v>192</v>
      </c>
      <c r="BO123" s="95" t="s">
        <v>234</v>
      </c>
      <c r="BP123" s="95"/>
      <c r="BQ123" s="131"/>
      <c r="BR123" s="133" t="s">
        <v>1810</v>
      </c>
    </row>
    <row r="124" spans="1:70" ht="30" hidden="1" customHeight="1" x14ac:dyDescent="0.35">
      <c r="A124" s="95">
        <v>120</v>
      </c>
      <c r="B124" s="126" t="s">
        <v>247</v>
      </c>
      <c r="C124" s="126" t="s">
        <v>248</v>
      </c>
      <c r="D124" s="126" t="s">
        <v>248</v>
      </c>
      <c r="E124" s="126" t="s">
        <v>249</v>
      </c>
      <c r="F124" s="126" t="s">
        <v>249</v>
      </c>
      <c r="G124" s="126" t="s">
        <v>250</v>
      </c>
      <c r="H124" s="126" t="s">
        <v>251</v>
      </c>
      <c r="I124" s="126">
        <v>129674</v>
      </c>
      <c r="J124" s="126" t="s">
        <v>303</v>
      </c>
      <c r="K124" s="126">
        <v>129674</v>
      </c>
      <c r="L124" s="126" t="s">
        <v>253</v>
      </c>
      <c r="M124" s="126" t="s">
        <v>254</v>
      </c>
      <c r="N124" s="126">
        <v>236168</v>
      </c>
      <c r="O124" s="126" t="s">
        <v>597</v>
      </c>
      <c r="P124" s="126">
        <v>310712</v>
      </c>
      <c r="Q124" s="126" t="s">
        <v>598</v>
      </c>
      <c r="R124" s="126" t="s">
        <v>257</v>
      </c>
      <c r="S124" s="126" t="s">
        <v>617</v>
      </c>
      <c r="T124" s="126" t="s">
        <v>617</v>
      </c>
      <c r="U124" s="126" t="s">
        <v>264</v>
      </c>
      <c r="V124" s="126" t="s">
        <v>259</v>
      </c>
      <c r="W124" s="126">
        <v>0</v>
      </c>
      <c r="X124" s="126" t="s">
        <v>389</v>
      </c>
      <c r="Y124" s="126">
        <v>18772165</v>
      </c>
      <c r="Z124" s="126" t="s">
        <v>571</v>
      </c>
      <c r="AA124" s="126" t="s">
        <v>1440</v>
      </c>
      <c r="AB124" s="127">
        <v>41492</v>
      </c>
      <c r="AC124" s="126" t="s">
        <v>1318</v>
      </c>
      <c r="AD124" s="126">
        <v>24</v>
      </c>
      <c r="AE124" s="126" t="s">
        <v>1300</v>
      </c>
      <c r="AF124" s="126" t="s">
        <v>1437</v>
      </c>
      <c r="AG124" s="126" t="s">
        <v>1441</v>
      </c>
      <c r="AH124" s="126" t="s">
        <v>1303</v>
      </c>
      <c r="AI124" s="126" t="s">
        <v>1440</v>
      </c>
      <c r="AJ124" s="127">
        <v>2195</v>
      </c>
      <c r="AK124" s="127">
        <v>2195</v>
      </c>
      <c r="AL124" s="126" t="s">
        <v>1449</v>
      </c>
      <c r="AM124" s="127">
        <v>17607.48</v>
      </c>
      <c r="AN124" s="127">
        <v>781</v>
      </c>
      <c r="AO124" s="127">
        <v>18388.48</v>
      </c>
      <c r="AP124" s="127">
        <v>27885.85</v>
      </c>
      <c r="AQ124" s="127">
        <v>3043.48</v>
      </c>
      <c r="AR124" s="127">
        <v>30929.33</v>
      </c>
      <c r="AS124" s="127">
        <v>24129.52</v>
      </c>
      <c r="AT124" s="127">
        <v>3043.48</v>
      </c>
      <c r="AU124" s="127">
        <v>27173</v>
      </c>
      <c r="AV124" s="126">
        <v>54</v>
      </c>
      <c r="AW124" s="122"/>
      <c r="AX124" s="122"/>
      <c r="AY124" s="122"/>
      <c r="AZ124" s="122"/>
      <c r="BA124" s="122"/>
      <c r="BB124" s="126" t="s">
        <v>1801</v>
      </c>
      <c r="BC124" s="122"/>
      <c r="BD124" s="126" t="s">
        <v>1797</v>
      </c>
      <c r="BE124" s="127">
        <v>41492</v>
      </c>
      <c r="BF124" s="126" t="s">
        <v>617</v>
      </c>
      <c r="BG124" s="126" t="s">
        <v>1133</v>
      </c>
      <c r="BH124" s="128" t="s">
        <v>1808</v>
      </c>
      <c r="BI124" s="38" t="s">
        <v>104</v>
      </c>
      <c r="BJ124" s="97">
        <v>46079</v>
      </c>
      <c r="BK124" s="95"/>
      <c r="BL124" s="38" t="s">
        <v>108</v>
      </c>
      <c r="BM124" s="129" t="s">
        <v>113</v>
      </c>
      <c r="BN124" s="130" t="s">
        <v>192</v>
      </c>
      <c r="BO124" s="95" t="s">
        <v>234</v>
      </c>
      <c r="BP124" s="95"/>
      <c r="BQ124" s="131"/>
      <c r="BR124" s="133" t="s">
        <v>1810</v>
      </c>
    </row>
    <row r="125" spans="1:70" ht="30" hidden="1" customHeight="1" x14ac:dyDescent="0.35">
      <c r="A125" s="95">
        <v>121</v>
      </c>
      <c r="B125" s="126" t="s">
        <v>247</v>
      </c>
      <c r="C125" s="126" t="s">
        <v>248</v>
      </c>
      <c r="D125" s="126" t="s">
        <v>248</v>
      </c>
      <c r="E125" s="126" t="s">
        <v>249</v>
      </c>
      <c r="F125" s="126" t="s">
        <v>249</v>
      </c>
      <c r="G125" s="126" t="s">
        <v>250</v>
      </c>
      <c r="H125" s="126" t="s">
        <v>251</v>
      </c>
      <c r="I125" s="126">
        <v>130748</v>
      </c>
      <c r="J125" s="126" t="s">
        <v>306</v>
      </c>
      <c r="K125" s="126">
        <v>130748</v>
      </c>
      <c r="L125" s="126" t="s">
        <v>253</v>
      </c>
      <c r="M125" s="126" t="s">
        <v>254</v>
      </c>
      <c r="N125" s="126">
        <v>239372</v>
      </c>
      <c r="O125" s="126" t="s">
        <v>618</v>
      </c>
      <c r="P125" s="126">
        <v>314831</v>
      </c>
      <c r="Q125" s="126" t="s">
        <v>619</v>
      </c>
      <c r="R125" s="126" t="s">
        <v>257</v>
      </c>
      <c r="S125" s="126" t="s">
        <v>620</v>
      </c>
      <c r="T125" s="126" t="s">
        <v>620</v>
      </c>
      <c r="U125" s="126" t="s">
        <v>264</v>
      </c>
      <c r="V125" s="126" t="s">
        <v>265</v>
      </c>
      <c r="W125" s="126">
        <v>0</v>
      </c>
      <c r="X125" s="126" t="s">
        <v>260</v>
      </c>
      <c r="Y125" s="126">
        <v>18772552</v>
      </c>
      <c r="Z125" s="126" t="s">
        <v>550</v>
      </c>
      <c r="AA125" s="126" t="s">
        <v>1450</v>
      </c>
      <c r="AB125" s="127">
        <v>41492</v>
      </c>
      <c r="AC125" s="126" t="s">
        <v>1321</v>
      </c>
      <c r="AD125" s="126">
        <v>24</v>
      </c>
      <c r="AE125" s="126" t="s">
        <v>1300</v>
      </c>
      <c r="AF125" s="126" t="s">
        <v>1451</v>
      </c>
      <c r="AG125" s="126" t="s">
        <v>1452</v>
      </c>
      <c r="AH125" s="126" t="s">
        <v>1303</v>
      </c>
      <c r="AI125" s="126" t="s">
        <v>1450</v>
      </c>
      <c r="AJ125" s="127">
        <v>2195</v>
      </c>
      <c r="AK125" s="127">
        <v>2195</v>
      </c>
      <c r="AL125" s="126" t="s">
        <v>1305</v>
      </c>
      <c r="AM125" s="127">
        <v>17186.89</v>
      </c>
      <c r="AN125" s="127">
        <v>1238</v>
      </c>
      <c r="AO125" s="127">
        <v>18424.89</v>
      </c>
      <c r="AP125" s="127">
        <v>26875.11</v>
      </c>
      <c r="AQ125" s="127">
        <v>2092</v>
      </c>
      <c r="AR125" s="127">
        <v>28967.11</v>
      </c>
      <c r="AS125" s="127">
        <v>24305.11</v>
      </c>
      <c r="AT125" s="127">
        <v>2092</v>
      </c>
      <c r="AU125" s="127">
        <v>26397.11</v>
      </c>
      <c r="AV125" s="126">
        <v>42</v>
      </c>
      <c r="AW125" s="122"/>
      <c r="AX125" s="122"/>
      <c r="AY125" s="122"/>
      <c r="AZ125" s="122"/>
      <c r="BA125" s="122"/>
      <c r="BB125" s="126" t="s">
        <v>1801</v>
      </c>
      <c r="BC125" s="122"/>
      <c r="BD125" s="126"/>
      <c r="BE125" s="127">
        <v>0</v>
      </c>
      <c r="BF125" s="126" t="s">
        <v>620</v>
      </c>
      <c r="BG125" s="126" t="s">
        <v>1134</v>
      </c>
      <c r="BH125" s="128" t="s">
        <v>1808</v>
      </c>
      <c r="BI125" s="38" t="s">
        <v>104</v>
      </c>
      <c r="BJ125" s="97">
        <v>46079</v>
      </c>
      <c r="BK125" s="95"/>
      <c r="BL125" s="38" t="s">
        <v>108</v>
      </c>
      <c r="BM125" s="129" t="s">
        <v>113</v>
      </c>
      <c r="BN125" s="130" t="s">
        <v>192</v>
      </c>
      <c r="BO125" s="95" t="s">
        <v>234</v>
      </c>
      <c r="BP125" s="95"/>
      <c r="BQ125" s="131"/>
      <c r="BR125" s="133" t="s">
        <v>1810</v>
      </c>
    </row>
    <row r="126" spans="1:70" ht="30" hidden="1" customHeight="1" x14ac:dyDescent="0.35">
      <c r="A126" s="95">
        <v>122</v>
      </c>
      <c r="B126" s="126" t="s">
        <v>247</v>
      </c>
      <c r="C126" s="126" t="s">
        <v>248</v>
      </c>
      <c r="D126" s="126" t="s">
        <v>248</v>
      </c>
      <c r="E126" s="126" t="s">
        <v>249</v>
      </c>
      <c r="F126" s="126" t="s">
        <v>249</v>
      </c>
      <c r="G126" s="126" t="s">
        <v>250</v>
      </c>
      <c r="H126" s="126" t="s">
        <v>251</v>
      </c>
      <c r="I126" s="126">
        <v>130748</v>
      </c>
      <c r="J126" s="126" t="s">
        <v>306</v>
      </c>
      <c r="K126" s="126">
        <v>130748</v>
      </c>
      <c r="L126" s="126" t="s">
        <v>253</v>
      </c>
      <c r="M126" s="126" t="s">
        <v>254</v>
      </c>
      <c r="N126" s="126">
        <v>239372</v>
      </c>
      <c r="O126" s="126" t="s">
        <v>618</v>
      </c>
      <c r="P126" s="126">
        <v>314831</v>
      </c>
      <c r="Q126" s="126" t="s">
        <v>619</v>
      </c>
      <c r="R126" s="126" t="s">
        <v>257</v>
      </c>
      <c r="S126" s="126" t="s">
        <v>621</v>
      </c>
      <c r="T126" s="126" t="s">
        <v>621</v>
      </c>
      <c r="U126" s="126" t="s">
        <v>264</v>
      </c>
      <c r="V126" s="126" t="s">
        <v>265</v>
      </c>
      <c r="W126" s="126">
        <v>0</v>
      </c>
      <c r="X126" s="126" t="s">
        <v>260</v>
      </c>
      <c r="Y126" s="126">
        <v>18773578</v>
      </c>
      <c r="Z126" s="126" t="s">
        <v>622</v>
      </c>
      <c r="AA126" s="126" t="s">
        <v>1450</v>
      </c>
      <c r="AB126" s="127">
        <v>41492</v>
      </c>
      <c r="AC126" s="126" t="s">
        <v>1321</v>
      </c>
      <c r="AD126" s="126">
        <v>24</v>
      </c>
      <c r="AE126" s="126" t="s">
        <v>1300</v>
      </c>
      <c r="AF126" s="126" t="s">
        <v>1451</v>
      </c>
      <c r="AG126" s="126" t="s">
        <v>1452</v>
      </c>
      <c r="AH126" s="126" t="s">
        <v>1303</v>
      </c>
      <c r="AI126" s="126" t="s">
        <v>1450</v>
      </c>
      <c r="AJ126" s="127">
        <v>2195</v>
      </c>
      <c r="AK126" s="127">
        <v>2195</v>
      </c>
      <c r="AL126" s="126" t="s">
        <v>1305</v>
      </c>
      <c r="AM126" s="127">
        <v>18799.89</v>
      </c>
      <c r="AN126" s="127">
        <v>1746</v>
      </c>
      <c r="AO126" s="127">
        <v>20545.89</v>
      </c>
      <c r="AP126" s="127">
        <v>25762.11</v>
      </c>
      <c r="AQ126" s="127">
        <v>2111</v>
      </c>
      <c r="AR126" s="127">
        <v>27873.11</v>
      </c>
      <c r="AS126" s="127">
        <v>22692.11</v>
      </c>
      <c r="AT126" s="127">
        <v>2111</v>
      </c>
      <c r="AU126" s="127">
        <v>24803.11</v>
      </c>
      <c r="AV126" s="126">
        <v>42</v>
      </c>
      <c r="AW126" s="122"/>
      <c r="AX126" s="122"/>
      <c r="AY126" s="122"/>
      <c r="AZ126" s="122"/>
      <c r="BA126" s="122"/>
      <c r="BB126" s="126" t="s">
        <v>1801</v>
      </c>
      <c r="BC126" s="122"/>
      <c r="BD126" s="126"/>
      <c r="BE126" s="127">
        <v>0</v>
      </c>
      <c r="BF126" s="126" t="s">
        <v>621</v>
      </c>
      <c r="BG126" s="126" t="s">
        <v>1135</v>
      </c>
      <c r="BH126" s="128" t="s">
        <v>1808</v>
      </c>
      <c r="BI126" s="38" t="s">
        <v>104</v>
      </c>
      <c r="BJ126" s="97">
        <v>46079</v>
      </c>
      <c r="BK126" s="95"/>
      <c r="BL126" s="38" t="s">
        <v>108</v>
      </c>
      <c r="BM126" s="129" t="s">
        <v>113</v>
      </c>
      <c r="BN126" s="130" t="s">
        <v>192</v>
      </c>
      <c r="BO126" s="95" t="s">
        <v>234</v>
      </c>
      <c r="BP126" s="95"/>
      <c r="BQ126" s="131"/>
      <c r="BR126" s="133" t="s">
        <v>1810</v>
      </c>
    </row>
    <row r="127" spans="1:70" ht="30" hidden="1" customHeight="1" x14ac:dyDescent="0.35">
      <c r="A127" s="95">
        <v>123</v>
      </c>
      <c r="B127" s="126" t="s">
        <v>247</v>
      </c>
      <c r="C127" s="126" t="s">
        <v>248</v>
      </c>
      <c r="D127" s="126" t="s">
        <v>248</v>
      </c>
      <c r="E127" s="126" t="s">
        <v>249</v>
      </c>
      <c r="F127" s="126" t="s">
        <v>249</v>
      </c>
      <c r="G127" s="126" t="s">
        <v>250</v>
      </c>
      <c r="H127" s="126" t="s">
        <v>251</v>
      </c>
      <c r="I127" s="126">
        <v>130748</v>
      </c>
      <c r="J127" s="126" t="s">
        <v>306</v>
      </c>
      <c r="K127" s="126">
        <v>130748</v>
      </c>
      <c r="L127" s="126" t="s">
        <v>253</v>
      </c>
      <c r="M127" s="126" t="s">
        <v>254</v>
      </c>
      <c r="N127" s="126">
        <v>239372</v>
      </c>
      <c r="O127" s="126" t="s">
        <v>618</v>
      </c>
      <c r="P127" s="126">
        <v>314831</v>
      </c>
      <c r="Q127" s="126" t="s">
        <v>619</v>
      </c>
      <c r="R127" s="126" t="s">
        <v>257</v>
      </c>
      <c r="S127" s="126" t="s">
        <v>623</v>
      </c>
      <c r="T127" s="126" t="s">
        <v>623</v>
      </c>
      <c r="U127" s="126" t="s">
        <v>264</v>
      </c>
      <c r="V127" s="126" t="s">
        <v>259</v>
      </c>
      <c r="W127" s="126">
        <v>0</v>
      </c>
      <c r="X127" s="126" t="s">
        <v>260</v>
      </c>
      <c r="Y127" s="126">
        <v>18773604</v>
      </c>
      <c r="Z127" s="126" t="s">
        <v>624</v>
      </c>
      <c r="AA127" s="126" t="s">
        <v>1450</v>
      </c>
      <c r="AB127" s="127">
        <v>41492</v>
      </c>
      <c r="AC127" s="126" t="s">
        <v>1321</v>
      </c>
      <c r="AD127" s="126">
        <v>24</v>
      </c>
      <c r="AE127" s="126" t="s">
        <v>1300</v>
      </c>
      <c r="AF127" s="126" t="s">
        <v>1451</v>
      </c>
      <c r="AG127" s="126" t="s">
        <v>1452</v>
      </c>
      <c r="AH127" s="126" t="s">
        <v>1303</v>
      </c>
      <c r="AI127" s="126" t="s">
        <v>1450</v>
      </c>
      <c r="AJ127" s="127">
        <v>2195</v>
      </c>
      <c r="AK127" s="127">
        <v>2195</v>
      </c>
      <c r="AL127" s="126" t="s">
        <v>1453</v>
      </c>
      <c r="AM127" s="127">
        <v>28467.89</v>
      </c>
      <c r="AN127" s="127">
        <v>2375</v>
      </c>
      <c r="AO127" s="127">
        <v>30842.89</v>
      </c>
      <c r="AP127" s="127">
        <v>15594.11</v>
      </c>
      <c r="AQ127" s="127">
        <v>833</v>
      </c>
      <c r="AR127" s="127">
        <v>16427.11</v>
      </c>
      <c r="AS127" s="127">
        <v>13024.11</v>
      </c>
      <c r="AT127" s="127">
        <v>833</v>
      </c>
      <c r="AU127" s="127">
        <v>13857.11</v>
      </c>
      <c r="AV127" s="126">
        <v>50</v>
      </c>
      <c r="AW127" s="122"/>
      <c r="AX127" s="122"/>
      <c r="AY127" s="122"/>
      <c r="AZ127" s="122"/>
      <c r="BA127" s="122"/>
      <c r="BB127" s="126" t="s">
        <v>1801</v>
      </c>
      <c r="BC127" s="122"/>
      <c r="BD127" s="126"/>
      <c r="BE127" s="127">
        <v>0</v>
      </c>
      <c r="BF127" s="126" t="s">
        <v>623</v>
      </c>
      <c r="BG127" s="126" t="s">
        <v>1136</v>
      </c>
      <c r="BH127" s="128" t="s">
        <v>1808</v>
      </c>
      <c r="BI127" s="38" t="s">
        <v>104</v>
      </c>
      <c r="BJ127" s="97">
        <v>46079</v>
      </c>
      <c r="BK127" s="95"/>
      <c r="BL127" s="38" t="s">
        <v>108</v>
      </c>
      <c r="BM127" s="129" t="s">
        <v>113</v>
      </c>
      <c r="BN127" s="130" t="s">
        <v>192</v>
      </c>
      <c r="BO127" s="95" t="s">
        <v>234</v>
      </c>
      <c r="BP127" s="95"/>
      <c r="BQ127" s="131"/>
      <c r="BR127" s="133" t="s">
        <v>1810</v>
      </c>
    </row>
    <row r="128" spans="1:70" ht="30" hidden="1" customHeight="1" x14ac:dyDescent="0.35">
      <c r="A128" s="95">
        <v>124</v>
      </c>
      <c r="B128" s="126" t="s">
        <v>247</v>
      </c>
      <c r="C128" s="126" t="s">
        <v>248</v>
      </c>
      <c r="D128" s="126" t="s">
        <v>248</v>
      </c>
      <c r="E128" s="126" t="s">
        <v>249</v>
      </c>
      <c r="F128" s="126" t="s">
        <v>249</v>
      </c>
      <c r="G128" s="126" t="s">
        <v>250</v>
      </c>
      <c r="H128" s="126" t="s">
        <v>251</v>
      </c>
      <c r="I128" s="126">
        <v>130748</v>
      </c>
      <c r="J128" s="126" t="s">
        <v>306</v>
      </c>
      <c r="K128" s="126">
        <v>130748</v>
      </c>
      <c r="L128" s="126" t="s">
        <v>253</v>
      </c>
      <c r="M128" s="126" t="s">
        <v>254</v>
      </c>
      <c r="N128" s="126">
        <v>239372</v>
      </c>
      <c r="O128" s="126" t="s">
        <v>618</v>
      </c>
      <c r="P128" s="126">
        <v>314831</v>
      </c>
      <c r="Q128" s="126" t="s">
        <v>619</v>
      </c>
      <c r="R128" s="126" t="s">
        <v>257</v>
      </c>
      <c r="S128" s="126" t="s">
        <v>625</v>
      </c>
      <c r="T128" s="126" t="s">
        <v>625</v>
      </c>
      <c r="U128" s="126" t="s">
        <v>264</v>
      </c>
      <c r="V128" s="126" t="s">
        <v>259</v>
      </c>
      <c r="W128" s="126">
        <v>0</v>
      </c>
      <c r="X128" s="126" t="s">
        <v>260</v>
      </c>
      <c r="Y128" s="126">
        <v>18773828</v>
      </c>
      <c r="Z128" s="126" t="s">
        <v>626</v>
      </c>
      <c r="AA128" s="126" t="s">
        <v>1454</v>
      </c>
      <c r="AB128" s="127">
        <v>41492</v>
      </c>
      <c r="AC128" s="126" t="s">
        <v>1321</v>
      </c>
      <c r="AD128" s="126">
        <v>24</v>
      </c>
      <c r="AE128" s="126" t="s">
        <v>1300</v>
      </c>
      <c r="AF128" s="126" t="s">
        <v>1455</v>
      </c>
      <c r="AG128" s="126" t="s">
        <v>1456</v>
      </c>
      <c r="AH128" s="126" t="s">
        <v>1303</v>
      </c>
      <c r="AI128" s="126" t="s">
        <v>1454</v>
      </c>
      <c r="AJ128" s="127">
        <v>2190</v>
      </c>
      <c r="AK128" s="127">
        <v>2190</v>
      </c>
      <c r="AL128" s="126" t="s">
        <v>1305</v>
      </c>
      <c r="AM128" s="127">
        <v>13956</v>
      </c>
      <c r="AN128" s="127">
        <v>2541.89</v>
      </c>
      <c r="AO128" s="127">
        <v>16497.89</v>
      </c>
      <c r="AP128" s="127">
        <v>30597</v>
      </c>
      <c r="AQ128" s="127">
        <v>2396.11</v>
      </c>
      <c r="AR128" s="127">
        <v>32993.11</v>
      </c>
      <c r="AS128" s="127">
        <v>27536</v>
      </c>
      <c r="AT128" s="127">
        <v>2396.11</v>
      </c>
      <c r="AU128" s="127">
        <v>29932.11</v>
      </c>
      <c r="AV128" s="126">
        <v>42</v>
      </c>
      <c r="AW128" s="122"/>
      <c r="AX128" s="122"/>
      <c r="AY128" s="122"/>
      <c r="AZ128" s="122"/>
      <c r="BA128" s="122"/>
      <c r="BB128" s="126" t="s">
        <v>1801</v>
      </c>
      <c r="BC128" s="122"/>
      <c r="BD128" s="126"/>
      <c r="BE128" s="127">
        <v>0</v>
      </c>
      <c r="BF128" s="126" t="s">
        <v>625</v>
      </c>
      <c r="BG128" s="126" t="s">
        <v>1137</v>
      </c>
      <c r="BH128" s="128" t="s">
        <v>1808</v>
      </c>
      <c r="BI128" s="38" t="s">
        <v>104</v>
      </c>
      <c r="BJ128" s="97">
        <v>46079</v>
      </c>
      <c r="BK128" s="95"/>
      <c r="BL128" s="38" t="s">
        <v>109</v>
      </c>
      <c r="BM128" s="129" t="s">
        <v>124</v>
      </c>
      <c r="BN128" s="130" t="s">
        <v>192</v>
      </c>
      <c r="BO128" s="95" t="s">
        <v>234</v>
      </c>
      <c r="BP128" s="95"/>
      <c r="BQ128" s="131"/>
      <c r="BR128" s="133" t="s">
        <v>1809</v>
      </c>
    </row>
    <row r="129" spans="1:70" ht="30" hidden="1" customHeight="1" x14ac:dyDescent="0.35">
      <c r="A129" s="95">
        <v>125</v>
      </c>
      <c r="B129" s="126" t="s">
        <v>247</v>
      </c>
      <c r="C129" s="126" t="s">
        <v>248</v>
      </c>
      <c r="D129" s="126" t="s">
        <v>248</v>
      </c>
      <c r="E129" s="126" t="s">
        <v>249</v>
      </c>
      <c r="F129" s="126" t="s">
        <v>249</v>
      </c>
      <c r="G129" s="126" t="s">
        <v>250</v>
      </c>
      <c r="H129" s="126" t="s">
        <v>251</v>
      </c>
      <c r="I129" s="126">
        <v>131652</v>
      </c>
      <c r="J129" s="126" t="s">
        <v>484</v>
      </c>
      <c r="K129" s="126">
        <v>131652</v>
      </c>
      <c r="L129" s="126" t="s">
        <v>253</v>
      </c>
      <c r="M129" s="126" t="s">
        <v>254</v>
      </c>
      <c r="N129" s="126">
        <v>235801</v>
      </c>
      <c r="O129" s="126" t="s">
        <v>627</v>
      </c>
      <c r="P129" s="126">
        <v>310236</v>
      </c>
      <c r="Q129" s="126" t="s">
        <v>628</v>
      </c>
      <c r="R129" s="126" t="s">
        <v>257</v>
      </c>
      <c r="S129" s="126" t="s">
        <v>629</v>
      </c>
      <c r="T129" s="126" t="s">
        <v>629</v>
      </c>
      <c r="U129" s="126" t="s">
        <v>258</v>
      </c>
      <c r="V129" s="126" t="s">
        <v>293</v>
      </c>
      <c r="W129" s="126">
        <v>0</v>
      </c>
      <c r="X129" s="126" t="s">
        <v>260</v>
      </c>
      <c r="Y129" s="126">
        <v>18778028</v>
      </c>
      <c r="Z129" s="126" t="s">
        <v>630</v>
      </c>
      <c r="AA129" s="126" t="s">
        <v>1457</v>
      </c>
      <c r="AB129" s="127">
        <v>41492</v>
      </c>
      <c r="AC129" s="126" t="s">
        <v>1368</v>
      </c>
      <c r="AD129" s="126">
        <v>24</v>
      </c>
      <c r="AE129" s="126" t="s">
        <v>1300</v>
      </c>
      <c r="AF129" s="126" t="s">
        <v>1438</v>
      </c>
      <c r="AG129" s="126" t="s">
        <v>1458</v>
      </c>
      <c r="AH129" s="126" t="s">
        <v>1303</v>
      </c>
      <c r="AI129" s="126" t="s">
        <v>1457</v>
      </c>
      <c r="AJ129" s="127">
        <v>2195</v>
      </c>
      <c r="AK129" s="127">
        <v>2195</v>
      </c>
      <c r="AL129" s="126" t="s">
        <v>1459</v>
      </c>
      <c r="AM129" s="127">
        <v>38650</v>
      </c>
      <c r="AN129" s="127">
        <v>826</v>
      </c>
      <c r="AO129" s="127">
        <v>39476</v>
      </c>
      <c r="AP129" s="127">
        <v>3190.2687999999998</v>
      </c>
      <c r="AQ129" s="127">
        <v>46</v>
      </c>
      <c r="AR129" s="127">
        <v>3236.2687999999998</v>
      </c>
      <c r="AS129" s="127">
        <v>2956</v>
      </c>
      <c r="AT129" s="127">
        <v>46</v>
      </c>
      <c r="AU129" s="127">
        <v>3002</v>
      </c>
      <c r="AV129" s="126">
        <v>53</v>
      </c>
      <c r="AW129" s="122"/>
      <c r="AX129" s="122"/>
      <c r="AY129" s="122"/>
      <c r="AZ129" s="122"/>
      <c r="BA129" s="122"/>
      <c r="BB129" s="126" t="s">
        <v>1801</v>
      </c>
      <c r="BC129" s="122"/>
      <c r="BD129" s="126"/>
      <c r="BE129" s="127">
        <v>0</v>
      </c>
      <c r="BF129" s="126" t="s">
        <v>629</v>
      </c>
      <c r="BG129" s="126" t="s">
        <v>1138</v>
      </c>
      <c r="BH129" s="128" t="s">
        <v>1808</v>
      </c>
      <c r="BI129" s="38" t="s">
        <v>104</v>
      </c>
      <c r="BJ129" s="97">
        <v>46079</v>
      </c>
      <c r="BK129" s="95"/>
      <c r="BL129" s="38" t="s">
        <v>109</v>
      </c>
      <c r="BM129" s="129" t="s">
        <v>124</v>
      </c>
      <c r="BN129" s="130" t="s">
        <v>192</v>
      </c>
      <c r="BO129" s="95" t="s">
        <v>234</v>
      </c>
      <c r="BP129" s="95"/>
      <c r="BQ129" s="131"/>
      <c r="BR129" s="133" t="s">
        <v>1809</v>
      </c>
    </row>
    <row r="130" spans="1:70" ht="30" hidden="1" customHeight="1" x14ac:dyDescent="0.35">
      <c r="A130" s="95">
        <v>126</v>
      </c>
      <c r="B130" s="126" t="s">
        <v>247</v>
      </c>
      <c r="C130" s="126" t="s">
        <v>248</v>
      </c>
      <c r="D130" s="126" t="s">
        <v>248</v>
      </c>
      <c r="E130" s="126" t="s">
        <v>249</v>
      </c>
      <c r="F130" s="126" t="s">
        <v>249</v>
      </c>
      <c r="G130" s="126" t="s">
        <v>250</v>
      </c>
      <c r="H130" s="126" t="s">
        <v>251</v>
      </c>
      <c r="I130" s="126">
        <v>131652</v>
      </c>
      <c r="J130" s="126" t="s">
        <v>484</v>
      </c>
      <c r="K130" s="126">
        <v>131652</v>
      </c>
      <c r="L130" s="126" t="s">
        <v>253</v>
      </c>
      <c r="M130" s="126" t="s">
        <v>254</v>
      </c>
      <c r="N130" s="126">
        <v>235801</v>
      </c>
      <c r="O130" s="126" t="s">
        <v>627</v>
      </c>
      <c r="P130" s="126">
        <v>310236</v>
      </c>
      <c r="Q130" s="126" t="s">
        <v>628</v>
      </c>
      <c r="R130" s="126" t="s">
        <v>257</v>
      </c>
      <c r="S130" s="126" t="s">
        <v>631</v>
      </c>
      <c r="T130" s="126" t="s">
        <v>631</v>
      </c>
      <c r="U130" s="126" t="s">
        <v>258</v>
      </c>
      <c r="V130" s="126" t="s">
        <v>259</v>
      </c>
      <c r="W130" s="126">
        <v>0</v>
      </c>
      <c r="X130" s="126" t="s">
        <v>389</v>
      </c>
      <c r="Y130" s="126">
        <v>18778253</v>
      </c>
      <c r="Z130" s="126" t="s">
        <v>632</v>
      </c>
      <c r="AA130" s="126" t="s">
        <v>1460</v>
      </c>
      <c r="AB130" s="127">
        <v>41492</v>
      </c>
      <c r="AC130" s="126" t="s">
        <v>1368</v>
      </c>
      <c r="AD130" s="126">
        <v>24</v>
      </c>
      <c r="AE130" s="126" t="s">
        <v>1300</v>
      </c>
      <c r="AF130" s="126" t="s">
        <v>1461</v>
      </c>
      <c r="AG130" s="126" t="s">
        <v>1462</v>
      </c>
      <c r="AH130" s="126" t="s">
        <v>1303</v>
      </c>
      <c r="AI130" s="126" t="s">
        <v>1460</v>
      </c>
      <c r="AJ130" s="127">
        <v>2195</v>
      </c>
      <c r="AK130" s="127">
        <v>2195</v>
      </c>
      <c r="AL130" s="126" t="s">
        <v>1305</v>
      </c>
      <c r="AM130" s="127">
        <v>37308.89</v>
      </c>
      <c r="AN130" s="127">
        <v>505</v>
      </c>
      <c r="AO130" s="127">
        <v>37813.89</v>
      </c>
      <c r="AP130" s="127">
        <v>4526.3337000000001</v>
      </c>
      <c r="AQ130" s="127">
        <v>48</v>
      </c>
      <c r="AR130" s="127">
        <v>4574.3337000000001</v>
      </c>
      <c r="AS130" s="127">
        <v>4275.1099999999997</v>
      </c>
      <c r="AT130" s="127">
        <v>48</v>
      </c>
      <c r="AU130" s="127">
        <v>4323.1099999999997</v>
      </c>
      <c r="AV130" s="126">
        <v>53</v>
      </c>
      <c r="AW130" s="122"/>
      <c r="AX130" s="122"/>
      <c r="AY130" s="122"/>
      <c r="AZ130" s="122"/>
      <c r="BA130" s="122"/>
      <c r="BB130" s="126" t="s">
        <v>1801</v>
      </c>
      <c r="BC130" s="122"/>
      <c r="BD130" s="126"/>
      <c r="BE130" s="127">
        <v>0</v>
      </c>
      <c r="BF130" s="126" t="s">
        <v>631</v>
      </c>
      <c r="BG130" s="126" t="s">
        <v>1139</v>
      </c>
      <c r="BH130" s="128" t="s">
        <v>1808</v>
      </c>
      <c r="BI130" s="38" t="s">
        <v>104</v>
      </c>
      <c r="BJ130" s="97">
        <v>46079</v>
      </c>
      <c r="BK130" s="95"/>
      <c r="BL130" s="38" t="s">
        <v>109</v>
      </c>
      <c r="BM130" s="129" t="s">
        <v>124</v>
      </c>
      <c r="BN130" s="130" t="s">
        <v>192</v>
      </c>
      <c r="BO130" s="95" t="s">
        <v>234</v>
      </c>
      <c r="BP130" s="95"/>
      <c r="BQ130" s="131"/>
      <c r="BR130" s="133" t="s">
        <v>1809</v>
      </c>
    </row>
    <row r="131" spans="1:70" ht="30" hidden="1" customHeight="1" x14ac:dyDescent="0.35">
      <c r="A131" s="95">
        <v>127</v>
      </c>
      <c r="B131" s="126" t="s">
        <v>247</v>
      </c>
      <c r="C131" s="126" t="s">
        <v>248</v>
      </c>
      <c r="D131" s="126" t="s">
        <v>248</v>
      </c>
      <c r="E131" s="126" t="s">
        <v>249</v>
      </c>
      <c r="F131" s="126" t="s">
        <v>249</v>
      </c>
      <c r="G131" s="126" t="s">
        <v>250</v>
      </c>
      <c r="H131" s="126" t="s">
        <v>251</v>
      </c>
      <c r="I131" s="126">
        <v>131652</v>
      </c>
      <c r="J131" s="126" t="s">
        <v>484</v>
      </c>
      <c r="K131" s="126">
        <v>131652</v>
      </c>
      <c r="L131" s="126" t="s">
        <v>253</v>
      </c>
      <c r="M131" s="126" t="s">
        <v>254</v>
      </c>
      <c r="N131" s="126">
        <v>235801</v>
      </c>
      <c r="O131" s="126" t="s">
        <v>627</v>
      </c>
      <c r="P131" s="126">
        <v>310236</v>
      </c>
      <c r="Q131" s="126" t="s">
        <v>628</v>
      </c>
      <c r="R131" s="126" t="s">
        <v>257</v>
      </c>
      <c r="S131" s="126" t="s">
        <v>633</v>
      </c>
      <c r="T131" s="126" t="s">
        <v>633</v>
      </c>
      <c r="U131" s="126" t="s">
        <v>258</v>
      </c>
      <c r="V131" s="126" t="s">
        <v>259</v>
      </c>
      <c r="W131" s="126">
        <v>0</v>
      </c>
      <c r="X131" s="126" t="s">
        <v>396</v>
      </c>
      <c r="Y131" s="126">
        <v>18778429</v>
      </c>
      <c r="Z131" s="126" t="s">
        <v>269</v>
      </c>
      <c r="AA131" s="126" t="s">
        <v>1457</v>
      </c>
      <c r="AB131" s="127">
        <v>41492</v>
      </c>
      <c r="AC131" s="126" t="s">
        <v>1368</v>
      </c>
      <c r="AD131" s="126">
        <v>24</v>
      </c>
      <c r="AE131" s="126" t="s">
        <v>1300</v>
      </c>
      <c r="AF131" s="126" t="s">
        <v>1438</v>
      </c>
      <c r="AG131" s="126" t="s">
        <v>1458</v>
      </c>
      <c r="AH131" s="126" t="s">
        <v>1303</v>
      </c>
      <c r="AI131" s="126" t="s">
        <v>1457</v>
      </c>
      <c r="AJ131" s="127">
        <v>2195</v>
      </c>
      <c r="AK131" s="127">
        <v>2195</v>
      </c>
      <c r="AL131" s="126" t="s">
        <v>1305</v>
      </c>
      <c r="AM131" s="127">
        <v>38241.67</v>
      </c>
      <c r="AN131" s="127">
        <v>915</v>
      </c>
      <c r="AO131" s="127">
        <v>39156.67</v>
      </c>
      <c r="AP131" s="127">
        <v>3548.9537</v>
      </c>
      <c r="AQ131" s="127">
        <v>28</v>
      </c>
      <c r="AR131" s="127">
        <v>3576.9537</v>
      </c>
      <c r="AS131" s="127">
        <v>3314.33</v>
      </c>
      <c r="AT131" s="127">
        <v>28</v>
      </c>
      <c r="AU131" s="127">
        <v>3342.33</v>
      </c>
      <c r="AV131" s="126">
        <v>53</v>
      </c>
      <c r="AW131" s="122"/>
      <c r="AX131" s="122"/>
      <c r="AY131" s="122"/>
      <c r="AZ131" s="122"/>
      <c r="BA131" s="122"/>
      <c r="BB131" s="126" t="s">
        <v>1801</v>
      </c>
      <c r="BC131" s="122"/>
      <c r="BD131" s="126"/>
      <c r="BE131" s="127">
        <v>0</v>
      </c>
      <c r="BF131" s="126" t="s">
        <v>633</v>
      </c>
      <c r="BG131" s="126" t="s">
        <v>1140</v>
      </c>
      <c r="BH131" s="128" t="s">
        <v>1808</v>
      </c>
      <c r="BI131" s="38" t="s">
        <v>104</v>
      </c>
      <c r="BJ131" s="97">
        <v>46079</v>
      </c>
      <c r="BK131" s="95"/>
      <c r="BL131" s="38" t="s">
        <v>109</v>
      </c>
      <c r="BM131" s="129" t="s">
        <v>124</v>
      </c>
      <c r="BN131" s="130" t="s">
        <v>192</v>
      </c>
      <c r="BO131" s="95" t="s">
        <v>234</v>
      </c>
      <c r="BP131" s="95"/>
      <c r="BQ131" s="131"/>
      <c r="BR131" s="133" t="s">
        <v>1809</v>
      </c>
    </row>
    <row r="132" spans="1:70" ht="30" hidden="1" customHeight="1" x14ac:dyDescent="0.35">
      <c r="A132" s="95">
        <v>128</v>
      </c>
      <c r="B132" s="126" t="s">
        <v>247</v>
      </c>
      <c r="C132" s="126" t="s">
        <v>248</v>
      </c>
      <c r="D132" s="126" t="s">
        <v>248</v>
      </c>
      <c r="E132" s="126" t="s">
        <v>249</v>
      </c>
      <c r="F132" s="126" t="s">
        <v>249</v>
      </c>
      <c r="G132" s="126" t="s">
        <v>250</v>
      </c>
      <c r="H132" s="126" t="s">
        <v>251</v>
      </c>
      <c r="I132" s="126">
        <v>129674</v>
      </c>
      <c r="J132" s="126" t="s">
        <v>303</v>
      </c>
      <c r="K132" s="126">
        <v>129674</v>
      </c>
      <c r="L132" s="126" t="s">
        <v>253</v>
      </c>
      <c r="M132" s="126" t="s">
        <v>254</v>
      </c>
      <c r="N132" s="126">
        <v>236168</v>
      </c>
      <c r="O132" s="126" t="s">
        <v>597</v>
      </c>
      <c r="P132" s="126">
        <v>310712</v>
      </c>
      <c r="Q132" s="126" t="s">
        <v>598</v>
      </c>
      <c r="R132" s="126" t="s">
        <v>257</v>
      </c>
      <c r="S132" s="126" t="s">
        <v>634</v>
      </c>
      <c r="T132" s="126" t="s">
        <v>634</v>
      </c>
      <c r="U132" s="126" t="s">
        <v>264</v>
      </c>
      <c r="V132" s="126" t="s">
        <v>265</v>
      </c>
      <c r="W132" s="126">
        <v>0</v>
      </c>
      <c r="X132" s="126" t="s">
        <v>397</v>
      </c>
      <c r="Y132" s="126">
        <v>18841024</v>
      </c>
      <c r="Z132" s="126" t="s">
        <v>635</v>
      </c>
      <c r="AA132" s="126" t="s">
        <v>1463</v>
      </c>
      <c r="AB132" s="127">
        <v>41492</v>
      </c>
      <c r="AC132" s="126" t="s">
        <v>1318</v>
      </c>
      <c r="AD132" s="126">
        <v>24</v>
      </c>
      <c r="AE132" s="126" t="s">
        <v>1300</v>
      </c>
      <c r="AF132" s="126" t="s">
        <v>1464</v>
      </c>
      <c r="AG132" s="126" t="s">
        <v>1465</v>
      </c>
      <c r="AH132" s="126" t="s">
        <v>1303</v>
      </c>
      <c r="AI132" s="126" t="s">
        <v>1463</v>
      </c>
      <c r="AJ132" s="127">
        <v>2195</v>
      </c>
      <c r="AK132" s="127">
        <v>2195</v>
      </c>
      <c r="AL132" s="126" t="s">
        <v>1466</v>
      </c>
      <c r="AM132" s="127">
        <v>31510.11</v>
      </c>
      <c r="AN132" s="127">
        <v>2870</v>
      </c>
      <c r="AO132" s="127">
        <v>34380.11</v>
      </c>
      <c r="AP132" s="127">
        <v>11982.85</v>
      </c>
      <c r="AQ132" s="127">
        <v>575.11</v>
      </c>
      <c r="AR132" s="127">
        <v>12557.96</v>
      </c>
      <c r="AS132" s="127">
        <v>10156.89</v>
      </c>
      <c r="AT132" s="127">
        <v>575.11</v>
      </c>
      <c r="AU132" s="127">
        <v>10732</v>
      </c>
      <c r="AV132" s="126">
        <v>54</v>
      </c>
      <c r="AW132" s="122"/>
      <c r="AX132" s="122"/>
      <c r="AY132" s="122"/>
      <c r="AZ132" s="122"/>
      <c r="BA132" s="122"/>
      <c r="BB132" s="126" t="s">
        <v>1801</v>
      </c>
      <c r="BC132" s="122"/>
      <c r="BD132" s="126"/>
      <c r="BE132" s="127">
        <v>0</v>
      </c>
      <c r="BF132" s="126" t="s">
        <v>634</v>
      </c>
      <c r="BG132" s="126" t="s">
        <v>1141</v>
      </c>
      <c r="BH132" s="128" t="s">
        <v>1808</v>
      </c>
      <c r="BI132" s="38" t="s">
        <v>104</v>
      </c>
      <c r="BJ132" s="97">
        <v>46079</v>
      </c>
      <c r="BK132" s="95"/>
      <c r="BL132" s="38" t="s">
        <v>109</v>
      </c>
      <c r="BM132" s="129" t="s">
        <v>124</v>
      </c>
      <c r="BN132" s="130" t="s">
        <v>192</v>
      </c>
      <c r="BO132" s="95" t="s">
        <v>234</v>
      </c>
      <c r="BP132" s="95"/>
      <c r="BQ132" s="131"/>
      <c r="BR132" s="133" t="s">
        <v>1809</v>
      </c>
    </row>
    <row r="133" spans="1:70" ht="30" hidden="1" customHeight="1" x14ac:dyDescent="0.35">
      <c r="A133" s="95">
        <v>129</v>
      </c>
      <c r="B133" s="126" t="s">
        <v>247</v>
      </c>
      <c r="C133" s="126" t="s">
        <v>248</v>
      </c>
      <c r="D133" s="126" t="s">
        <v>248</v>
      </c>
      <c r="E133" s="126" t="s">
        <v>249</v>
      </c>
      <c r="F133" s="126" t="s">
        <v>249</v>
      </c>
      <c r="G133" s="126" t="s">
        <v>250</v>
      </c>
      <c r="H133" s="126" t="s">
        <v>251</v>
      </c>
      <c r="I133" s="126">
        <v>131652</v>
      </c>
      <c r="J133" s="126" t="s">
        <v>484</v>
      </c>
      <c r="K133" s="126">
        <v>131652</v>
      </c>
      <c r="L133" s="126" t="s">
        <v>253</v>
      </c>
      <c r="M133" s="126" t="s">
        <v>254</v>
      </c>
      <c r="N133" s="126">
        <v>238317</v>
      </c>
      <c r="O133" s="126" t="s">
        <v>638</v>
      </c>
      <c r="P133" s="126">
        <v>313473</v>
      </c>
      <c r="Q133" s="126" t="s">
        <v>639</v>
      </c>
      <c r="R133" s="126" t="s">
        <v>257</v>
      </c>
      <c r="S133" s="126" t="s">
        <v>640</v>
      </c>
      <c r="T133" s="126" t="s">
        <v>640</v>
      </c>
      <c r="U133" s="126" t="s">
        <v>258</v>
      </c>
      <c r="V133" s="126" t="s">
        <v>259</v>
      </c>
      <c r="W133" s="126">
        <v>0</v>
      </c>
      <c r="X133" s="126" t="s">
        <v>260</v>
      </c>
      <c r="Y133" s="126">
        <v>19939196</v>
      </c>
      <c r="Z133" s="126" t="s">
        <v>641</v>
      </c>
      <c r="AA133" s="126" t="s">
        <v>1470</v>
      </c>
      <c r="AB133" s="127">
        <v>41492</v>
      </c>
      <c r="AC133" s="126" t="s">
        <v>1368</v>
      </c>
      <c r="AD133" s="126">
        <v>24</v>
      </c>
      <c r="AE133" s="126" t="s">
        <v>1300</v>
      </c>
      <c r="AF133" s="126" t="s">
        <v>1464</v>
      </c>
      <c r="AG133" s="126" t="s">
        <v>1471</v>
      </c>
      <c r="AH133" s="126" t="s">
        <v>1303</v>
      </c>
      <c r="AI133" s="126" t="s">
        <v>1470</v>
      </c>
      <c r="AJ133" s="127">
        <v>2195</v>
      </c>
      <c r="AK133" s="127">
        <v>2195</v>
      </c>
      <c r="AL133" s="126" t="s">
        <v>1305</v>
      </c>
      <c r="AM133" s="127">
        <v>18144.89</v>
      </c>
      <c r="AN133" s="127">
        <v>3370</v>
      </c>
      <c r="AO133" s="127">
        <v>21514.89</v>
      </c>
      <c r="AP133" s="127">
        <v>25524.11</v>
      </c>
      <c r="AQ133" s="127">
        <v>2169</v>
      </c>
      <c r="AR133" s="127">
        <v>27693.11</v>
      </c>
      <c r="AS133" s="127">
        <v>23347.11</v>
      </c>
      <c r="AT133" s="127">
        <v>2169</v>
      </c>
      <c r="AU133" s="127">
        <v>25516.11</v>
      </c>
      <c r="AV133" s="126">
        <v>55</v>
      </c>
      <c r="AW133" s="122"/>
      <c r="AX133" s="122"/>
      <c r="AY133" s="122"/>
      <c r="AZ133" s="122"/>
      <c r="BA133" s="122"/>
      <c r="BB133" s="126" t="s">
        <v>1801</v>
      </c>
      <c r="BC133" s="122"/>
      <c r="BD133" s="126"/>
      <c r="BE133" s="127">
        <v>0</v>
      </c>
      <c r="BF133" s="126" t="s">
        <v>640</v>
      </c>
      <c r="BG133" s="126" t="s">
        <v>1142</v>
      </c>
      <c r="BH133" s="128" t="s">
        <v>1808</v>
      </c>
      <c r="BI133" s="38" t="s">
        <v>104</v>
      </c>
      <c r="BJ133" s="97">
        <v>46079</v>
      </c>
      <c r="BK133" s="95"/>
      <c r="BL133" s="38" t="s">
        <v>109</v>
      </c>
      <c r="BM133" s="129" t="s">
        <v>124</v>
      </c>
      <c r="BN133" s="130" t="s">
        <v>192</v>
      </c>
      <c r="BO133" s="95" t="s">
        <v>234</v>
      </c>
      <c r="BP133" s="95"/>
      <c r="BQ133" s="131"/>
      <c r="BR133" s="133" t="s">
        <v>1809</v>
      </c>
    </row>
    <row r="134" spans="1:70" ht="30" hidden="1" customHeight="1" x14ac:dyDescent="0.35">
      <c r="A134" s="95">
        <v>130</v>
      </c>
      <c r="B134" s="126" t="s">
        <v>247</v>
      </c>
      <c r="C134" s="126" t="s">
        <v>248</v>
      </c>
      <c r="D134" s="126" t="s">
        <v>248</v>
      </c>
      <c r="E134" s="126" t="s">
        <v>249</v>
      </c>
      <c r="F134" s="126" t="s">
        <v>249</v>
      </c>
      <c r="G134" s="126" t="s">
        <v>250</v>
      </c>
      <c r="H134" s="126" t="s">
        <v>251</v>
      </c>
      <c r="I134" s="126">
        <v>131652</v>
      </c>
      <c r="J134" s="126" t="s">
        <v>484</v>
      </c>
      <c r="K134" s="126">
        <v>131652</v>
      </c>
      <c r="L134" s="126" t="s">
        <v>253</v>
      </c>
      <c r="M134" s="126" t="s">
        <v>254</v>
      </c>
      <c r="N134" s="126">
        <v>238317</v>
      </c>
      <c r="O134" s="126" t="s">
        <v>638</v>
      </c>
      <c r="P134" s="126">
        <v>313473</v>
      </c>
      <c r="Q134" s="126" t="s">
        <v>639</v>
      </c>
      <c r="R134" s="126" t="s">
        <v>257</v>
      </c>
      <c r="S134" s="126" t="s">
        <v>642</v>
      </c>
      <c r="T134" s="126" t="s">
        <v>642</v>
      </c>
      <c r="U134" s="126" t="s">
        <v>264</v>
      </c>
      <c r="V134" s="126" t="s">
        <v>259</v>
      </c>
      <c r="W134" s="126">
        <v>0</v>
      </c>
      <c r="X134" s="126" t="s">
        <v>389</v>
      </c>
      <c r="Y134" s="126">
        <v>19939197</v>
      </c>
      <c r="Z134" s="126" t="s">
        <v>643</v>
      </c>
      <c r="AA134" s="126" t="s">
        <v>1470</v>
      </c>
      <c r="AB134" s="127">
        <v>41492</v>
      </c>
      <c r="AC134" s="126" t="s">
        <v>1368</v>
      </c>
      <c r="AD134" s="126">
        <v>24</v>
      </c>
      <c r="AE134" s="126" t="s">
        <v>1300</v>
      </c>
      <c r="AF134" s="126" t="s">
        <v>1464</v>
      </c>
      <c r="AG134" s="126" t="s">
        <v>1471</v>
      </c>
      <c r="AH134" s="126" t="s">
        <v>1303</v>
      </c>
      <c r="AI134" s="126" t="s">
        <v>1470</v>
      </c>
      <c r="AJ134" s="127">
        <v>2195</v>
      </c>
      <c r="AK134" s="127">
        <v>2195</v>
      </c>
      <c r="AL134" s="126" t="s">
        <v>1472</v>
      </c>
      <c r="AM134" s="127">
        <v>35803.89</v>
      </c>
      <c r="AN134" s="127">
        <v>3344</v>
      </c>
      <c r="AO134" s="127">
        <v>39147.89</v>
      </c>
      <c r="AP134" s="127">
        <v>7865.11</v>
      </c>
      <c r="AQ134" s="127">
        <v>114</v>
      </c>
      <c r="AR134" s="127">
        <v>7979.11</v>
      </c>
      <c r="AS134" s="127">
        <v>5688.11</v>
      </c>
      <c r="AT134" s="127">
        <v>114</v>
      </c>
      <c r="AU134" s="127">
        <v>5802.11</v>
      </c>
      <c r="AV134" s="126">
        <v>55</v>
      </c>
      <c r="AW134" s="122"/>
      <c r="AX134" s="122"/>
      <c r="AY134" s="122"/>
      <c r="AZ134" s="122"/>
      <c r="BA134" s="122"/>
      <c r="BB134" s="126" t="s">
        <v>1801</v>
      </c>
      <c r="BC134" s="122"/>
      <c r="BD134" s="126"/>
      <c r="BE134" s="127">
        <v>0</v>
      </c>
      <c r="BF134" s="126" t="s">
        <v>642</v>
      </c>
      <c r="BG134" s="126" t="s">
        <v>1143</v>
      </c>
      <c r="BH134" s="128" t="s">
        <v>1808</v>
      </c>
      <c r="BI134" s="38" t="s">
        <v>104</v>
      </c>
      <c r="BJ134" s="97">
        <v>46079</v>
      </c>
      <c r="BK134" s="95"/>
      <c r="BL134" s="38" t="s">
        <v>109</v>
      </c>
      <c r="BM134" s="129" t="s">
        <v>124</v>
      </c>
      <c r="BN134" s="130" t="s">
        <v>192</v>
      </c>
      <c r="BO134" s="95" t="s">
        <v>234</v>
      </c>
      <c r="BP134" s="95"/>
      <c r="BQ134" s="131"/>
      <c r="BR134" s="133" t="s">
        <v>1809</v>
      </c>
    </row>
    <row r="135" spans="1:70" ht="30" hidden="1" customHeight="1" x14ac:dyDescent="0.35">
      <c r="A135" s="95">
        <v>131</v>
      </c>
      <c r="B135" s="126" t="s">
        <v>247</v>
      </c>
      <c r="C135" s="126" t="s">
        <v>248</v>
      </c>
      <c r="D135" s="126" t="s">
        <v>248</v>
      </c>
      <c r="E135" s="126" t="s">
        <v>249</v>
      </c>
      <c r="F135" s="126" t="s">
        <v>249</v>
      </c>
      <c r="G135" s="126" t="s">
        <v>250</v>
      </c>
      <c r="H135" s="126" t="s">
        <v>251</v>
      </c>
      <c r="I135" s="126">
        <v>131652</v>
      </c>
      <c r="J135" s="126" t="s">
        <v>484</v>
      </c>
      <c r="K135" s="126">
        <v>131652</v>
      </c>
      <c r="L135" s="126" t="s">
        <v>253</v>
      </c>
      <c r="M135" s="126" t="s">
        <v>254</v>
      </c>
      <c r="N135" s="126">
        <v>238317</v>
      </c>
      <c r="O135" s="126" t="s">
        <v>638</v>
      </c>
      <c r="P135" s="126">
        <v>313473</v>
      </c>
      <c r="Q135" s="126" t="s">
        <v>639</v>
      </c>
      <c r="R135" s="126" t="s">
        <v>257</v>
      </c>
      <c r="S135" s="126" t="s">
        <v>644</v>
      </c>
      <c r="T135" s="126" t="s">
        <v>644</v>
      </c>
      <c r="U135" s="126" t="s">
        <v>258</v>
      </c>
      <c r="V135" s="126" t="s">
        <v>293</v>
      </c>
      <c r="W135" s="126">
        <v>0</v>
      </c>
      <c r="X135" s="126" t="s">
        <v>396</v>
      </c>
      <c r="Y135" s="126">
        <v>19939272</v>
      </c>
      <c r="Z135" s="126" t="s">
        <v>645</v>
      </c>
      <c r="AA135" s="126" t="s">
        <v>1470</v>
      </c>
      <c r="AB135" s="127">
        <v>41492</v>
      </c>
      <c r="AC135" s="126" t="s">
        <v>1368</v>
      </c>
      <c r="AD135" s="126">
        <v>24</v>
      </c>
      <c r="AE135" s="126" t="s">
        <v>1300</v>
      </c>
      <c r="AF135" s="126" t="s">
        <v>1464</v>
      </c>
      <c r="AG135" s="126" t="s">
        <v>1471</v>
      </c>
      <c r="AH135" s="126" t="s">
        <v>1303</v>
      </c>
      <c r="AI135" s="126" t="s">
        <v>1470</v>
      </c>
      <c r="AJ135" s="127">
        <v>2195</v>
      </c>
      <c r="AK135" s="127">
        <v>2195</v>
      </c>
      <c r="AL135" s="126" t="s">
        <v>1473</v>
      </c>
      <c r="AM135" s="127">
        <v>15088</v>
      </c>
      <c r="AN135" s="127">
        <v>1695</v>
      </c>
      <c r="AO135" s="127">
        <v>16783</v>
      </c>
      <c r="AP135" s="127">
        <v>28581</v>
      </c>
      <c r="AQ135" s="127">
        <v>2263</v>
      </c>
      <c r="AR135" s="127">
        <v>30844</v>
      </c>
      <c r="AS135" s="127">
        <v>26404</v>
      </c>
      <c r="AT135" s="127">
        <v>2263</v>
      </c>
      <c r="AU135" s="127">
        <v>28667</v>
      </c>
      <c r="AV135" s="126">
        <v>55</v>
      </c>
      <c r="AW135" s="122"/>
      <c r="AX135" s="122"/>
      <c r="AY135" s="122"/>
      <c r="AZ135" s="122"/>
      <c r="BA135" s="122"/>
      <c r="BB135" s="126" t="s">
        <v>1801</v>
      </c>
      <c r="BC135" s="122"/>
      <c r="BD135" s="126"/>
      <c r="BE135" s="127">
        <v>0</v>
      </c>
      <c r="BF135" s="126" t="s">
        <v>644</v>
      </c>
      <c r="BG135" s="126" t="s">
        <v>1144</v>
      </c>
      <c r="BH135" s="128" t="s">
        <v>1808</v>
      </c>
      <c r="BI135" s="38" t="s">
        <v>104</v>
      </c>
      <c r="BJ135" s="97">
        <v>46079</v>
      </c>
      <c r="BK135" s="95"/>
      <c r="BL135" s="38" t="s">
        <v>109</v>
      </c>
      <c r="BM135" s="129" t="s">
        <v>124</v>
      </c>
      <c r="BN135" s="130" t="s">
        <v>192</v>
      </c>
      <c r="BO135" s="95" t="s">
        <v>234</v>
      </c>
      <c r="BP135" s="95"/>
      <c r="BQ135" s="131"/>
      <c r="BR135" s="133" t="s">
        <v>1809</v>
      </c>
    </row>
    <row r="136" spans="1:70" ht="30" hidden="1" customHeight="1" x14ac:dyDescent="0.35">
      <c r="A136" s="95">
        <v>132</v>
      </c>
      <c r="B136" s="126" t="s">
        <v>247</v>
      </c>
      <c r="C136" s="126" t="s">
        <v>248</v>
      </c>
      <c r="D136" s="126" t="s">
        <v>248</v>
      </c>
      <c r="E136" s="126" t="s">
        <v>249</v>
      </c>
      <c r="F136" s="126" t="s">
        <v>249</v>
      </c>
      <c r="G136" s="126" t="s">
        <v>250</v>
      </c>
      <c r="H136" s="126" t="s">
        <v>251</v>
      </c>
      <c r="I136" s="126">
        <v>131652</v>
      </c>
      <c r="J136" s="126" t="s">
        <v>484</v>
      </c>
      <c r="K136" s="126">
        <v>131652</v>
      </c>
      <c r="L136" s="126" t="s">
        <v>253</v>
      </c>
      <c r="M136" s="126" t="s">
        <v>254</v>
      </c>
      <c r="N136" s="126">
        <v>238317</v>
      </c>
      <c r="O136" s="126" t="s">
        <v>638</v>
      </c>
      <c r="P136" s="126">
        <v>313473</v>
      </c>
      <c r="Q136" s="126" t="s">
        <v>639</v>
      </c>
      <c r="R136" s="126" t="s">
        <v>257</v>
      </c>
      <c r="S136" s="126" t="s">
        <v>646</v>
      </c>
      <c r="T136" s="126" t="s">
        <v>646</v>
      </c>
      <c r="U136" s="126" t="s">
        <v>267</v>
      </c>
      <c r="V136" s="126" t="s">
        <v>293</v>
      </c>
      <c r="W136" s="126">
        <v>0</v>
      </c>
      <c r="X136" s="126" t="s">
        <v>260</v>
      </c>
      <c r="Y136" s="126">
        <v>19939359</v>
      </c>
      <c r="Z136" s="126" t="s">
        <v>647</v>
      </c>
      <c r="AA136" s="126" t="s">
        <v>1470</v>
      </c>
      <c r="AB136" s="127">
        <v>41492</v>
      </c>
      <c r="AC136" s="126" t="s">
        <v>1368</v>
      </c>
      <c r="AD136" s="126">
        <v>24</v>
      </c>
      <c r="AE136" s="126" t="s">
        <v>1300</v>
      </c>
      <c r="AF136" s="126" t="s">
        <v>1464</v>
      </c>
      <c r="AG136" s="126" t="s">
        <v>1471</v>
      </c>
      <c r="AH136" s="126" t="s">
        <v>1303</v>
      </c>
      <c r="AI136" s="126" t="s">
        <v>1470</v>
      </c>
      <c r="AJ136" s="127">
        <v>2195</v>
      </c>
      <c r="AK136" s="127">
        <v>2195</v>
      </c>
      <c r="AL136" s="126" t="s">
        <v>1305</v>
      </c>
      <c r="AM136" s="127">
        <v>30546.89</v>
      </c>
      <c r="AN136" s="127">
        <v>5328</v>
      </c>
      <c r="AO136" s="127">
        <v>35874.89</v>
      </c>
      <c r="AP136" s="127">
        <v>13122.11</v>
      </c>
      <c r="AQ136" s="127">
        <v>639</v>
      </c>
      <c r="AR136" s="127">
        <v>13761.11</v>
      </c>
      <c r="AS136" s="127">
        <v>10945.11</v>
      </c>
      <c r="AT136" s="127">
        <v>639</v>
      </c>
      <c r="AU136" s="127">
        <v>11584.11</v>
      </c>
      <c r="AV136" s="126">
        <v>55</v>
      </c>
      <c r="AW136" s="122"/>
      <c r="AX136" s="122"/>
      <c r="AY136" s="122"/>
      <c r="AZ136" s="122"/>
      <c r="BA136" s="122"/>
      <c r="BB136" s="126" t="s">
        <v>1801</v>
      </c>
      <c r="BC136" s="122"/>
      <c r="BD136" s="126"/>
      <c r="BE136" s="127">
        <v>0</v>
      </c>
      <c r="BF136" s="126" t="s">
        <v>646</v>
      </c>
      <c r="BG136" s="126" t="s">
        <v>1145</v>
      </c>
      <c r="BH136" s="128" t="s">
        <v>1808</v>
      </c>
      <c r="BI136" s="38" t="s">
        <v>104</v>
      </c>
      <c r="BJ136" s="97">
        <v>46079</v>
      </c>
      <c r="BK136" s="95"/>
      <c r="BL136" s="38" t="s">
        <v>108</v>
      </c>
      <c r="BM136" s="129" t="s">
        <v>113</v>
      </c>
      <c r="BN136" s="130" t="s">
        <v>192</v>
      </c>
      <c r="BO136" s="95" t="s">
        <v>234</v>
      </c>
      <c r="BP136" s="95"/>
      <c r="BQ136" s="131"/>
      <c r="BR136" s="133" t="s">
        <v>1810</v>
      </c>
    </row>
    <row r="137" spans="1:70" ht="30" hidden="1" customHeight="1" x14ac:dyDescent="0.35">
      <c r="A137" s="95">
        <v>133</v>
      </c>
      <c r="B137" s="126" t="s">
        <v>247</v>
      </c>
      <c r="C137" s="126" t="s">
        <v>248</v>
      </c>
      <c r="D137" s="126" t="s">
        <v>248</v>
      </c>
      <c r="E137" s="126" t="s">
        <v>249</v>
      </c>
      <c r="F137" s="126" t="s">
        <v>249</v>
      </c>
      <c r="G137" s="126" t="s">
        <v>250</v>
      </c>
      <c r="H137" s="126" t="s">
        <v>251</v>
      </c>
      <c r="I137" s="126">
        <v>131652</v>
      </c>
      <c r="J137" s="126" t="s">
        <v>484</v>
      </c>
      <c r="K137" s="126">
        <v>131652</v>
      </c>
      <c r="L137" s="126" t="s">
        <v>253</v>
      </c>
      <c r="M137" s="126" t="s">
        <v>254</v>
      </c>
      <c r="N137" s="126">
        <v>238317</v>
      </c>
      <c r="O137" s="126" t="s">
        <v>638</v>
      </c>
      <c r="P137" s="126">
        <v>313473</v>
      </c>
      <c r="Q137" s="126" t="s">
        <v>639</v>
      </c>
      <c r="R137" s="126" t="s">
        <v>257</v>
      </c>
      <c r="S137" s="126" t="s">
        <v>648</v>
      </c>
      <c r="T137" s="126" t="s">
        <v>648</v>
      </c>
      <c r="U137" s="126" t="s">
        <v>258</v>
      </c>
      <c r="V137" s="126" t="s">
        <v>293</v>
      </c>
      <c r="W137" s="126">
        <v>0</v>
      </c>
      <c r="X137" s="126" t="s">
        <v>260</v>
      </c>
      <c r="Y137" s="126">
        <v>19939399</v>
      </c>
      <c r="Z137" s="126" t="s">
        <v>649</v>
      </c>
      <c r="AA137" s="126" t="s">
        <v>1463</v>
      </c>
      <c r="AB137" s="127">
        <v>41492</v>
      </c>
      <c r="AC137" s="126" t="s">
        <v>1368</v>
      </c>
      <c r="AD137" s="126">
        <v>24</v>
      </c>
      <c r="AE137" s="126" t="s">
        <v>1300</v>
      </c>
      <c r="AF137" s="126" t="s">
        <v>1464</v>
      </c>
      <c r="AG137" s="126" t="s">
        <v>1465</v>
      </c>
      <c r="AH137" s="126" t="s">
        <v>1303</v>
      </c>
      <c r="AI137" s="126" t="s">
        <v>1463</v>
      </c>
      <c r="AJ137" s="127">
        <v>2195</v>
      </c>
      <c r="AK137" s="127">
        <v>2195</v>
      </c>
      <c r="AL137" s="126" t="s">
        <v>1305</v>
      </c>
      <c r="AM137" s="127">
        <v>5253.89</v>
      </c>
      <c r="AN137" s="127">
        <v>2281</v>
      </c>
      <c r="AO137" s="127">
        <v>7534.89</v>
      </c>
      <c r="AP137" s="127">
        <v>40792.11</v>
      </c>
      <c r="AQ137" s="127">
        <v>2536</v>
      </c>
      <c r="AR137" s="127">
        <v>43328.11</v>
      </c>
      <c r="AS137" s="127">
        <v>36238.11</v>
      </c>
      <c r="AT137" s="127">
        <v>2536</v>
      </c>
      <c r="AU137" s="127">
        <v>38774.11</v>
      </c>
      <c r="AV137" s="126">
        <v>55</v>
      </c>
      <c r="AW137" s="122"/>
      <c r="AX137" s="122"/>
      <c r="AY137" s="122"/>
      <c r="AZ137" s="122"/>
      <c r="BA137" s="122"/>
      <c r="BB137" s="126" t="s">
        <v>1801</v>
      </c>
      <c r="BC137" s="122"/>
      <c r="BD137" s="126"/>
      <c r="BE137" s="127">
        <v>0</v>
      </c>
      <c r="BF137" s="126" t="s">
        <v>648</v>
      </c>
      <c r="BG137" s="126" t="s">
        <v>1146</v>
      </c>
      <c r="BH137" s="128" t="s">
        <v>1808</v>
      </c>
      <c r="BI137" s="38" t="s">
        <v>104</v>
      </c>
      <c r="BJ137" s="97">
        <v>46079</v>
      </c>
      <c r="BK137" s="95"/>
      <c r="BL137" s="38" t="s">
        <v>108</v>
      </c>
      <c r="BM137" s="129" t="s">
        <v>113</v>
      </c>
      <c r="BN137" s="130" t="s">
        <v>192</v>
      </c>
      <c r="BO137" s="95" t="s">
        <v>234</v>
      </c>
      <c r="BP137" s="95"/>
      <c r="BQ137" s="131"/>
      <c r="BR137" s="133" t="s">
        <v>1810</v>
      </c>
    </row>
    <row r="138" spans="1:70" ht="30" hidden="1" customHeight="1" x14ac:dyDescent="0.35">
      <c r="A138" s="95">
        <v>134</v>
      </c>
      <c r="B138" s="126" t="s">
        <v>247</v>
      </c>
      <c r="C138" s="126" t="s">
        <v>248</v>
      </c>
      <c r="D138" s="126" t="s">
        <v>248</v>
      </c>
      <c r="E138" s="126" t="s">
        <v>249</v>
      </c>
      <c r="F138" s="126" t="s">
        <v>249</v>
      </c>
      <c r="G138" s="126" t="s">
        <v>250</v>
      </c>
      <c r="H138" s="126" t="s">
        <v>251</v>
      </c>
      <c r="I138" s="126">
        <v>131652</v>
      </c>
      <c r="J138" s="126" t="s">
        <v>484</v>
      </c>
      <c r="K138" s="126">
        <v>131652</v>
      </c>
      <c r="L138" s="126" t="s">
        <v>253</v>
      </c>
      <c r="M138" s="126" t="s">
        <v>254</v>
      </c>
      <c r="N138" s="126">
        <v>238317</v>
      </c>
      <c r="O138" s="126" t="s">
        <v>638</v>
      </c>
      <c r="P138" s="126">
        <v>313473</v>
      </c>
      <c r="Q138" s="126" t="s">
        <v>639</v>
      </c>
      <c r="R138" s="126" t="s">
        <v>257</v>
      </c>
      <c r="S138" s="126" t="s">
        <v>650</v>
      </c>
      <c r="T138" s="126" t="s">
        <v>650</v>
      </c>
      <c r="U138" s="126" t="s">
        <v>267</v>
      </c>
      <c r="V138" s="126" t="s">
        <v>259</v>
      </c>
      <c r="W138" s="126">
        <v>0</v>
      </c>
      <c r="X138" s="126" t="s">
        <v>260</v>
      </c>
      <c r="Y138" s="126">
        <v>19939626</v>
      </c>
      <c r="Z138" s="126" t="s">
        <v>651</v>
      </c>
      <c r="AA138" s="126" t="s">
        <v>1470</v>
      </c>
      <c r="AB138" s="127">
        <v>41492</v>
      </c>
      <c r="AC138" s="126" t="s">
        <v>1368</v>
      </c>
      <c r="AD138" s="126">
        <v>24</v>
      </c>
      <c r="AE138" s="126" t="s">
        <v>1300</v>
      </c>
      <c r="AF138" s="126" t="s">
        <v>1464</v>
      </c>
      <c r="AG138" s="126" t="s">
        <v>1471</v>
      </c>
      <c r="AH138" s="126" t="s">
        <v>1303</v>
      </c>
      <c r="AI138" s="126" t="s">
        <v>1470</v>
      </c>
      <c r="AJ138" s="127">
        <v>2195</v>
      </c>
      <c r="AK138" s="127">
        <v>2195</v>
      </c>
      <c r="AL138" s="126" t="s">
        <v>1305</v>
      </c>
      <c r="AM138" s="127">
        <v>15188.89</v>
      </c>
      <c r="AN138" s="127">
        <v>1768</v>
      </c>
      <c r="AO138" s="127">
        <v>16956.89</v>
      </c>
      <c r="AP138" s="127">
        <v>28480.11</v>
      </c>
      <c r="AQ138" s="127">
        <v>2284</v>
      </c>
      <c r="AR138" s="127">
        <v>30764.11</v>
      </c>
      <c r="AS138" s="127">
        <v>26303.11</v>
      </c>
      <c r="AT138" s="127">
        <v>2284</v>
      </c>
      <c r="AU138" s="127">
        <v>28587.11</v>
      </c>
      <c r="AV138" s="126">
        <v>55</v>
      </c>
      <c r="AW138" s="122"/>
      <c r="AX138" s="122"/>
      <c r="AY138" s="122"/>
      <c r="AZ138" s="122"/>
      <c r="BA138" s="122"/>
      <c r="BB138" s="126" t="s">
        <v>1801</v>
      </c>
      <c r="BC138" s="122"/>
      <c r="BD138" s="126"/>
      <c r="BE138" s="127">
        <v>0</v>
      </c>
      <c r="BF138" s="126" t="s">
        <v>650</v>
      </c>
      <c r="BG138" s="126" t="s">
        <v>1147</v>
      </c>
      <c r="BH138" s="128" t="s">
        <v>1808</v>
      </c>
      <c r="BI138" s="38" t="s">
        <v>104</v>
      </c>
      <c r="BJ138" s="97">
        <v>46079</v>
      </c>
      <c r="BK138" s="95"/>
      <c r="BL138" s="38" t="s">
        <v>108</v>
      </c>
      <c r="BM138" s="129" t="s">
        <v>113</v>
      </c>
      <c r="BN138" s="130" t="s">
        <v>192</v>
      </c>
      <c r="BO138" s="95" t="s">
        <v>234</v>
      </c>
      <c r="BP138" s="95"/>
      <c r="BQ138" s="131"/>
      <c r="BR138" s="133" t="s">
        <v>1810</v>
      </c>
    </row>
    <row r="139" spans="1:70" ht="30" hidden="1" customHeight="1" x14ac:dyDescent="0.35">
      <c r="A139" s="95">
        <v>135</v>
      </c>
      <c r="B139" s="126" t="s">
        <v>247</v>
      </c>
      <c r="C139" s="126" t="s">
        <v>248</v>
      </c>
      <c r="D139" s="126" t="s">
        <v>248</v>
      </c>
      <c r="E139" s="126" t="s">
        <v>249</v>
      </c>
      <c r="F139" s="126" t="s">
        <v>249</v>
      </c>
      <c r="G139" s="126" t="s">
        <v>250</v>
      </c>
      <c r="H139" s="126" t="s">
        <v>251</v>
      </c>
      <c r="I139" s="126">
        <v>131652</v>
      </c>
      <c r="J139" s="126" t="s">
        <v>484</v>
      </c>
      <c r="K139" s="126">
        <v>131652</v>
      </c>
      <c r="L139" s="126" t="s">
        <v>253</v>
      </c>
      <c r="M139" s="126" t="s">
        <v>254</v>
      </c>
      <c r="N139" s="126">
        <v>238317</v>
      </c>
      <c r="O139" s="126" t="s">
        <v>638</v>
      </c>
      <c r="P139" s="126">
        <v>313473</v>
      </c>
      <c r="Q139" s="126" t="s">
        <v>639</v>
      </c>
      <c r="R139" s="126" t="s">
        <v>257</v>
      </c>
      <c r="S139" s="126" t="s">
        <v>652</v>
      </c>
      <c r="T139" s="126" t="s">
        <v>652</v>
      </c>
      <c r="U139" s="126" t="s">
        <v>267</v>
      </c>
      <c r="V139" s="126" t="s">
        <v>653</v>
      </c>
      <c r="W139" s="126">
        <v>0</v>
      </c>
      <c r="X139" s="126" t="s">
        <v>260</v>
      </c>
      <c r="Y139" s="126">
        <v>19939758</v>
      </c>
      <c r="Z139" s="126" t="s">
        <v>654</v>
      </c>
      <c r="AA139" s="126" t="s">
        <v>1470</v>
      </c>
      <c r="AB139" s="127">
        <v>41492</v>
      </c>
      <c r="AC139" s="126" t="s">
        <v>1368</v>
      </c>
      <c r="AD139" s="126">
        <v>24</v>
      </c>
      <c r="AE139" s="126" t="s">
        <v>1300</v>
      </c>
      <c r="AF139" s="126" t="s">
        <v>1464</v>
      </c>
      <c r="AG139" s="126" t="s">
        <v>1471</v>
      </c>
      <c r="AH139" s="126" t="s">
        <v>1303</v>
      </c>
      <c r="AI139" s="126" t="s">
        <v>1470</v>
      </c>
      <c r="AJ139" s="127">
        <v>2195</v>
      </c>
      <c r="AK139" s="127">
        <v>2195</v>
      </c>
      <c r="AL139" s="126" t="s">
        <v>1305</v>
      </c>
      <c r="AM139" s="127">
        <v>21068</v>
      </c>
      <c r="AN139" s="127">
        <v>350.89</v>
      </c>
      <c r="AO139" s="127">
        <v>21418.89</v>
      </c>
      <c r="AP139" s="127">
        <v>24974</v>
      </c>
      <c r="AQ139" s="127">
        <v>2047.11</v>
      </c>
      <c r="AR139" s="127">
        <v>27021.11</v>
      </c>
      <c r="AS139" s="127">
        <v>20424</v>
      </c>
      <c r="AT139" s="127">
        <v>2047.11</v>
      </c>
      <c r="AU139" s="127">
        <v>22471.11</v>
      </c>
      <c r="AV139" s="126">
        <v>55</v>
      </c>
      <c r="AW139" s="122"/>
      <c r="AX139" s="122"/>
      <c r="AY139" s="122"/>
      <c r="AZ139" s="122"/>
      <c r="BA139" s="122"/>
      <c r="BB139" s="126" t="s">
        <v>1801</v>
      </c>
      <c r="BC139" s="122"/>
      <c r="BD139" s="126"/>
      <c r="BE139" s="127">
        <v>0</v>
      </c>
      <c r="BF139" s="126" t="s">
        <v>652</v>
      </c>
      <c r="BG139" s="126" t="s">
        <v>1148</v>
      </c>
      <c r="BH139" s="128" t="s">
        <v>1808</v>
      </c>
      <c r="BI139" s="38" t="s">
        <v>104</v>
      </c>
      <c r="BJ139" s="97">
        <v>46079</v>
      </c>
      <c r="BK139" s="95"/>
      <c r="BL139" s="38" t="s">
        <v>108</v>
      </c>
      <c r="BM139" s="129" t="s">
        <v>113</v>
      </c>
      <c r="BN139" s="130" t="s">
        <v>192</v>
      </c>
      <c r="BO139" s="95" t="s">
        <v>234</v>
      </c>
      <c r="BP139" s="95"/>
      <c r="BQ139" s="131"/>
      <c r="BR139" s="133" t="s">
        <v>1810</v>
      </c>
    </row>
    <row r="140" spans="1:70" ht="30" hidden="1" customHeight="1" x14ac:dyDescent="0.35">
      <c r="A140" s="95">
        <v>136</v>
      </c>
      <c r="B140" s="126" t="s">
        <v>247</v>
      </c>
      <c r="C140" s="126" t="s">
        <v>248</v>
      </c>
      <c r="D140" s="126" t="s">
        <v>248</v>
      </c>
      <c r="E140" s="126" t="s">
        <v>249</v>
      </c>
      <c r="F140" s="126" t="s">
        <v>249</v>
      </c>
      <c r="G140" s="126" t="s">
        <v>250</v>
      </c>
      <c r="H140" s="126" t="s">
        <v>251</v>
      </c>
      <c r="I140" s="126">
        <v>130748</v>
      </c>
      <c r="J140" s="126" t="s">
        <v>306</v>
      </c>
      <c r="K140" s="126">
        <v>130748</v>
      </c>
      <c r="L140" s="126" t="s">
        <v>253</v>
      </c>
      <c r="M140" s="126" t="s">
        <v>254</v>
      </c>
      <c r="N140" s="126">
        <v>230782</v>
      </c>
      <c r="O140" s="126" t="s">
        <v>533</v>
      </c>
      <c r="P140" s="126">
        <v>303859</v>
      </c>
      <c r="Q140" s="126" t="s">
        <v>534</v>
      </c>
      <c r="R140" s="126" t="s">
        <v>257</v>
      </c>
      <c r="S140" s="126" t="s">
        <v>657</v>
      </c>
      <c r="T140" s="126" t="s">
        <v>657</v>
      </c>
      <c r="U140" s="126" t="s">
        <v>264</v>
      </c>
      <c r="V140" s="126" t="s">
        <v>259</v>
      </c>
      <c r="W140" s="126">
        <v>0</v>
      </c>
      <c r="X140" s="126" t="s">
        <v>260</v>
      </c>
      <c r="Y140" s="126">
        <v>20785281</v>
      </c>
      <c r="Z140" s="126" t="s">
        <v>658</v>
      </c>
      <c r="AA140" s="126" t="s">
        <v>1474</v>
      </c>
      <c r="AB140" s="127">
        <v>41492</v>
      </c>
      <c r="AC140" s="126" t="s">
        <v>1321</v>
      </c>
      <c r="AD140" s="126">
        <v>24</v>
      </c>
      <c r="AE140" s="126" t="s">
        <v>1300</v>
      </c>
      <c r="AF140" s="126" t="s">
        <v>1451</v>
      </c>
      <c r="AG140" s="126" t="s">
        <v>1475</v>
      </c>
      <c r="AH140" s="126" t="s">
        <v>1303</v>
      </c>
      <c r="AI140" s="126" t="s">
        <v>1474</v>
      </c>
      <c r="AJ140" s="127">
        <v>2195</v>
      </c>
      <c r="AK140" s="127">
        <v>2195</v>
      </c>
      <c r="AL140" s="126" t="s">
        <v>1305</v>
      </c>
      <c r="AM140" s="127">
        <v>11909</v>
      </c>
      <c r="AN140" s="127">
        <v>2541.89</v>
      </c>
      <c r="AO140" s="127">
        <v>14450.89</v>
      </c>
      <c r="AP140" s="127">
        <v>32646</v>
      </c>
      <c r="AQ140" s="127">
        <v>3526.11</v>
      </c>
      <c r="AR140" s="127">
        <v>36172.11</v>
      </c>
      <c r="AS140" s="127">
        <v>29583</v>
      </c>
      <c r="AT140" s="127">
        <v>3526.11</v>
      </c>
      <c r="AU140" s="127">
        <v>33109.11</v>
      </c>
      <c r="AV140" s="126">
        <v>41</v>
      </c>
      <c r="AW140" s="122"/>
      <c r="AX140" s="122"/>
      <c r="AY140" s="122"/>
      <c r="AZ140" s="122"/>
      <c r="BA140" s="122"/>
      <c r="BB140" s="126" t="s">
        <v>1801</v>
      </c>
      <c r="BC140" s="122"/>
      <c r="BD140" s="126"/>
      <c r="BE140" s="127">
        <v>0</v>
      </c>
      <c r="BF140" s="126" t="s">
        <v>657</v>
      </c>
      <c r="BG140" s="126" t="s">
        <v>1149</v>
      </c>
      <c r="BH140" s="128" t="s">
        <v>1808</v>
      </c>
      <c r="BI140" s="38" t="s">
        <v>104</v>
      </c>
      <c r="BJ140" s="97">
        <v>46078</v>
      </c>
      <c r="BK140" s="95"/>
      <c r="BL140" s="38" t="s">
        <v>109</v>
      </c>
      <c r="BM140" s="129" t="s">
        <v>114</v>
      </c>
      <c r="BN140" s="130" t="s">
        <v>192</v>
      </c>
      <c r="BO140" s="95" t="s">
        <v>234</v>
      </c>
      <c r="BP140" s="95"/>
      <c r="BQ140" s="131"/>
      <c r="BR140" s="133" t="s">
        <v>1811</v>
      </c>
    </row>
    <row r="141" spans="1:70" ht="30" hidden="1" customHeight="1" x14ac:dyDescent="0.35">
      <c r="A141" s="95">
        <v>137</v>
      </c>
      <c r="B141" s="126" t="s">
        <v>247</v>
      </c>
      <c r="C141" s="126" t="s">
        <v>248</v>
      </c>
      <c r="D141" s="126" t="s">
        <v>248</v>
      </c>
      <c r="E141" s="126" t="s">
        <v>249</v>
      </c>
      <c r="F141" s="126" t="s">
        <v>249</v>
      </c>
      <c r="G141" s="126" t="s">
        <v>250</v>
      </c>
      <c r="H141" s="126" t="s">
        <v>251</v>
      </c>
      <c r="I141" s="126">
        <v>130748</v>
      </c>
      <c r="J141" s="126" t="s">
        <v>306</v>
      </c>
      <c r="K141" s="126">
        <v>130748</v>
      </c>
      <c r="L141" s="126" t="s">
        <v>253</v>
      </c>
      <c r="M141" s="126" t="s">
        <v>254</v>
      </c>
      <c r="N141" s="126">
        <v>239372</v>
      </c>
      <c r="O141" s="126" t="s">
        <v>618</v>
      </c>
      <c r="P141" s="126">
        <v>314831</v>
      </c>
      <c r="Q141" s="126" t="s">
        <v>619</v>
      </c>
      <c r="R141" s="126" t="s">
        <v>257</v>
      </c>
      <c r="S141" s="126" t="s">
        <v>659</v>
      </c>
      <c r="T141" s="126" t="s">
        <v>659</v>
      </c>
      <c r="U141" s="126" t="s">
        <v>264</v>
      </c>
      <c r="V141" s="126" t="s">
        <v>259</v>
      </c>
      <c r="W141" s="126">
        <v>0</v>
      </c>
      <c r="X141" s="126" t="s">
        <v>260</v>
      </c>
      <c r="Y141" s="126">
        <v>20785404</v>
      </c>
      <c r="Z141" s="126" t="s">
        <v>660</v>
      </c>
      <c r="AA141" s="126" t="s">
        <v>1454</v>
      </c>
      <c r="AB141" s="127">
        <v>41492</v>
      </c>
      <c r="AC141" s="126" t="s">
        <v>1321</v>
      </c>
      <c r="AD141" s="126">
        <v>24</v>
      </c>
      <c r="AE141" s="126" t="s">
        <v>1300</v>
      </c>
      <c r="AF141" s="126" t="s">
        <v>1455</v>
      </c>
      <c r="AG141" s="126" t="s">
        <v>1456</v>
      </c>
      <c r="AH141" s="126" t="s">
        <v>1303</v>
      </c>
      <c r="AI141" s="126" t="s">
        <v>1454</v>
      </c>
      <c r="AJ141" s="127">
        <v>2190</v>
      </c>
      <c r="AK141" s="127">
        <v>2190</v>
      </c>
      <c r="AL141" s="126" t="s">
        <v>1305</v>
      </c>
      <c r="AM141" s="127">
        <v>15318.89</v>
      </c>
      <c r="AN141" s="127">
        <v>2774</v>
      </c>
      <c r="AO141" s="127">
        <v>18092.89</v>
      </c>
      <c r="AP141" s="127">
        <v>27534.11</v>
      </c>
      <c r="AQ141" s="127">
        <v>1974</v>
      </c>
      <c r="AR141" s="127">
        <v>29508.11</v>
      </c>
      <c r="AS141" s="127">
        <v>26173.11</v>
      </c>
      <c r="AT141" s="127">
        <v>1974</v>
      </c>
      <c r="AU141" s="127">
        <v>28147.11</v>
      </c>
      <c r="AV141" s="126">
        <v>46</v>
      </c>
      <c r="AW141" s="122"/>
      <c r="AX141" s="122"/>
      <c r="AY141" s="122"/>
      <c r="AZ141" s="122"/>
      <c r="BA141" s="122"/>
      <c r="BB141" s="126" t="s">
        <v>1801</v>
      </c>
      <c r="BC141" s="122"/>
      <c r="BD141" s="126"/>
      <c r="BE141" s="127">
        <v>0</v>
      </c>
      <c r="BF141" s="126" t="s">
        <v>659</v>
      </c>
      <c r="BG141" s="126" t="s">
        <v>1150</v>
      </c>
      <c r="BH141" s="128" t="s">
        <v>1808</v>
      </c>
      <c r="BI141" s="38" t="s">
        <v>104</v>
      </c>
      <c r="BJ141" s="97">
        <v>46079</v>
      </c>
      <c r="BK141" s="95"/>
      <c r="BL141" s="38" t="s">
        <v>109</v>
      </c>
      <c r="BM141" s="129" t="s">
        <v>124</v>
      </c>
      <c r="BN141" s="130" t="s">
        <v>192</v>
      </c>
      <c r="BO141" s="95" t="s">
        <v>234</v>
      </c>
      <c r="BP141" s="95"/>
      <c r="BQ141" s="131"/>
      <c r="BR141" s="133" t="s">
        <v>1809</v>
      </c>
    </row>
    <row r="142" spans="1:70" ht="30" hidden="1" customHeight="1" x14ac:dyDescent="0.35">
      <c r="A142" s="95">
        <v>138</v>
      </c>
      <c r="B142" s="126" t="s">
        <v>247</v>
      </c>
      <c r="C142" s="126" t="s">
        <v>248</v>
      </c>
      <c r="D142" s="126" t="s">
        <v>248</v>
      </c>
      <c r="E142" s="126" t="s">
        <v>249</v>
      </c>
      <c r="F142" s="126" t="s">
        <v>249</v>
      </c>
      <c r="G142" s="126" t="s">
        <v>250</v>
      </c>
      <c r="H142" s="126" t="s">
        <v>251</v>
      </c>
      <c r="I142" s="126">
        <v>130748</v>
      </c>
      <c r="J142" s="126" t="s">
        <v>306</v>
      </c>
      <c r="K142" s="126">
        <v>130748</v>
      </c>
      <c r="L142" s="126" t="s">
        <v>253</v>
      </c>
      <c r="M142" s="126" t="s">
        <v>254</v>
      </c>
      <c r="N142" s="126">
        <v>239372</v>
      </c>
      <c r="O142" s="126" t="s">
        <v>618</v>
      </c>
      <c r="P142" s="126">
        <v>314831</v>
      </c>
      <c r="Q142" s="126" t="s">
        <v>619</v>
      </c>
      <c r="R142" s="126" t="s">
        <v>257</v>
      </c>
      <c r="S142" s="126" t="s">
        <v>661</v>
      </c>
      <c r="T142" s="126" t="s">
        <v>661</v>
      </c>
      <c r="U142" s="126" t="s">
        <v>264</v>
      </c>
      <c r="V142" s="126" t="s">
        <v>259</v>
      </c>
      <c r="W142" s="126">
        <v>0</v>
      </c>
      <c r="X142" s="126" t="s">
        <v>473</v>
      </c>
      <c r="Y142" s="126">
        <v>20785690</v>
      </c>
      <c r="Z142" s="126" t="s">
        <v>662</v>
      </c>
      <c r="AA142" s="126" t="s">
        <v>1450</v>
      </c>
      <c r="AB142" s="127">
        <v>41492</v>
      </c>
      <c r="AC142" s="126" t="s">
        <v>1321</v>
      </c>
      <c r="AD142" s="126">
        <v>24</v>
      </c>
      <c r="AE142" s="126" t="s">
        <v>1300</v>
      </c>
      <c r="AF142" s="126" t="s">
        <v>1451</v>
      </c>
      <c r="AG142" s="126" t="s">
        <v>1452</v>
      </c>
      <c r="AH142" s="126" t="s">
        <v>1303</v>
      </c>
      <c r="AI142" s="126" t="s">
        <v>1450</v>
      </c>
      <c r="AJ142" s="127">
        <v>2195</v>
      </c>
      <c r="AK142" s="127">
        <v>2195</v>
      </c>
      <c r="AL142" s="126" t="s">
        <v>1476</v>
      </c>
      <c r="AM142" s="127">
        <v>26445</v>
      </c>
      <c r="AN142" s="127">
        <v>2348.89</v>
      </c>
      <c r="AO142" s="127">
        <v>28793.89</v>
      </c>
      <c r="AP142" s="127">
        <v>17422</v>
      </c>
      <c r="AQ142" s="127">
        <v>1103.1099999999999</v>
      </c>
      <c r="AR142" s="127">
        <v>18525.11</v>
      </c>
      <c r="AS142" s="127">
        <v>15047</v>
      </c>
      <c r="AT142" s="127">
        <v>1103.1099999999999</v>
      </c>
      <c r="AU142" s="127">
        <v>16150.11</v>
      </c>
      <c r="AV142" s="126">
        <v>51</v>
      </c>
      <c r="AW142" s="122"/>
      <c r="AX142" s="122"/>
      <c r="AY142" s="122"/>
      <c r="AZ142" s="122"/>
      <c r="BA142" s="122"/>
      <c r="BB142" s="126" t="s">
        <v>1801</v>
      </c>
      <c r="BC142" s="122"/>
      <c r="BD142" s="126"/>
      <c r="BE142" s="127">
        <v>0</v>
      </c>
      <c r="BF142" s="126" t="s">
        <v>661</v>
      </c>
      <c r="BG142" s="126" t="s">
        <v>1151</v>
      </c>
      <c r="BH142" s="128" t="s">
        <v>1808</v>
      </c>
      <c r="BI142" s="38" t="s">
        <v>104</v>
      </c>
      <c r="BJ142" s="97">
        <v>46079</v>
      </c>
      <c r="BK142" s="95"/>
      <c r="BL142" s="38" t="s">
        <v>109</v>
      </c>
      <c r="BM142" s="129" t="s">
        <v>124</v>
      </c>
      <c r="BN142" s="130" t="s">
        <v>192</v>
      </c>
      <c r="BO142" s="95" t="s">
        <v>234</v>
      </c>
      <c r="BP142" s="95"/>
      <c r="BQ142" s="131"/>
      <c r="BR142" s="133" t="s">
        <v>1809</v>
      </c>
    </row>
    <row r="143" spans="1:70" ht="30" hidden="1" customHeight="1" x14ac:dyDescent="0.35">
      <c r="A143" s="95">
        <v>139</v>
      </c>
      <c r="B143" s="126" t="s">
        <v>247</v>
      </c>
      <c r="C143" s="126" t="s">
        <v>248</v>
      </c>
      <c r="D143" s="126" t="s">
        <v>248</v>
      </c>
      <c r="E143" s="126" t="s">
        <v>249</v>
      </c>
      <c r="F143" s="126" t="s">
        <v>249</v>
      </c>
      <c r="G143" s="126" t="s">
        <v>250</v>
      </c>
      <c r="H143" s="126" t="s">
        <v>251</v>
      </c>
      <c r="I143" s="126">
        <v>130748</v>
      </c>
      <c r="J143" s="126" t="s">
        <v>306</v>
      </c>
      <c r="K143" s="126">
        <v>130748</v>
      </c>
      <c r="L143" s="126" t="s">
        <v>253</v>
      </c>
      <c r="M143" s="126" t="s">
        <v>254</v>
      </c>
      <c r="N143" s="126">
        <v>239372</v>
      </c>
      <c r="O143" s="126" t="s">
        <v>618</v>
      </c>
      <c r="P143" s="126">
        <v>314831</v>
      </c>
      <c r="Q143" s="126" t="s">
        <v>619</v>
      </c>
      <c r="R143" s="126" t="s">
        <v>257</v>
      </c>
      <c r="S143" s="126" t="s">
        <v>663</v>
      </c>
      <c r="T143" s="126" t="s">
        <v>663</v>
      </c>
      <c r="U143" s="126" t="s">
        <v>264</v>
      </c>
      <c r="V143" s="126" t="s">
        <v>259</v>
      </c>
      <c r="W143" s="126">
        <v>0</v>
      </c>
      <c r="X143" s="126" t="s">
        <v>351</v>
      </c>
      <c r="Y143" s="126">
        <v>20785890</v>
      </c>
      <c r="Z143" s="126" t="s">
        <v>664</v>
      </c>
      <c r="AA143" s="126" t="s">
        <v>1477</v>
      </c>
      <c r="AB143" s="127">
        <v>41492</v>
      </c>
      <c r="AC143" s="126" t="s">
        <v>1321</v>
      </c>
      <c r="AD143" s="126">
        <v>24</v>
      </c>
      <c r="AE143" s="126" t="s">
        <v>1300</v>
      </c>
      <c r="AF143" s="126" t="s">
        <v>1455</v>
      </c>
      <c r="AG143" s="126" t="s">
        <v>1478</v>
      </c>
      <c r="AH143" s="126" t="s">
        <v>1303</v>
      </c>
      <c r="AI143" s="126" t="s">
        <v>1477</v>
      </c>
      <c r="AJ143" s="127">
        <v>2190</v>
      </c>
      <c r="AK143" s="127">
        <v>2190</v>
      </c>
      <c r="AL143" s="126" t="s">
        <v>1305</v>
      </c>
      <c r="AM143" s="127">
        <v>26363.89</v>
      </c>
      <c r="AN143" s="127">
        <v>1025</v>
      </c>
      <c r="AO143" s="127">
        <v>27388.89</v>
      </c>
      <c r="AP143" s="127">
        <v>17679.11</v>
      </c>
      <c r="AQ143" s="127">
        <v>1038</v>
      </c>
      <c r="AR143" s="127">
        <v>18717.11</v>
      </c>
      <c r="AS143" s="127">
        <v>15128.11</v>
      </c>
      <c r="AT143" s="127">
        <v>1038</v>
      </c>
      <c r="AU143" s="127">
        <v>16166.11</v>
      </c>
      <c r="AV143" s="126">
        <v>42</v>
      </c>
      <c r="AW143" s="122"/>
      <c r="AX143" s="122"/>
      <c r="AY143" s="122"/>
      <c r="AZ143" s="122"/>
      <c r="BA143" s="122"/>
      <c r="BB143" s="126" t="s">
        <v>1801</v>
      </c>
      <c r="BC143" s="122"/>
      <c r="BD143" s="126"/>
      <c r="BE143" s="127">
        <v>0</v>
      </c>
      <c r="BF143" s="126" t="s">
        <v>663</v>
      </c>
      <c r="BG143" s="126" t="s">
        <v>1152</v>
      </c>
      <c r="BH143" s="128" t="s">
        <v>1808</v>
      </c>
      <c r="BI143" s="38" t="s">
        <v>104</v>
      </c>
      <c r="BJ143" s="97">
        <v>46079</v>
      </c>
      <c r="BK143" s="95"/>
      <c r="BL143" s="38" t="s">
        <v>109</v>
      </c>
      <c r="BM143" s="129" t="s">
        <v>124</v>
      </c>
      <c r="BN143" s="130" t="s">
        <v>192</v>
      </c>
      <c r="BO143" s="95" t="s">
        <v>234</v>
      </c>
      <c r="BP143" s="95"/>
      <c r="BQ143" s="131"/>
      <c r="BR143" s="133" t="s">
        <v>1809</v>
      </c>
    </row>
    <row r="144" spans="1:70" ht="30" hidden="1" customHeight="1" x14ac:dyDescent="0.35">
      <c r="A144" s="95">
        <v>140</v>
      </c>
      <c r="B144" s="126" t="s">
        <v>247</v>
      </c>
      <c r="C144" s="126" t="s">
        <v>248</v>
      </c>
      <c r="D144" s="126" t="s">
        <v>248</v>
      </c>
      <c r="E144" s="126" t="s">
        <v>249</v>
      </c>
      <c r="F144" s="126" t="s">
        <v>249</v>
      </c>
      <c r="G144" s="126" t="s">
        <v>250</v>
      </c>
      <c r="H144" s="126" t="s">
        <v>251</v>
      </c>
      <c r="I144" s="126">
        <v>131652</v>
      </c>
      <c r="J144" s="126" t="s">
        <v>484</v>
      </c>
      <c r="K144" s="126">
        <v>131652</v>
      </c>
      <c r="L144" s="126" t="s">
        <v>253</v>
      </c>
      <c r="M144" s="126" t="s">
        <v>254</v>
      </c>
      <c r="N144" s="126">
        <v>238317</v>
      </c>
      <c r="O144" s="126" t="s">
        <v>638</v>
      </c>
      <c r="P144" s="126">
        <v>313473</v>
      </c>
      <c r="Q144" s="126" t="s">
        <v>639</v>
      </c>
      <c r="R144" s="126" t="s">
        <v>257</v>
      </c>
      <c r="S144" s="126" t="s">
        <v>665</v>
      </c>
      <c r="T144" s="126" t="s">
        <v>665</v>
      </c>
      <c r="U144" s="126" t="s">
        <v>261</v>
      </c>
      <c r="V144" s="126" t="s">
        <v>259</v>
      </c>
      <c r="W144" s="126">
        <v>0</v>
      </c>
      <c r="X144" s="126" t="s">
        <v>260</v>
      </c>
      <c r="Y144" s="126">
        <v>20786841</v>
      </c>
      <c r="Z144" s="126" t="s">
        <v>666</v>
      </c>
      <c r="AA144" s="126" t="s">
        <v>1470</v>
      </c>
      <c r="AB144" s="127">
        <v>41492</v>
      </c>
      <c r="AC144" s="126" t="s">
        <v>1368</v>
      </c>
      <c r="AD144" s="126">
        <v>24</v>
      </c>
      <c r="AE144" s="126" t="s">
        <v>1300</v>
      </c>
      <c r="AF144" s="126" t="s">
        <v>1464</v>
      </c>
      <c r="AG144" s="126" t="s">
        <v>1471</v>
      </c>
      <c r="AH144" s="126" t="s">
        <v>1303</v>
      </c>
      <c r="AI144" s="126" t="s">
        <v>1470</v>
      </c>
      <c r="AJ144" s="127">
        <v>2195</v>
      </c>
      <c r="AK144" s="127">
        <v>2195</v>
      </c>
      <c r="AL144" s="126" t="s">
        <v>1479</v>
      </c>
      <c r="AM144" s="127">
        <v>27644.89</v>
      </c>
      <c r="AN144" s="127">
        <v>4703</v>
      </c>
      <c r="AO144" s="127">
        <v>32347.89</v>
      </c>
      <c r="AP144" s="127">
        <v>16024.11</v>
      </c>
      <c r="AQ144" s="127">
        <v>823</v>
      </c>
      <c r="AR144" s="127">
        <v>16847.11</v>
      </c>
      <c r="AS144" s="127">
        <v>13847.11</v>
      </c>
      <c r="AT144" s="127">
        <v>823</v>
      </c>
      <c r="AU144" s="127">
        <v>14670.11</v>
      </c>
      <c r="AV144" s="126">
        <v>55</v>
      </c>
      <c r="AW144" s="122"/>
      <c r="AX144" s="122"/>
      <c r="AY144" s="122"/>
      <c r="AZ144" s="122"/>
      <c r="BA144" s="122"/>
      <c r="BB144" s="126" t="s">
        <v>1801</v>
      </c>
      <c r="BC144" s="122"/>
      <c r="BD144" s="126"/>
      <c r="BE144" s="127">
        <v>0</v>
      </c>
      <c r="BF144" s="126" t="s">
        <v>665</v>
      </c>
      <c r="BG144" s="126" t="s">
        <v>1153</v>
      </c>
      <c r="BH144" s="128" t="s">
        <v>1808</v>
      </c>
      <c r="BI144" s="38" t="s">
        <v>104</v>
      </c>
      <c r="BJ144" s="97">
        <v>46079</v>
      </c>
      <c r="BK144" s="95"/>
      <c r="BL144" s="38" t="s">
        <v>108</v>
      </c>
      <c r="BM144" s="129" t="s">
        <v>113</v>
      </c>
      <c r="BN144" s="130" t="s">
        <v>192</v>
      </c>
      <c r="BO144" s="95" t="s">
        <v>234</v>
      </c>
      <c r="BP144" s="95"/>
      <c r="BQ144" s="131"/>
      <c r="BR144" s="133" t="s">
        <v>1810</v>
      </c>
    </row>
    <row r="145" spans="1:70" ht="30" hidden="1" customHeight="1" x14ac:dyDescent="0.35">
      <c r="A145" s="95">
        <v>141</v>
      </c>
      <c r="B145" s="126" t="s">
        <v>247</v>
      </c>
      <c r="C145" s="126" t="s">
        <v>248</v>
      </c>
      <c r="D145" s="126" t="s">
        <v>248</v>
      </c>
      <c r="E145" s="126" t="s">
        <v>249</v>
      </c>
      <c r="F145" s="126" t="s">
        <v>249</v>
      </c>
      <c r="G145" s="126" t="s">
        <v>250</v>
      </c>
      <c r="H145" s="126" t="s">
        <v>251</v>
      </c>
      <c r="I145" s="126">
        <v>131652</v>
      </c>
      <c r="J145" s="126" t="s">
        <v>484</v>
      </c>
      <c r="K145" s="126">
        <v>131652</v>
      </c>
      <c r="L145" s="126" t="s">
        <v>253</v>
      </c>
      <c r="M145" s="126" t="s">
        <v>254</v>
      </c>
      <c r="N145" s="126">
        <v>238317</v>
      </c>
      <c r="O145" s="126" t="s">
        <v>638</v>
      </c>
      <c r="P145" s="126">
        <v>313473</v>
      </c>
      <c r="Q145" s="126" t="s">
        <v>639</v>
      </c>
      <c r="R145" s="126" t="s">
        <v>257</v>
      </c>
      <c r="S145" s="126" t="s">
        <v>667</v>
      </c>
      <c r="T145" s="126" t="s">
        <v>667</v>
      </c>
      <c r="U145" s="126" t="s">
        <v>258</v>
      </c>
      <c r="V145" s="126" t="s">
        <v>259</v>
      </c>
      <c r="W145" s="126">
        <v>0</v>
      </c>
      <c r="X145" s="126" t="s">
        <v>396</v>
      </c>
      <c r="Y145" s="126">
        <v>20786910</v>
      </c>
      <c r="Z145" s="126" t="s">
        <v>668</v>
      </c>
      <c r="AA145" s="126" t="s">
        <v>1470</v>
      </c>
      <c r="AB145" s="127">
        <v>41492</v>
      </c>
      <c r="AC145" s="126" t="s">
        <v>1368</v>
      </c>
      <c r="AD145" s="126">
        <v>24</v>
      </c>
      <c r="AE145" s="126" t="s">
        <v>1300</v>
      </c>
      <c r="AF145" s="126" t="s">
        <v>1464</v>
      </c>
      <c r="AG145" s="126" t="s">
        <v>1471</v>
      </c>
      <c r="AH145" s="126" t="s">
        <v>1303</v>
      </c>
      <c r="AI145" s="126" t="s">
        <v>1470</v>
      </c>
      <c r="AJ145" s="127">
        <v>2195</v>
      </c>
      <c r="AK145" s="127">
        <v>2195</v>
      </c>
      <c r="AL145" s="126" t="s">
        <v>1305</v>
      </c>
      <c r="AM145" s="127">
        <v>17983.89</v>
      </c>
      <c r="AN145" s="127">
        <v>0</v>
      </c>
      <c r="AO145" s="127">
        <v>17983.89</v>
      </c>
      <c r="AP145" s="127">
        <v>25685.11</v>
      </c>
      <c r="AQ145" s="127">
        <v>2159</v>
      </c>
      <c r="AR145" s="127">
        <v>27844.11</v>
      </c>
      <c r="AS145" s="127">
        <v>23508.11</v>
      </c>
      <c r="AT145" s="127">
        <v>2159</v>
      </c>
      <c r="AU145" s="127">
        <v>25667.11</v>
      </c>
      <c r="AV145" s="126">
        <v>55</v>
      </c>
      <c r="AW145" s="122"/>
      <c r="AX145" s="122"/>
      <c r="AY145" s="122"/>
      <c r="AZ145" s="122"/>
      <c r="BA145" s="122"/>
      <c r="BB145" s="126" t="s">
        <v>1801</v>
      </c>
      <c r="BC145" s="122"/>
      <c r="BD145" s="126"/>
      <c r="BE145" s="127">
        <v>0</v>
      </c>
      <c r="BF145" s="126" t="s">
        <v>667</v>
      </c>
      <c r="BG145" s="126" t="s">
        <v>1154</v>
      </c>
      <c r="BH145" s="128" t="s">
        <v>1808</v>
      </c>
      <c r="BI145" s="38" t="s">
        <v>104</v>
      </c>
      <c r="BJ145" s="97">
        <v>46079</v>
      </c>
      <c r="BK145" s="95"/>
      <c r="BL145" s="38" t="s">
        <v>108</v>
      </c>
      <c r="BM145" s="129" t="s">
        <v>113</v>
      </c>
      <c r="BN145" s="130" t="s">
        <v>192</v>
      </c>
      <c r="BO145" s="95" t="s">
        <v>234</v>
      </c>
      <c r="BP145" s="95"/>
      <c r="BQ145" s="131"/>
      <c r="BR145" s="133" t="s">
        <v>1810</v>
      </c>
    </row>
    <row r="146" spans="1:70" ht="30" hidden="1" customHeight="1" x14ac:dyDescent="0.35">
      <c r="A146" s="95">
        <v>142</v>
      </c>
      <c r="B146" s="126" t="s">
        <v>247</v>
      </c>
      <c r="C146" s="126" t="s">
        <v>248</v>
      </c>
      <c r="D146" s="126" t="s">
        <v>248</v>
      </c>
      <c r="E146" s="126" t="s">
        <v>249</v>
      </c>
      <c r="F146" s="126" t="s">
        <v>249</v>
      </c>
      <c r="G146" s="126" t="s">
        <v>250</v>
      </c>
      <c r="H146" s="126" t="s">
        <v>251</v>
      </c>
      <c r="I146" s="126">
        <v>133124</v>
      </c>
      <c r="J146" s="126" t="s">
        <v>306</v>
      </c>
      <c r="K146" s="126">
        <v>133124</v>
      </c>
      <c r="L146" s="126" t="s">
        <v>253</v>
      </c>
      <c r="M146" s="126" t="s">
        <v>254</v>
      </c>
      <c r="N146" s="126">
        <v>239733</v>
      </c>
      <c r="O146" s="126" t="s">
        <v>669</v>
      </c>
      <c r="P146" s="126">
        <v>315280</v>
      </c>
      <c r="Q146" s="126" t="s">
        <v>670</v>
      </c>
      <c r="R146" s="126" t="s">
        <v>257</v>
      </c>
      <c r="S146" s="126" t="s">
        <v>671</v>
      </c>
      <c r="T146" s="126" t="s">
        <v>671</v>
      </c>
      <c r="U146" s="126" t="s">
        <v>264</v>
      </c>
      <c r="V146" s="126" t="s">
        <v>259</v>
      </c>
      <c r="W146" s="126">
        <v>0</v>
      </c>
      <c r="X146" s="126" t="s">
        <v>260</v>
      </c>
      <c r="Y146" s="126">
        <v>20794829</v>
      </c>
      <c r="Z146" s="126" t="s">
        <v>672</v>
      </c>
      <c r="AA146" s="126" t="s">
        <v>1480</v>
      </c>
      <c r="AB146" s="127">
        <v>41492</v>
      </c>
      <c r="AC146" s="126" t="s">
        <v>1368</v>
      </c>
      <c r="AD146" s="126">
        <v>24</v>
      </c>
      <c r="AE146" s="126" t="s">
        <v>1300</v>
      </c>
      <c r="AF146" s="126" t="s">
        <v>1455</v>
      </c>
      <c r="AG146" s="126" t="s">
        <v>1481</v>
      </c>
      <c r="AH146" s="126" t="s">
        <v>1303</v>
      </c>
      <c r="AI146" s="126" t="s">
        <v>1480</v>
      </c>
      <c r="AJ146" s="127">
        <v>2190</v>
      </c>
      <c r="AK146" s="127">
        <v>2190</v>
      </c>
      <c r="AL146" s="126" t="s">
        <v>1482</v>
      </c>
      <c r="AM146" s="127">
        <v>8627</v>
      </c>
      <c r="AN146" s="127">
        <v>3570</v>
      </c>
      <c r="AO146" s="127">
        <v>12197</v>
      </c>
      <c r="AP146" s="127">
        <v>35128</v>
      </c>
      <c r="AQ146" s="127">
        <v>2299</v>
      </c>
      <c r="AR146" s="127">
        <v>37427</v>
      </c>
      <c r="AS146" s="127">
        <v>32865</v>
      </c>
      <c r="AT146" s="127">
        <v>2299</v>
      </c>
      <c r="AU146" s="127">
        <v>35164</v>
      </c>
      <c r="AV146" s="126">
        <v>54</v>
      </c>
      <c r="AW146" s="122"/>
      <c r="AX146" s="122"/>
      <c r="AY146" s="122"/>
      <c r="AZ146" s="122"/>
      <c r="BA146" s="122"/>
      <c r="BB146" s="126" t="s">
        <v>1801</v>
      </c>
      <c r="BC146" s="122"/>
      <c r="BD146" s="126"/>
      <c r="BE146" s="127">
        <v>0</v>
      </c>
      <c r="BF146" s="126" t="s">
        <v>671</v>
      </c>
      <c r="BG146" s="126" t="s">
        <v>1155</v>
      </c>
      <c r="BH146" s="128" t="s">
        <v>1808</v>
      </c>
      <c r="BI146" s="38" t="s">
        <v>104</v>
      </c>
      <c r="BJ146" s="97">
        <v>46079</v>
      </c>
      <c r="BK146" s="95"/>
      <c r="BL146" s="38" t="s">
        <v>109</v>
      </c>
      <c r="BM146" s="129" t="s">
        <v>124</v>
      </c>
      <c r="BN146" s="130" t="s">
        <v>192</v>
      </c>
      <c r="BO146" s="95" t="s">
        <v>234</v>
      </c>
      <c r="BP146" s="95"/>
      <c r="BQ146" s="131"/>
      <c r="BR146" s="133" t="s">
        <v>1809</v>
      </c>
    </row>
    <row r="147" spans="1:70" ht="30" hidden="1" customHeight="1" x14ac:dyDescent="0.35">
      <c r="A147" s="95">
        <v>143</v>
      </c>
      <c r="B147" s="126" t="s">
        <v>247</v>
      </c>
      <c r="C147" s="126" t="s">
        <v>248</v>
      </c>
      <c r="D147" s="126" t="s">
        <v>248</v>
      </c>
      <c r="E147" s="126" t="s">
        <v>249</v>
      </c>
      <c r="F147" s="126" t="s">
        <v>249</v>
      </c>
      <c r="G147" s="126" t="s">
        <v>250</v>
      </c>
      <c r="H147" s="126" t="s">
        <v>251</v>
      </c>
      <c r="I147" s="126">
        <v>133124</v>
      </c>
      <c r="J147" s="126" t="s">
        <v>306</v>
      </c>
      <c r="K147" s="126">
        <v>133124</v>
      </c>
      <c r="L147" s="126" t="s">
        <v>253</v>
      </c>
      <c r="M147" s="126" t="s">
        <v>254</v>
      </c>
      <c r="N147" s="126">
        <v>239733</v>
      </c>
      <c r="O147" s="126" t="s">
        <v>669</v>
      </c>
      <c r="P147" s="126">
        <v>315280</v>
      </c>
      <c r="Q147" s="126" t="s">
        <v>670</v>
      </c>
      <c r="R147" s="126" t="s">
        <v>257</v>
      </c>
      <c r="S147" s="126" t="s">
        <v>673</v>
      </c>
      <c r="T147" s="126" t="s">
        <v>673</v>
      </c>
      <c r="U147" s="126" t="s">
        <v>264</v>
      </c>
      <c r="V147" s="126" t="s">
        <v>259</v>
      </c>
      <c r="W147" s="126">
        <v>0</v>
      </c>
      <c r="X147" s="126" t="s">
        <v>260</v>
      </c>
      <c r="Y147" s="126">
        <v>20795499</v>
      </c>
      <c r="Z147" s="126" t="s">
        <v>674</v>
      </c>
      <c r="AA147" s="126" t="s">
        <v>1480</v>
      </c>
      <c r="AB147" s="127">
        <v>41492</v>
      </c>
      <c r="AC147" s="126" t="s">
        <v>1368</v>
      </c>
      <c r="AD147" s="126">
        <v>24</v>
      </c>
      <c r="AE147" s="126" t="s">
        <v>1300</v>
      </c>
      <c r="AF147" s="126" t="s">
        <v>1455</v>
      </c>
      <c r="AG147" s="126" t="s">
        <v>1481</v>
      </c>
      <c r="AH147" s="126" t="s">
        <v>1303</v>
      </c>
      <c r="AI147" s="126" t="s">
        <v>1480</v>
      </c>
      <c r="AJ147" s="127">
        <v>2190</v>
      </c>
      <c r="AK147" s="127">
        <v>2190</v>
      </c>
      <c r="AL147" s="126" t="s">
        <v>1305</v>
      </c>
      <c r="AM147" s="127">
        <v>25235.89</v>
      </c>
      <c r="AN147" s="127">
        <v>2108</v>
      </c>
      <c r="AO147" s="127">
        <v>27343.89</v>
      </c>
      <c r="AP147" s="127">
        <v>16339.11</v>
      </c>
      <c r="AQ147" s="127">
        <v>534</v>
      </c>
      <c r="AR147" s="127">
        <v>16873.11</v>
      </c>
      <c r="AS147" s="127">
        <v>16256.11</v>
      </c>
      <c r="AT147" s="127">
        <v>534</v>
      </c>
      <c r="AU147" s="127">
        <v>16790.11</v>
      </c>
      <c r="AV147" s="126">
        <v>54</v>
      </c>
      <c r="AW147" s="122"/>
      <c r="AX147" s="122"/>
      <c r="AY147" s="122"/>
      <c r="AZ147" s="122"/>
      <c r="BA147" s="122"/>
      <c r="BB147" s="126" t="s">
        <v>1801</v>
      </c>
      <c r="BC147" s="122"/>
      <c r="BD147" s="126"/>
      <c r="BE147" s="127">
        <v>0</v>
      </c>
      <c r="BF147" s="126" t="s">
        <v>673</v>
      </c>
      <c r="BG147" s="126" t="s">
        <v>1156</v>
      </c>
      <c r="BH147" s="128" t="s">
        <v>1808</v>
      </c>
      <c r="BI147" s="38" t="s">
        <v>104</v>
      </c>
      <c r="BJ147" s="97">
        <v>46079</v>
      </c>
      <c r="BK147" s="95"/>
      <c r="BL147" s="38" t="s">
        <v>109</v>
      </c>
      <c r="BM147" s="129" t="s">
        <v>124</v>
      </c>
      <c r="BN147" s="130" t="s">
        <v>192</v>
      </c>
      <c r="BO147" s="95" t="s">
        <v>234</v>
      </c>
      <c r="BP147" s="95"/>
      <c r="BQ147" s="131"/>
      <c r="BR147" s="133" t="s">
        <v>1809</v>
      </c>
    </row>
    <row r="148" spans="1:70" ht="30" hidden="1" customHeight="1" x14ac:dyDescent="0.35">
      <c r="A148" s="95">
        <v>144</v>
      </c>
      <c r="B148" s="126" t="s">
        <v>247</v>
      </c>
      <c r="C148" s="126" t="s">
        <v>248</v>
      </c>
      <c r="D148" s="126" t="s">
        <v>248</v>
      </c>
      <c r="E148" s="126" t="s">
        <v>249</v>
      </c>
      <c r="F148" s="126" t="s">
        <v>249</v>
      </c>
      <c r="G148" s="126" t="s">
        <v>250</v>
      </c>
      <c r="H148" s="126" t="s">
        <v>251</v>
      </c>
      <c r="I148" s="126">
        <v>133124</v>
      </c>
      <c r="J148" s="126" t="s">
        <v>306</v>
      </c>
      <c r="K148" s="126">
        <v>133124</v>
      </c>
      <c r="L148" s="126" t="s">
        <v>253</v>
      </c>
      <c r="M148" s="126" t="s">
        <v>254</v>
      </c>
      <c r="N148" s="126">
        <v>239733</v>
      </c>
      <c r="O148" s="126" t="s">
        <v>669</v>
      </c>
      <c r="P148" s="126">
        <v>315280</v>
      </c>
      <c r="Q148" s="126" t="s">
        <v>670</v>
      </c>
      <c r="R148" s="126" t="s">
        <v>257</v>
      </c>
      <c r="S148" s="126" t="s">
        <v>675</v>
      </c>
      <c r="T148" s="126" t="s">
        <v>675</v>
      </c>
      <c r="U148" s="126" t="s">
        <v>264</v>
      </c>
      <c r="V148" s="126" t="s">
        <v>259</v>
      </c>
      <c r="W148" s="126">
        <v>0</v>
      </c>
      <c r="X148" s="126" t="s">
        <v>260</v>
      </c>
      <c r="Y148" s="126">
        <v>20795597</v>
      </c>
      <c r="Z148" s="126" t="s">
        <v>676</v>
      </c>
      <c r="AA148" s="126" t="s">
        <v>1454</v>
      </c>
      <c r="AB148" s="127">
        <v>41492</v>
      </c>
      <c r="AC148" s="126" t="s">
        <v>1368</v>
      </c>
      <c r="AD148" s="126">
        <v>24</v>
      </c>
      <c r="AE148" s="126" t="s">
        <v>1300</v>
      </c>
      <c r="AF148" s="126" t="s">
        <v>1455</v>
      </c>
      <c r="AG148" s="126" t="s">
        <v>1456</v>
      </c>
      <c r="AH148" s="126" t="s">
        <v>1303</v>
      </c>
      <c r="AI148" s="126" t="s">
        <v>1454</v>
      </c>
      <c r="AJ148" s="127">
        <v>2190</v>
      </c>
      <c r="AK148" s="127">
        <v>2190</v>
      </c>
      <c r="AL148" s="126" t="s">
        <v>1308</v>
      </c>
      <c r="AM148" s="127">
        <v>15062</v>
      </c>
      <c r="AN148" s="127">
        <v>170.74</v>
      </c>
      <c r="AO148" s="127">
        <v>15232.74</v>
      </c>
      <c r="AP148" s="127">
        <v>26513</v>
      </c>
      <c r="AQ148" s="127">
        <v>5235.26</v>
      </c>
      <c r="AR148" s="127">
        <v>31748.26</v>
      </c>
      <c r="AS148" s="127">
        <v>26430</v>
      </c>
      <c r="AT148" s="127">
        <v>5235.26</v>
      </c>
      <c r="AU148" s="127">
        <v>31665.26</v>
      </c>
      <c r="AV148" s="126">
        <v>54</v>
      </c>
      <c r="AW148" s="122"/>
      <c r="AX148" s="122"/>
      <c r="AY148" s="122"/>
      <c r="AZ148" s="122"/>
      <c r="BA148" s="122"/>
      <c r="BB148" s="126" t="s">
        <v>1801</v>
      </c>
      <c r="BC148" s="122"/>
      <c r="BD148" s="126"/>
      <c r="BE148" s="127">
        <v>0</v>
      </c>
      <c r="BF148" s="126" t="s">
        <v>675</v>
      </c>
      <c r="BG148" s="126" t="s">
        <v>1157</v>
      </c>
      <c r="BH148" s="128" t="s">
        <v>1808</v>
      </c>
      <c r="BI148" s="38" t="s">
        <v>104</v>
      </c>
      <c r="BJ148" s="97">
        <v>46079</v>
      </c>
      <c r="BK148" s="95"/>
      <c r="BL148" s="38" t="s">
        <v>109</v>
      </c>
      <c r="BM148" s="129" t="s">
        <v>124</v>
      </c>
      <c r="BN148" s="130" t="s">
        <v>192</v>
      </c>
      <c r="BO148" s="95" t="s">
        <v>234</v>
      </c>
      <c r="BP148" s="95"/>
      <c r="BQ148" s="131"/>
      <c r="BR148" s="133" t="s">
        <v>1809</v>
      </c>
    </row>
    <row r="149" spans="1:70" ht="30" hidden="1" customHeight="1" x14ac:dyDescent="0.35">
      <c r="A149" s="95">
        <v>145</v>
      </c>
      <c r="B149" s="126" t="s">
        <v>247</v>
      </c>
      <c r="C149" s="126" t="s">
        <v>248</v>
      </c>
      <c r="D149" s="126" t="s">
        <v>248</v>
      </c>
      <c r="E149" s="126" t="s">
        <v>249</v>
      </c>
      <c r="F149" s="126" t="s">
        <v>249</v>
      </c>
      <c r="G149" s="126" t="s">
        <v>250</v>
      </c>
      <c r="H149" s="126" t="s">
        <v>251</v>
      </c>
      <c r="I149" s="126">
        <v>131652</v>
      </c>
      <c r="J149" s="126" t="s">
        <v>484</v>
      </c>
      <c r="K149" s="126">
        <v>131652</v>
      </c>
      <c r="L149" s="126" t="s">
        <v>253</v>
      </c>
      <c r="M149" s="126" t="s">
        <v>254</v>
      </c>
      <c r="N149" s="126">
        <v>238317</v>
      </c>
      <c r="O149" s="126" t="s">
        <v>638</v>
      </c>
      <c r="P149" s="126">
        <v>313473</v>
      </c>
      <c r="Q149" s="126" t="s">
        <v>639</v>
      </c>
      <c r="R149" s="126" t="s">
        <v>257</v>
      </c>
      <c r="S149" s="126" t="s">
        <v>677</v>
      </c>
      <c r="T149" s="126" t="s">
        <v>677</v>
      </c>
      <c r="U149" s="126" t="s">
        <v>261</v>
      </c>
      <c r="V149" s="126" t="s">
        <v>259</v>
      </c>
      <c r="W149" s="126">
        <v>0</v>
      </c>
      <c r="X149" s="126" t="s">
        <v>389</v>
      </c>
      <c r="Y149" s="126">
        <v>20809075</v>
      </c>
      <c r="Z149" s="126" t="s">
        <v>678</v>
      </c>
      <c r="AA149" s="126" t="s">
        <v>1470</v>
      </c>
      <c r="AB149" s="127">
        <v>41492</v>
      </c>
      <c r="AC149" s="126" t="s">
        <v>1368</v>
      </c>
      <c r="AD149" s="126">
        <v>24</v>
      </c>
      <c r="AE149" s="126" t="s">
        <v>1300</v>
      </c>
      <c r="AF149" s="126" t="s">
        <v>1464</v>
      </c>
      <c r="AG149" s="126" t="s">
        <v>1471</v>
      </c>
      <c r="AH149" s="126" t="s">
        <v>1303</v>
      </c>
      <c r="AI149" s="126" t="s">
        <v>1470</v>
      </c>
      <c r="AJ149" s="127">
        <v>2195</v>
      </c>
      <c r="AK149" s="127">
        <v>2195</v>
      </c>
      <c r="AL149" s="126" t="s">
        <v>1305</v>
      </c>
      <c r="AM149" s="127">
        <v>7456</v>
      </c>
      <c r="AN149" s="127">
        <v>341.89</v>
      </c>
      <c r="AO149" s="127">
        <v>7797.89</v>
      </c>
      <c r="AP149" s="127">
        <v>38586</v>
      </c>
      <c r="AQ149" s="127">
        <v>5951.11</v>
      </c>
      <c r="AR149" s="127">
        <v>44537.11</v>
      </c>
      <c r="AS149" s="127">
        <v>34036</v>
      </c>
      <c r="AT149" s="127">
        <v>5951.11</v>
      </c>
      <c r="AU149" s="127">
        <v>39987.11</v>
      </c>
      <c r="AV149" s="126">
        <v>55</v>
      </c>
      <c r="AW149" s="122"/>
      <c r="AX149" s="122"/>
      <c r="AY149" s="122"/>
      <c r="AZ149" s="122"/>
      <c r="BA149" s="122"/>
      <c r="BB149" s="126" t="s">
        <v>1801</v>
      </c>
      <c r="BC149" s="122"/>
      <c r="BD149" s="126"/>
      <c r="BE149" s="127">
        <v>0</v>
      </c>
      <c r="BF149" s="126" t="s">
        <v>677</v>
      </c>
      <c r="BG149" s="126" t="s">
        <v>1158</v>
      </c>
      <c r="BH149" s="128" t="s">
        <v>1808</v>
      </c>
      <c r="BI149" s="38" t="s">
        <v>104</v>
      </c>
      <c r="BJ149" s="97">
        <v>46079</v>
      </c>
      <c r="BK149" s="95"/>
      <c r="BL149" s="38" t="s">
        <v>108</v>
      </c>
      <c r="BM149" s="129" t="s">
        <v>113</v>
      </c>
      <c r="BN149" s="130" t="s">
        <v>192</v>
      </c>
      <c r="BO149" s="95" t="s">
        <v>234</v>
      </c>
      <c r="BP149" s="95"/>
      <c r="BQ149" s="131"/>
      <c r="BR149" s="133" t="s">
        <v>1810</v>
      </c>
    </row>
    <row r="150" spans="1:70" ht="30" hidden="1" customHeight="1" x14ac:dyDescent="0.35">
      <c r="A150" s="95">
        <v>146</v>
      </c>
      <c r="B150" s="126" t="s">
        <v>247</v>
      </c>
      <c r="C150" s="126" t="s">
        <v>248</v>
      </c>
      <c r="D150" s="126" t="s">
        <v>248</v>
      </c>
      <c r="E150" s="126" t="s">
        <v>249</v>
      </c>
      <c r="F150" s="126" t="s">
        <v>249</v>
      </c>
      <c r="G150" s="126" t="s">
        <v>250</v>
      </c>
      <c r="H150" s="126" t="s">
        <v>251</v>
      </c>
      <c r="I150" s="126">
        <v>133124</v>
      </c>
      <c r="J150" s="126" t="s">
        <v>306</v>
      </c>
      <c r="K150" s="126">
        <v>133124</v>
      </c>
      <c r="L150" s="126" t="s">
        <v>253</v>
      </c>
      <c r="M150" s="126" t="s">
        <v>254</v>
      </c>
      <c r="N150" s="126">
        <v>239733</v>
      </c>
      <c r="O150" s="126" t="s">
        <v>669</v>
      </c>
      <c r="P150" s="126">
        <v>315280</v>
      </c>
      <c r="Q150" s="126" t="s">
        <v>670</v>
      </c>
      <c r="R150" s="126" t="s">
        <v>257</v>
      </c>
      <c r="S150" s="126" t="s">
        <v>679</v>
      </c>
      <c r="T150" s="126" t="s">
        <v>679</v>
      </c>
      <c r="U150" s="126" t="s">
        <v>264</v>
      </c>
      <c r="V150" s="126" t="s">
        <v>259</v>
      </c>
      <c r="W150" s="126">
        <v>0</v>
      </c>
      <c r="X150" s="126" t="s">
        <v>260</v>
      </c>
      <c r="Y150" s="126">
        <v>20821163</v>
      </c>
      <c r="Z150" s="126" t="s">
        <v>680</v>
      </c>
      <c r="AA150" s="126" t="s">
        <v>1480</v>
      </c>
      <c r="AB150" s="127">
        <v>41492</v>
      </c>
      <c r="AC150" s="126" t="s">
        <v>1368</v>
      </c>
      <c r="AD150" s="126">
        <v>24</v>
      </c>
      <c r="AE150" s="126" t="s">
        <v>1300</v>
      </c>
      <c r="AF150" s="126" t="s">
        <v>1455</v>
      </c>
      <c r="AG150" s="126" t="s">
        <v>1481</v>
      </c>
      <c r="AH150" s="126" t="s">
        <v>1303</v>
      </c>
      <c r="AI150" s="126" t="s">
        <v>1480</v>
      </c>
      <c r="AJ150" s="127">
        <v>2190</v>
      </c>
      <c r="AK150" s="127">
        <v>2190</v>
      </c>
      <c r="AL150" s="126" t="s">
        <v>1305</v>
      </c>
      <c r="AM150" s="127">
        <v>7416</v>
      </c>
      <c r="AN150" s="127">
        <v>2536.89</v>
      </c>
      <c r="AO150" s="127">
        <v>9952.89</v>
      </c>
      <c r="AP150" s="127">
        <v>36339</v>
      </c>
      <c r="AQ150" s="127">
        <v>2763.11</v>
      </c>
      <c r="AR150" s="127">
        <v>39102.11</v>
      </c>
      <c r="AS150" s="127">
        <v>34076</v>
      </c>
      <c r="AT150" s="127">
        <v>2763.11</v>
      </c>
      <c r="AU150" s="127">
        <v>36839.11</v>
      </c>
      <c r="AV150" s="126">
        <v>54</v>
      </c>
      <c r="AW150" s="122"/>
      <c r="AX150" s="122"/>
      <c r="AY150" s="122"/>
      <c r="AZ150" s="122"/>
      <c r="BA150" s="122"/>
      <c r="BB150" s="126" t="s">
        <v>1801</v>
      </c>
      <c r="BC150" s="122"/>
      <c r="BD150" s="126"/>
      <c r="BE150" s="127">
        <v>0</v>
      </c>
      <c r="BF150" s="126" t="s">
        <v>679</v>
      </c>
      <c r="BG150" s="126" t="s">
        <v>1159</v>
      </c>
      <c r="BH150" s="128" t="s">
        <v>1808</v>
      </c>
      <c r="BI150" s="38" t="s">
        <v>104</v>
      </c>
      <c r="BJ150" s="97">
        <v>46079</v>
      </c>
      <c r="BK150" s="95"/>
      <c r="BL150" s="38" t="s">
        <v>109</v>
      </c>
      <c r="BM150" s="129" t="s">
        <v>124</v>
      </c>
      <c r="BN150" s="130" t="s">
        <v>192</v>
      </c>
      <c r="BO150" s="95" t="s">
        <v>234</v>
      </c>
      <c r="BP150" s="95"/>
      <c r="BQ150" s="131"/>
      <c r="BR150" s="133" t="s">
        <v>1809</v>
      </c>
    </row>
    <row r="151" spans="1:70" ht="30" hidden="1" customHeight="1" x14ac:dyDescent="0.35">
      <c r="A151" s="95">
        <v>147</v>
      </c>
      <c r="B151" s="126" t="s">
        <v>247</v>
      </c>
      <c r="C151" s="126" t="s">
        <v>248</v>
      </c>
      <c r="D151" s="126" t="s">
        <v>248</v>
      </c>
      <c r="E151" s="126" t="s">
        <v>249</v>
      </c>
      <c r="F151" s="126" t="s">
        <v>249</v>
      </c>
      <c r="G151" s="126" t="s">
        <v>250</v>
      </c>
      <c r="H151" s="126" t="s">
        <v>251</v>
      </c>
      <c r="I151" s="126">
        <v>134900</v>
      </c>
      <c r="J151" s="126" t="s">
        <v>470</v>
      </c>
      <c r="K151" s="126">
        <v>134900</v>
      </c>
      <c r="L151" s="126" t="s">
        <v>253</v>
      </c>
      <c r="M151" s="126" t="s">
        <v>254</v>
      </c>
      <c r="N151" s="126">
        <v>241554</v>
      </c>
      <c r="O151" s="126" t="s">
        <v>683</v>
      </c>
      <c r="P151" s="126">
        <v>317604</v>
      </c>
      <c r="Q151" s="126" t="s">
        <v>684</v>
      </c>
      <c r="R151" s="126" t="s">
        <v>257</v>
      </c>
      <c r="S151" s="126" t="s">
        <v>685</v>
      </c>
      <c r="T151" s="126" t="s">
        <v>685</v>
      </c>
      <c r="U151" s="126" t="s">
        <v>264</v>
      </c>
      <c r="V151" s="126" t="s">
        <v>259</v>
      </c>
      <c r="W151" s="126">
        <v>0</v>
      </c>
      <c r="X151" s="126" t="s">
        <v>260</v>
      </c>
      <c r="Y151" s="126">
        <v>21015256</v>
      </c>
      <c r="Z151" s="126" t="s">
        <v>686</v>
      </c>
      <c r="AA151" s="126" t="s">
        <v>1487</v>
      </c>
      <c r="AB151" s="127">
        <v>41492</v>
      </c>
      <c r="AC151" s="126" t="s">
        <v>1350</v>
      </c>
      <c r="AD151" s="126">
        <v>24</v>
      </c>
      <c r="AE151" s="126" t="s">
        <v>1300</v>
      </c>
      <c r="AF151" s="126" t="s">
        <v>1488</v>
      </c>
      <c r="AG151" s="126" t="s">
        <v>1489</v>
      </c>
      <c r="AH151" s="126" t="s">
        <v>1303</v>
      </c>
      <c r="AI151" s="126" t="s">
        <v>1487</v>
      </c>
      <c r="AJ151" s="127">
        <v>2200</v>
      </c>
      <c r="AK151" s="127">
        <v>2200</v>
      </c>
      <c r="AL151" s="126" t="s">
        <v>1305</v>
      </c>
      <c r="AM151" s="127">
        <v>27043.34</v>
      </c>
      <c r="AN151" s="127">
        <v>1980.07</v>
      </c>
      <c r="AO151" s="127">
        <v>29023.41</v>
      </c>
      <c r="AP151" s="127">
        <v>15083.66</v>
      </c>
      <c r="AQ151" s="127">
        <v>917.93</v>
      </c>
      <c r="AR151" s="127">
        <v>16001.59</v>
      </c>
      <c r="AS151" s="127">
        <v>14448.66</v>
      </c>
      <c r="AT151" s="127">
        <v>917.93</v>
      </c>
      <c r="AU151" s="127">
        <v>15366.59</v>
      </c>
      <c r="AV151" s="126">
        <v>54</v>
      </c>
      <c r="AW151" s="122"/>
      <c r="AX151" s="122"/>
      <c r="AY151" s="122"/>
      <c r="AZ151" s="122"/>
      <c r="BA151" s="122"/>
      <c r="BB151" s="126" t="s">
        <v>1801</v>
      </c>
      <c r="BC151" s="122"/>
      <c r="BD151" s="126"/>
      <c r="BE151" s="127">
        <v>0</v>
      </c>
      <c r="BF151" s="126" t="s">
        <v>685</v>
      </c>
      <c r="BG151" s="126" t="s">
        <v>1160</v>
      </c>
      <c r="BH151" s="128" t="s">
        <v>1808</v>
      </c>
      <c r="BI151" s="38" t="s">
        <v>104</v>
      </c>
      <c r="BJ151" s="97">
        <v>46079</v>
      </c>
      <c r="BK151" s="95"/>
      <c r="BL151" s="38" t="s">
        <v>108</v>
      </c>
      <c r="BM151" s="129" t="s">
        <v>113</v>
      </c>
      <c r="BN151" s="130" t="s">
        <v>192</v>
      </c>
      <c r="BO151" s="95" t="s">
        <v>234</v>
      </c>
      <c r="BP151" s="95"/>
      <c r="BQ151" s="131"/>
      <c r="BR151" s="133" t="s">
        <v>1810</v>
      </c>
    </row>
    <row r="152" spans="1:70" ht="30" hidden="1" customHeight="1" x14ac:dyDescent="0.35">
      <c r="A152" s="95">
        <v>148</v>
      </c>
      <c r="B152" s="126" t="s">
        <v>247</v>
      </c>
      <c r="C152" s="126" t="s">
        <v>248</v>
      </c>
      <c r="D152" s="126" t="s">
        <v>248</v>
      </c>
      <c r="E152" s="126" t="s">
        <v>249</v>
      </c>
      <c r="F152" s="126" t="s">
        <v>249</v>
      </c>
      <c r="G152" s="126" t="s">
        <v>250</v>
      </c>
      <c r="H152" s="126" t="s">
        <v>251</v>
      </c>
      <c r="I152" s="126">
        <v>134900</v>
      </c>
      <c r="J152" s="126" t="s">
        <v>470</v>
      </c>
      <c r="K152" s="126">
        <v>134900</v>
      </c>
      <c r="L152" s="126" t="s">
        <v>253</v>
      </c>
      <c r="M152" s="126" t="s">
        <v>254</v>
      </c>
      <c r="N152" s="126">
        <v>241554</v>
      </c>
      <c r="O152" s="126" t="s">
        <v>683</v>
      </c>
      <c r="P152" s="126">
        <v>317604</v>
      </c>
      <c r="Q152" s="126" t="s">
        <v>684</v>
      </c>
      <c r="R152" s="126" t="s">
        <v>257</v>
      </c>
      <c r="S152" s="126" t="s">
        <v>687</v>
      </c>
      <c r="T152" s="126" t="s">
        <v>687</v>
      </c>
      <c r="U152" s="126" t="s">
        <v>264</v>
      </c>
      <c r="V152" s="126" t="s">
        <v>259</v>
      </c>
      <c r="W152" s="126">
        <v>0</v>
      </c>
      <c r="X152" s="126" t="s">
        <v>260</v>
      </c>
      <c r="Y152" s="126">
        <v>21015431</v>
      </c>
      <c r="Z152" s="126" t="s">
        <v>688</v>
      </c>
      <c r="AA152" s="126" t="s">
        <v>1487</v>
      </c>
      <c r="AB152" s="127">
        <v>41492</v>
      </c>
      <c r="AC152" s="126" t="s">
        <v>1350</v>
      </c>
      <c r="AD152" s="126">
        <v>24</v>
      </c>
      <c r="AE152" s="126" t="s">
        <v>1300</v>
      </c>
      <c r="AF152" s="126" t="s">
        <v>1488</v>
      </c>
      <c r="AG152" s="126" t="s">
        <v>1489</v>
      </c>
      <c r="AH152" s="126" t="s">
        <v>1303</v>
      </c>
      <c r="AI152" s="126" t="s">
        <v>1487</v>
      </c>
      <c r="AJ152" s="127">
        <v>2200</v>
      </c>
      <c r="AK152" s="127">
        <v>2200</v>
      </c>
      <c r="AL152" s="126" t="s">
        <v>1490</v>
      </c>
      <c r="AM152" s="127">
        <v>35752.050000000003</v>
      </c>
      <c r="AN152" s="127">
        <v>2316.9499999999998</v>
      </c>
      <c r="AO152" s="127">
        <v>38069</v>
      </c>
      <c r="AP152" s="127">
        <v>8264.9500000000007</v>
      </c>
      <c r="AQ152" s="127">
        <v>220.05</v>
      </c>
      <c r="AR152" s="127">
        <v>8485</v>
      </c>
      <c r="AS152" s="127">
        <v>5739.95</v>
      </c>
      <c r="AT152" s="127">
        <v>220.05</v>
      </c>
      <c r="AU152" s="127">
        <v>5960</v>
      </c>
      <c r="AV152" s="126">
        <v>54</v>
      </c>
      <c r="AW152" s="122"/>
      <c r="AX152" s="122"/>
      <c r="AY152" s="122"/>
      <c r="AZ152" s="122"/>
      <c r="BA152" s="122"/>
      <c r="BB152" s="126" t="s">
        <v>1801</v>
      </c>
      <c r="BC152" s="122"/>
      <c r="BD152" s="126"/>
      <c r="BE152" s="127">
        <v>0</v>
      </c>
      <c r="BF152" s="126" t="s">
        <v>687</v>
      </c>
      <c r="BG152" s="126" t="s">
        <v>1161</v>
      </c>
      <c r="BH152" s="128" t="s">
        <v>1808</v>
      </c>
      <c r="BI152" s="38" t="s">
        <v>104</v>
      </c>
      <c r="BJ152" s="97">
        <v>46079</v>
      </c>
      <c r="BK152" s="95"/>
      <c r="BL152" s="38" t="s">
        <v>108</v>
      </c>
      <c r="BM152" s="129" t="s">
        <v>113</v>
      </c>
      <c r="BN152" s="130" t="s">
        <v>192</v>
      </c>
      <c r="BO152" s="95" t="s">
        <v>234</v>
      </c>
      <c r="BP152" s="95"/>
      <c r="BQ152" s="131"/>
      <c r="BR152" s="133" t="s">
        <v>1810</v>
      </c>
    </row>
    <row r="153" spans="1:70" ht="30" hidden="1" customHeight="1" x14ac:dyDescent="0.35">
      <c r="A153" s="95">
        <v>149</v>
      </c>
      <c r="B153" s="126" t="s">
        <v>247</v>
      </c>
      <c r="C153" s="126" t="s">
        <v>248</v>
      </c>
      <c r="D153" s="126" t="s">
        <v>248</v>
      </c>
      <c r="E153" s="126" t="s">
        <v>249</v>
      </c>
      <c r="F153" s="126" t="s">
        <v>249</v>
      </c>
      <c r="G153" s="126" t="s">
        <v>250</v>
      </c>
      <c r="H153" s="126" t="s">
        <v>251</v>
      </c>
      <c r="I153" s="126">
        <v>128652</v>
      </c>
      <c r="J153" s="126" t="s">
        <v>252</v>
      </c>
      <c r="K153" s="126">
        <v>128652</v>
      </c>
      <c r="L153" s="126" t="s">
        <v>253</v>
      </c>
      <c r="M153" s="126" t="s">
        <v>254</v>
      </c>
      <c r="N153" s="126">
        <v>240463</v>
      </c>
      <c r="O153" s="126" t="s">
        <v>689</v>
      </c>
      <c r="P153" s="126">
        <v>316217</v>
      </c>
      <c r="Q153" s="126" t="s">
        <v>690</v>
      </c>
      <c r="R153" s="126" t="s">
        <v>257</v>
      </c>
      <c r="S153" s="126" t="s">
        <v>691</v>
      </c>
      <c r="T153" s="126" t="s">
        <v>691</v>
      </c>
      <c r="U153" s="126" t="s">
        <v>264</v>
      </c>
      <c r="V153" s="126" t="s">
        <v>265</v>
      </c>
      <c r="W153" s="126">
        <v>0</v>
      </c>
      <c r="X153" s="126" t="s">
        <v>260</v>
      </c>
      <c r="Y153" s="126">
        <v>21021626</v>
      </c>
      <c r="Z153" s="126" t="s">
        <v>692</v>
      </c>
      <c r="AA153" s="126" t="s">
        <v>1483</v>
      </c>
      <c r="AB153" s="127">
        <v>41492</v>
      </c>
      <c r="AC153" s="126" t="s">
        <v>1299</v>
      </c>
      <c r="AD153" s="126">
        <v>24</v>
      </c>
      <c r="AE153" s="126" t="s">
        <v>1300</v>
      </c>
      <c r="AF153" s="126" t="s">
        <v>1484</v>
      </c>
      <c r="AG153" s="126" t="s">
        <v>1485</v>
      </c>
      <c r="AH153" s="126" t="s">
        <v>1303</v>
      </c>
      <c r="AI153" s="126" t="s">
        <v>1483</v>
      </c>
      <c r="AJ153" s="127">
        <v>2190</v>
      </c>
      <c r="AK153" s="127">
        <v>2190</v>
      </c>
      <c r="AL153" s="126" t="s">
        <v>1305</v>
      </c>
      <c r="AM153" s="127">
        <v>26434.35</v>
      </c>
      <c r="AN153" s="127">
        <v>644</v>
      </c>
      <c r="AO153" s="127">
        <v>27078.35</v>
      </c>
      <c r="AP153" s="127">
        <v>15687.65</v>
      </c>
      <c r="AQ153" s="127">
        <v>1014</v>
      </c>
      <c r="AR153" s="127">
        <v>16701.650000000001</v>
      </c>
      <c r="AS153" s="127">
        <v>15057.65</v>
      </c>
      <c r="AT153" s="127">
        <v>1014</v>
      </c>
      <c r="AU153" s="127">
        <v>16071.65</v>
      </c>
      <c r="AV153" s="126">
        <v>54</v>
      </c>
      <c r="AW153" s="122"/>
      <c r="AX153" s="122"/>
      <c r="AY153" s="122"/>
      <c r="AZ153" s="122"/>
      <c r="BA153" s="122"/>
      <c r="BB153" s="126" t="s">
        <v>1801</v>
      </c>
      <c r="BC153" s="122"/>
      <c r="BD153" s="126"/>
      <c r="BE153" s="127">
        <v>0</v>
      </c>
      <c r="BF153" s="126" t="s">
        <v>691</v>
      </c>
      <c r="BG153" s="126" t="s">
        <v>1162</v>
      </c>
      <c r="BH153" s="128" t="s">
        <v>1808</v>
      </c>
      <c r="BI153" s="38" t="s">
        <v>104</v>
      </c>
      <c r="BJ153" s="97">
        <v>46079</v>
      </c>
      <c r="BK153" s="95"/>
      <c r="BL153" s="38" t="s">
        <v>109</v>
      </c>
      <c r="BM153" s="129" t="s">
        <v>124</v>
      </c>
      <c r="BN153" s="130" t="s">
        <v>192</v>
      </c>
      <c r="BO153" s="42" t="s">
        <v>234</v>
      </c>
      <c r="BP153" s="95"/>
      <c r="BQ153" s="131"/>
      <c r="BR153" s="133" t="s">
        <v>1809</v>
      </c>
    </row>
    <row r="154" spans="1:70" ht="30" hidden="1" customHeight="1" x14ac:dyDescent="0.35">
      <c r="A154" s="95">
        <v>150</v>
      </c>
      <c r="B154" s="126" t="s">
        <v>247</v>
      </c>
      <c r="C154" s="126" t="s">
        <v>248</v>
      </c>
      <c r="D154" s="126" t="s">
        <v>248</v>
      </c>
      <c r="E154" s="126" t="s">
        <v>249</v>
      </c>
      <c r="F154" s="126" t="s">
        <v>249</v>
      </c>
      <c r="G154" s="126" t="s">
        <v>250</v>
      </c>
      <c r="H154" s="126" t="s">
        <v>251</v>
      </c>
      <c r="I154" s="126">
        <v>128652</v>
      </c>
      <c r="J154" s="126" t="s">
        <v>252</v>
      </c>
      <c r="K154" s="126">
        <v>128652</v>
      </c>
      <c r="L154" s="126" t="s">
        <v>253</v>
      </c>
      <c r="M154" s="126" t="s">
        <v>254</v>
      </c>
      <c r="N154" s="126">
        <v>240463</v>
      </c>
      <c r="O154" s="126" t="s">
        <v>689</v>
      </c>
      <c r="P154" s="126">
        <v>316217</v>
      </c>
      <c r="Q154" s="126" t="s">
        <v>690</v>
      </c>
      <c r="R154" s="126" t="s">
        <v>257</v>
      </c>
      <c r="S154" s="126" t="s">
        <v>693</v>
      </c>
      <c r="T154" s="126" t="s">
        <v>693</v>
      </c>
      <c r="U154" s="126" t="s">
        <v>264</v>
      </c>
      <c r="V154" s="126" t="s">
        <v>259</v>
      </c>
      <c r="W154" s="126">
        <v>0</v>
      </c>
      <c r="X154" s="126" t="s">
        <v>385</v>
      </c>
      <c r="Y154" s="126">
        <v>21021809</v>
      </c>
      <c r="Z154" s="126" t="s">
        <v>694</v>
      </c>
      <c r="AA154" s="126" t="s">
        <v>1483</v>
      </c>
      <c r="AB154" s="127">
        <v>41492</v>
      </c>
      <c r="AC154" s="126" t="s">
        <v>1299</v>
      </c>
      <c r="AD154" s="126">
        <v>24</v>
      </c>
      <c r="AE154" s="126" t="s">
        <v>1300</v>
      </c>
      <c r="AF154" s="126" t="s">
        <v>1484</v>
      </c>
      <c r="AG154" s="126" t="s">
        <v>1485</v>
      </c>
      <c r="AH154" s="126" t="s">
        <v>1303</v>
      </c>
      <c r="AI154" s="126" t="s">
        <v>1483</v>
      </c>
      <c r="AJ154" s="127">
        <v>2190</v>
      </c>
      <c r="AK154" s="127">
        <v>2190</v>
      </c>
      <c r="AL154" s="126" t="s">
        <v>1305</v>
      </c>
      <c r="AM154" s="127">
        <v>24332.35</v>
      </c>
      <c r="AN154" s="127">
        <v>334</v>
      </c>
      <c r="AO154" s="127">
        <v>24666.35</v>
      </c>
      <c r="AP154" s="127">
        <v>17588.650000000001</v>
      </c>
      <c r="AQ154" s="127">
        <v>1185</v>
      </c>
      <c r="AR154" s="127">
        <v>18773.650000000001</v>
      </c>
      <c r="AS154" s="127">
        <v>17159.650000000001</v>
      </c>
      <c r="AT154" s="127">
        <v>1185</v>
      </c>
      <c r="AU154" s="127">
        <v>18344.650000000001</v>
      </c>
      <c r="AV154" s="126">
        <v>54</v>
      </c>
      <c r="AW154" s="122"/>
      <c r="AX154" s="122"/>
      <c r="AY154" s="122"/>
      <c r="AZ154" s="122"/>
      <c r="BA154" s="122"/>
      <c r="BB154" s="126" t="s">
        <v>1801</v>
      </c>
      <c r="BC154" s="122"/>
      <c r="BD154" s="126"/>
      <c r="BE154" s="127">
        <v>0</v>
      </c>
      <c r="BF154" s="126" t="s">
        <v>693</v>
      </c>
      <c r="BG154" s="126" t="s">
        <v>1163</v>
      </c>
      <c r="BH154" s="128" t="s">
        <v>1808</v>
      </c>
      <c r="BI154" s="38" t="s">
        <v>104</v>
      </c>
      <c r="BJ154" s="97">
        <v>46079</v>
      </c>
      <c r="BK154" s="95"/>
      <c r="BL154" s="38" t="s">
        <v>109</v>
      </c>
      <c r="BM154" s="129" t="s">
        <v>124</v>
      </c>
      <c r="BN154" s="130" t="s">
        <v>192</v>
      </c>
      <c r="BO154" s="95" t="s">
        <v>234</v>
      </c>
      <c r="BP154" s="95"/>
      <c r="BQ154" s="131"/>
      <c r="BR154" s="133" t="s">
        <v>1809</v>
      </c>
    </row>
    <row r="155" spans="1:70" ht="30" hidden="1" customHeight="1" x14ac:dyDescent="0.35">
      <c r="A155" s="95">
        <v>151</v>
      </c>
      <c r="B155" s="126" t="s">
        <v>247</v>
      </c>
      <c r="C155" s="126" t="s">
        <v>248</v>
      </c>
      <c r="D155" s="126" t="s">
        <v>248</v>
      </c>
      <c r="E155" s="126" t="s">
        <v>249</v>
      </c>
      <c r="F155" s="126" t="s">
        <v>249</v>
      </c>
      <c r="G155" s="126" t="s">
        <v>250</v>
      </c>
      <c r="H155" s="126" t="s">
        <v>251</v>
      </c>
      <c r="I155" s="126">
        <v>128652</v>
      </c>
      <c r="J155" s="126" t="s">
        <v>252</v>
      </c>
      <c r="K155" s="126">
        <v>128652</v>
      </c>
      <c r="L155" s="126" t="s">
        <v>253</v>
      </c>
      <c r="M155" s="126" t="s">
        <v>254</v>
      </c>
      <c r="N155" s="126">
        <v>240463</v>
      </c>
      <c r="O155" s="126" t="s">
        <v>689</v>
      </c>
      <c r="P155" s="126">
        <v>316217</v>
      </c>
      <c r="Q155" s="126" t="s">
        <v>690</v>
      </c>
      <c r="R155" s="126" t="s">
        <v>257</v>
      </c>
      <c r="S155" s="126" t="s">
        <v>695</v>
      </c>
      <c r="T155" s="126" t="s">
        <v>695</v>
      </c>
      <c r="U155" s="126" t="s">
        <v>264</v>
      </c>
      <c r="V155" s="126" t="s">
        <v>259</v>
      </c>
      <c r="W155" s="126">
        <v>0</v>
      </c>
      <c r="X155" s="126" t="s">
        <v>260</v>
      </c>
      <c r="Y155" s="126">
        <v>21033592</v>
      </c>
      <c r="Z155" s="126" t="s">
        <v>696</v>
      </c>
      <c r="AA155" s="126" t="s">
        <v>1492</v>
      </c>
      <c r="AB155" s="127">
        <v>41492</v>
      </c>
      <c r="AC155" s="126" t="s">
        <v>1299</v>
      </c>
      <c r="AD155" s="126">
        <v>24</v>
      </c>
      <c r="AE155" s="126" t="s">
        <v>1300</v>
      </c>
      <c r="AF155" s="126" t="s">
        <v>1484</v>
      </c>
      <c r="AG155" s="126" t="s">
        <v>1493</v>
      </c>
      <c r="AH155" s="126" t="s">
        <v>1303</v>
      </c>
      <c r="AI155" s="126" t="s">
        <v>1492</v>
      </c>
      <c r="AJ155" s="127">
        <v>2190</v>
      </c>
      <c r="AK155" s="127">
        <v>2190</v>
      </c>
      <c r="AL155" s="126" t="s">
        <v>1305</v>
      </c>
      <c r="AM155" s="127">
        <v>22121.35</v>
      </c>
      <c r="AN155" s="127">
        <v>0</v>
      </c>
      <c r="AO155" s="127">
        <v>22121.35</v>
      </c>
      <c r="AP155" s="127">
        <v>20292.650000000001</v>
      </c>
      <c r="AQ155" s="127">
        <v>1765</v>
      </c>
      <c r="AR155" s="127">
        <v>22057.65</v>
      </c>
      <c r="AS155" s="127">
        <v>19370.650000000001</v>
      </c>
      <c r="AT155" s="127">
        <v>1765</v>
      </c>
      <c r="AU155" s="127">
        <v>21135.65</v>
      </c>
      <c r="AV155" s="126">
        <v>54</v>
      </c>
      <c r="AW155" s="122"/>
      <c r="AX155" s="122"/>
      <c r="AY155" s="122"/>
      <c r="AZ155" s="122"/>
      <c r="BA155" s="122"/>
      <c r="BB155" s="126" t="s">
        <v>1801</v>
      </c>
      <c r="BC155" s="122"/>
      <c r="BD155" s="126"/>
      <c r="BE155" s="127">
        <v>0</v>
      </c>
      <c r="BF155" s="126" t="s">
        <v>695</v>
      </c>
      <c r="BG155" s="126" t="s">
        <v>1164</v>
      </c>
      <c r="BH155" s="128" t="s">
        <v>1808</v>
      </c>
      <c r="BI155" s="38" t="s">
        <v>104</v>
      </c>
      <c r="BJ155" s="97">
        <v>46079</v>
      </c>
      <c r="BK155" s="95"/>
      <c r="BL155" s="38" t="s">
        <v>109</v>
      </c>
      <c r="BM155" s="129" t="s">
        <v>124</v>
      </c>
      <c r="BN155" s="130" t="s">
        <v>192</v>
      </c>
      <c r="BO155" s="95" t="s">
        <v>234</v>
      </c>
      <c r="BP155" s="95"/>
      <c r="BQ155" s="131"/>
      <c r="BR155" s="133" t="s">
        <v>1809</v>
      </c>
    </row>
    <row r="156" spans="1:70" ht="30" hidden="1" customHeight="1" x14ac:dyDescent="0.35">
      <c r="A156" s="95">
        <v>152</v>
      </c>
      <c r="B156" s="126" t="s">
        <v>247</v>
      </c>
      <c r="C156" s="126" t="s">
        <v>248</v>
      </c>
      <c r="D156" s="126" t="s">
        <v>248</v>
      </c>
      <c r="E156" s="126" t="s">
        <v>249</v>
      </c>
      <c r="F156" s="126" t="s">
        <v>249</v>
      </c>
      <c r="G156" s="126" t="s">
        <v>250</v>
      </c>
      <c r="H156" s="126" t="s">
        <v>251</v>
      </c>
      <c r="I156" s="126">
        <v>128652</v>
      </c>
      <c r="J156" s="126" t="s">
        <v>252</v>
      </c>
      <c r="K156" s="126">
        <v>128652</v>
      </c>
      <c r="L156" s="126" t="s">
        <v>253</v>
      </c>
      <c r="M156" s="126" t="s">
        <v>254</v>
      </c>
      <c r="N156" s="126">
        <v>240463</v>
      </c>
      <c r="O156" s="126" t="s">
        <v>689</v>
      </c>
      <c r="P156" s="126">
        <v>316217</v>
      </c>
      <c r="Q156" s="126" t="s">
        <v>690</v>
      </c>
      <c r="R156" s="126" t="s">
        <v>257</v>
      </c>
      <c r="S156" s="126" t="s">
        <v>697</v>
      </c>
      <c r="T156" s="126" t="s">
        <v>697</v>
      </c>
      <c r="U156" s="126" t="s">
        <v>264</v>
      </c>
      <c r="V156" s="126" t="s">
        <v>259</v>
      </c>
      <c r="W156" s="126">
        <v>0</v>
      </c>
      <c r="X156" s="126" t="s">
        <v>260</v>
      </c>
      <c r="Y156" s="126">
        <v>21033785</v>
      </c>
      <c r="Z156" s="126" t="s">
        <v>698</v>
      </c>
      <c r="AA156" s="126" t="s">
        <v>1492</v>
      </c>
      <c r="AB156" s="127">
        <v>41492</v>
      </c>
      <c r="AC156" s="126" t="s">
        <v>1299</v>
      </c>
      <c r="AD156" s="126">
        <v>24</v>
      </c>
      <c r="AE156" s="126" t="s">
        <v>1300</v>
      </c>
      <c r="AF156" s="126" t="s">
        <v>1484</v>
      </c>
      <c r="AG156" s="126" t="s">
        <v>1493</v>
      </c>
      <c r="AH156" s="126" t="s">
        <v>1303</v>
      </c>
      <c r="AI156" s="126" t="s">
        <v>1492</v>
      </c>
      <c r="AJ156" s="127">
        <v>2190</v>
      </c>
      <c r="AK156" s="127">
        <v>2190</v>
      </c>
      <c r="AL156" s="126" t="s">
        <v>1402</v>
      </c>
      <c r="AM156" s="127">
        <v>19563</v>
      </c>
      <c r="AN156" s="127">
        <v>0</v>
      </c>
      <c r="AO156" s="127">
        <v>19563</v>
      </c>
      <c r="AP156" s="127">
        <v>22851</v>
      </c>
      <c r="AQ156" s="127">
        <v>1747</v>
      </c>
      <c r="AR156" s="127">
        <v>24598</v>
      </c>
      <c r="AS156" s="127">
        <v>21929</v>
      </c>
      <c r="AT156" s="127">
        <v>1747</v>
      </c>
      <c r="AU156" s="127">
        <v>23676</v>
      </c>
      <c r="AV156" s="126">
        <v>54</v>
      </c>
      <c r="AW156" s="122"/>
      <c r="AX156" s="122"/>
      <c r="AY156" s="122"/>
      <c r="AZ156" s="122"/>
      <c r="BA156" s="122"/>
      <c r="BB156" s="126" t="s">
        <v>1801</v>
      </c>
      <c r="BC156" s="122"/>
      <c r="BD156" s="126"/>
      <c r="BE156" s="127">
        <v>0</v>
      </c>
      <c r="BF156" s="126" t="s">
        <v>697</v>
      </c>
      <c r="BG156" s="126" t="s">
        <v>1165</v>
      </c>
      <c r="BH156" s="128" t="s">
        <v>1808</v>
      </c>
      <c r="BI156" s="38" t="s">
        <v>104</v>
      </c>
      <c r="BJ156" s="97">
        <v>46079</v>
      </c>
      <c r="BK156" s="95"/>
      <c r="BL156" s="38" t="s">
        <v>108</v>
      </c>
      <c r="BM156" s="129" t="s">
        <v>113</v>
      </c>
      <c r="BN156" s="130" t="s">
        <v>192</v>
      </c>
      <c r="BO156" s="95" t="s">
        <v>234</v>
      </c>
      <c r="BP156" s="95"/>
      <c r="BQ156" s="131"/>
      <c r="BR156" s="133" t="s">
        <v>1810</v>
      </c>
    </row>
    <row r="157" spans="1:70" ht="30" hidden="1" customHeight="1" x14ac:dyDescent="0.35">
      <c r="A157" s="95">
        <v>153</v>
      </c>
      <c r="B157" s="126" t="s">
        <v>247</v>
      </c>
      <c r="C157" s="126" t="s">
        <v>248</v>
      </c>
      <c r="D157" s="126" t="s">
        <v>248</v>
      </c>
      <c r="E157" s="126" t="s">
        <v>249</v>
      </c>
      <c r="F157" s="126" t="s">
        <v>249</v>
      </c>
      <c r="G157" s="126" t="s">
        <v>250</v>
      </c>
      <c r="H157" s="126" t="s">
        <v>251</v>
      </c>
      <c r="I157" s="126">
        <v>134900</v>
      </c>
      <c r="J157" s="126" t="s">
        <v>470</v>
      </c>
      <c r="K157" s="126">
        <v>134900</v>
      </c>
      <c r="L157" s="126" t="s">
        <v>253</v>
      </c>
      <c r="M157" s="126" t="s">
        <v>254</v>
      </c>
      <c r="N157" s="126">
        <v>241554</v>
      </c>
      <c r="O157" s="126" t="s">
        <v>683</v>
      </c>
      <c r="P157" s="126">
        <v>317604</v>
      </c>
      <c r="Q157" s="126" t="s">
        <v>684</v>
      </c>
      <c r="R157" s="126" t="s">
        <v>257</v>
      </c>
      <c r="S157" s="126" t="s">
        <v>699</v>
      </c>
      <c r="T157" s="126" t="s">
        <v>699</v>
      </c>
      <c r="U157" s="126" t="s">
        <v>264</v>
      </c>
      <c r="V157" s="126" t="s">
        <v>259</v>
      </c>
      <c r="W157" s="126">
        <v>0</v>
      </c>
      <c r="X157" s="126" t="s">
        <v>260</v>
      </c>
      <c r="Y157" s="126">
        <v>21061262</v>
      </c>
      <c r="Z157" s="126" t="s">
        <v>700</v>
      </c>
      <c r="AA157" s="126" t="s">
        <v>1494</v>
      </c>
      <c r="AB157" s="127">
        <v>41492</v>
      </c>
      <c r="AC157" s="126" t="s">
        <v>1350</v>
      </c>
      <c r="AD157" s="126">
        <v>24</v>
      </c>
      <c r="AE157" s="126" t="s">
        <v>1300</v>
      </c>
      <c r="AF157" s="126" t="s">
        <v>1488</v>
      </c>
      <c r="AG157" s="126" t="s">
        <v>1495</v>
      </c>
      <c r="AH157" s="126" t="s">
        <v>1303</v>
      </c>
      <c r="AI157" s="126" t="s">
        <v>1494</v>
      </c>
      <c r="AJ157" s="127">
        <v>2200</v>
      </c>
      <c r="AK157" s="127">
        <v>2200</v>
      </c>
      <c r="AL157" s="126" t="s">
        <v>1496</v>
      </c>
      <c r="AM157" s="127">
        <v>11989</v>
      </c>
      <c r="AN157" s="127">
        <v>1486</v>
      </c>
      <c r="AO157" s="127">
        <v>13475</v>
      </c>
      <c r="AP157" s="127">
        <v>32018</v>
      </c>
      <c r="AQ157" s="127">
        <v>2707</v>
      </c>
      <c r="AR157" s="127">
        <v>34725</v>
      </c>
      <c r="AS157" s="127">
        <v>29503</v>
      </c>
      <c r="AT157" s="127">
        <v>2707</v>
      </c>
      <c r="AU157" s="127">
        <v>32210</v>
      </c>
      <c r="AV157" s="126">
        <v>54</v>
      </c>
      <c r="AW157" s="122"/>
      <c r="AX157" s="122"/>
      <c r="AY157" s="122"/>
      <c r="AZ157" s="122"/>
      <c r="BA157" s="122"/>
      <c r="BB157" s="126" t="s">
        <v>1801</v>
      </c>
      <c r="BC157" s="122"/>
      <c r="BD157" s="126"/>
      <c r="BE157" s="127">
        <v>0</v>
      </c>
      <c r="BF157" s="126" t="s">
        <v>699</v>
      </c>
      <c r="BG157" s="126" t="s">
        <v>1166</v>
      </c>
      <c r="BH157" s="128" t="s">
        <v>1808</v>
      </c>
      <c r="BI157" s="38" t="s">
        <v>104</v>
      </c>
      <c r="BJ157" s="97">
        <v>46079</v>
      </c>
      <c r="BK157" s="95"/>
      <c r="BL157" s="38" t="s">
        <v>108</v>
      </c>
      <c r="BM157" s="129" t="s">
        <v>113</v>
      </c>
      <c r="BN157" s="130" t="s">
        <v>192</v>
      </c>
      <c r="BO157" s="95" t="s">
        <v>234</v>
      </c>
      <c r="BP157" s="95"/>
      <c r="BQ157" s="131"/>
      <c r="BR157" s="133" t="s">
        <v>1810</v>
      </c>
    </row>
    <row r="158" spans="1:70" ht="30" hidden="1" customHeight="1" x14ac:dyDescent="0.35">
      <c r="A158" s="95">
        <v>154</v>
      </c>
      <c r="B158" s="126" t="s">
        <v>247</v>
      </c>
      <c r="C158" s="126" t="s">
        <v>248</v>
      </c>
      <c r="D158" s="126" t="s">
        <v>248</v>
      </c>
      <c r="E158" s="126" t="s">
        <v>249</v>
      </c>
      <c r="F158" s="126" t="s">
        <v>249</v>
      </c>
      <c r="G158" s="126" t="s">
        <v>250</v>
      </c>
      <c r="H158" s="126" t="s">
        <v>251</v>
      </c>
      <c r="I158" s="126">
        <v>134900</v>
      </c>
      <c r="J158" s="126" t="s">
        <v>470</v>
      </c>
      <c r="K158" s="126">
        <v>134900</v>
      </c>
      <c r="L158" s="126" t="s">
        <v>253</v>
      </c>
      <c r="M158" s="126" t="s">
        <v>254</v>
      </c>
      <c r="N158" s="126">
        <v>241554</v>
      </c>
      <c r="O158" s="126" t="s">
        <v>683</v>
      </c>
      <c r="P158" s="126">
        <v>317604</v>
      </c>
      <c r="Q158" s="126" t="s">
        <v>684</v>
      </c>
      <c r="R158" s="126" t="s">
        <v>257</v>
      </c>
      <c r="S158" s="126" t="s">
        <v>701</v>
      </c>
      <c r="T158" s="126" t="s">
        <v>701</v>
      </c>
      <c r="U158" s="126" t="s">
        <v>264</v>
      </c>
      <c r="V158" s="126" t="s">
        <v>653</v>
      </c>
      <c r="W158" s="126">
        <v>0</v>
      </c>
      <c r="X158" s="126" t="s">
        <v>260</v>
      </c>
      <c r="Y158" s="126">
        <v>21061344</v>
      </c>
      <c r="Z158" s="126" t="s">
        <v>702</v>
      </c>
      <c r="AA158" s="126" t="s">
        <v>1487</v>
      </c>
      <c r="AB158" s="127">
        <v>41492</v>
      </c>
      <c r="AC158" s="126" t="s">
        <v>1350</v>
      </c>
      <c r="AD158" s="126">
        <v>24</v>
      </c>
      <c r="AE158" s="126" t="s">
        <v>1300</v>
      </c>
      <c r="AF158" s="126" t="s">
        <v>1488</v>
      </c>
      <c r="AG158" s="126" t="s">
        <v>1489</v>
      </c>
      <c r="AH158" s="126" t="s">
        <v>1303</v>
      </c>
      <c r="AI158" s="126" t="s">
        <v>1487</v>
      </c>
      <c r="AJ158" s="127">
        <v>2200</v>
      </c>
      <c r="AK158" s="127">
        <v>2200</v>
      </c>
      <c r="AL158" s="126" t="s">
        <v>1305</v>
      </c>
      <c r="AM158" s="127">
        <v>34418.47</v>
      </c>
      <c r="AN158" s="127">
        <v>2251.94</v>
      </c>
      <c r="AO158" s="127">
        <v>36670.410000000003</v>
      </c>
      <c r="AP158" s="127">
        <v>7708.53</v>
      </c>
      <c r="AQ158" s="127">
        <v>193.06</v>
      </c>
      <c r="AR158" s="127">
        <v>7901.59</v>
      </c>
      <c r="AS158" s="127">
        <v>7073.53</v>
      </c>
      <c r="AT158" s="127">
        <v>193.06</v>
      </c>
      <c r="AU158" s="127">
        <v>7266.59</v>
      </c>
      <c r="AV158" s="126">
        <v>54</v>
      </c>
      <c r="AW158" s="122"/>
      <c r="AX158" s="122"/>
      <c r="AY158" s="122"/>
      <c r="AZ158" s="122"/>
      <c r="BA158" s="122"/>
      <c r="BB158" s="126" t="s">
        <v>1801</v>
      </c>
      <c r="BC158" s="122"/>
      <c r="BD158" s="126"/>
      <c r="BE158" s="127">
        <v>0</v>
      </c>
      <c r="BF158" s="126" t="s">
        <v>701</v>
      </c>
      <c r="BG158" s="126" t="s">
        <v>1167</v>
      </c>
      <c r="BH158" s="128" t="s">
        <v>1808</v>
      </c>
      <c r="BI158" s="38" t="s">
        <v>104</v>
      </c>
      <c r="BJ158" s="97">
        <v>46079</v>
      </c>
      <c r="BK158" s="95"/>
      <c r="BL158" s="38" t="s">
        <v>109</v>
      </c>
      <c r="BM158" s="129" t="s">
        <v>124</v>
      </c>
      <c r="BN158" s="130" t="s">
        <v>192</v>
      </c>
      <c r="BO158" s="95" t="s">
        <v>234</v>
      </c>
      <c r="BP158" s="95"/>
      <c r="BQ158" s="131"/>
      <c r="BR158" s="133" t="s">
        <v>1809</v>
      </c>
    </row>
    <row r="159" spans="1:70" ht="30" hidden="1" customHeight="1" x14ac:dyDescent="0.35">
      <c r="A159" s="95">
        <v>155</v>
      </c>
      <c r="B159" s="126" t="s">
        <v>247</v>
      </c>
      <c r="C159" s="126" t="s">
        <v>248</v>
      </c>
      <c r="D159" s="126" t="s">
        <v>248</v>
      </c>
      <c r="E159" s="126" t="s">
        <v>249</v>
      </c>
      <c r="F159" s="126" t="s">
        <v>249</v>
      </c>
      <c r="G159" s="126" t="s">
        <v>250</v>
      </c>
      <c r="H159" s="126" t="s">
        <v>251</v>
      </c>
      <c r="I159" s="126">
        <v>134900</v>
      </c>
      <c r="J159" s="126" t="s">
        <v>470</v>
      </c>
      <c r="K159" s="126">
        <v>134900</v>
      </c>
      <c r="L159" s="126" t="s">
        <v>253</v>
      </c>
      <c r="M159" s="126" t="s">
        <v>254</v>
      </c>
      <c r="N159" s="126">
        <v>241554</v>
      </c>
      <c r="O159" s="126" t="s">
        <v>683</v>
      </c>
      <c r="P159" s="126">
        <v>317604</v>
      </c>
      <c r="Q159" s="126" t="s">
        <v>684</v>
      </c>
      <c r="R159" s="126" t="s">
        <v>257</v>
      </c>
      <c r="S159" s="126" t="s">
        <v>703</v>
      </c>
      <c r="T159" s="126" t="s">
        <v>703</v>
      </c>
      <c r="U159" s="126" t="s">
        <v>264</v>
      </c>
      <c r="V159" s="126" t="s">
        <v>259</v>
      </c>
      <c r="W159" s="126">
        <v>0</v>
      </c>
      <c r="X159" s="126" t="s">
        <v>260</v>
      </c>
      <c r="Y159" s="126">
        <v>21074038</v>
      </c>
      <c r="Z159" s="126" t="s">
        <v>704</v>
      </c>
      <c r="AA159" s="126" t="s">
        <v>1487</v>
      </c>
      <c r="AB159" s="127">
        <v>41492</v>
      </c>
      <c r="AC159" s="126" t="s">
        <v>1350</v>
      </c>
      <c r="AD159" s="126">
        <v>24</v>
      </c>
      <c r="AE159" s="126" t="s">
        <v>1300</v>
      </c>
      <c r="AF159" s="126" t="s">
        <v>1488</v>
      </c>
      <c r="AG159" s="126" t="s">
        <v>1489</v>
      </c>
      <c r="AH159" s="126" t="s">
        <v>1303</v>
      </c>
      <c r="AI159" s="126" t="s">
        <v>1487</v>
      </c>
      <c r="AJ159" s="127">
        <v>2200</v>
      </c>
      <c r="AK159" s="127">
        <v>2200</v>
      </c>
      <c r="AL159" s="126" t="s">
        <v>1305</v>
      </c>
      <c r="AM159" s="127">
        <v>38089.040000000001</v>
      </c>
      <c r="AN159" s="127">
        <v>2114.37</v>
      </c>
      <c r="AO159" s="127">
        <v>40203.410000000003</v>
      </c>
      <c r="AP159" s="127">
        <v>4037.96</v>
      </c>
      <c r="AQ159" s="127">
        <v>33.630000000000003</v>
      </c>
      <c r="AR159" s="127">
        <v>4071.59</v>
      </c>
      <c r="AS159" s="127">
        <v>3402.96</v>
      </c>
      <c r="AT159" s="127">
        <v>33.630000000000003</v>
      </c>
      <c r="AU159" s="127">
        <v>3436.59</v>
      </c>
      <c r="AV159" s="126">
        <v>54</v>
      </c>
      <c r="AW159" s="122"/>
      <c r="AX159" s="122"/>
      <c r="AY159" s="122"/>
      <c r="AZ159" s="122"/>
      <c r="BA159" s="122"/>
      <c r="BB159" s="126" t="s">
        <v>1801</v>
      </c>
      <c r="BC159" s="122"/>
      <c r="BD159" s="126"/>
      <c r="BE159" s="127">
        <v>0</v>
      </c>
      <c r="BF159" s="126" t="s">
        <v>703</v>
      </c>
      <c r="BG159" s="126" t="s">
        <v>1168</v>
      </c>
      <c r="BH159" s="128" t="s">
        <v>1808</v>
      </c>
      <c r="BI159" s="38" t="s">
        <v>104</v>
      </c>
      <c r="BJ159" s="97">
        <v>46079</v>
      </c>
      <c r="BK159" s="95"/>
      <c r="BL159" s="38" t="s">
        <v>109</v>
      </c>
      <c r="BM159" s="129" t="s">
        <v>124</v>
      </c>
      <c r="BN159" s="130" t="s">
        <v>192</v>
      </c>
      <c r="BO159" s="95" t="s">
        <v>234</v>
      </c>
      <c r="BP159" s="95"/>
      <c r="BQ159" s="131"/>
      <c r="BR159" s="133" t="s">
        <v>1809</v>
      </c>
    </row>
    <row r="160" spans="1:70" ht="30" hidden="1" customHeight="1" x14ac:dyDescent="0.35">
      <c r="A160" s="95">
        <v>156</v>
      </c>
      <c r="B160" s="126" t="s">
        <v>247</v>
      </c>
      <c r="C160" s="126" t="s">
        <v>248</v>
      </c>
      <c r="D160" s="126" t="s">
        <v>248</v>
      </c>
      <c r="E160" s="126" t="s">
        <v>249</v>
      </c>
      <c r="F160" s="126" t="s">
        <v>249</v>
      </c>
      <c r="G160" s="126" t="s">
        <v>250</v>
      </c>
      <c r="H160" s="126" t="s">
        <v>251</v>
      </c>
      <c r="I160" s="126">
        <v>134900</v>
      </c>
      <c r="J160" s="126" t="s">
        <v>470</v>
      </c>
      <c r="K160" s="126">
        <v>134900</v>
      </c>
      <c r="L160" s="126" t="s">
        <v>253</v>
      </c>
      <c r="M160" s="126" t="s">
        <v>254</v>
      </c>
      <c r="N160" s="126">
        <v>241554</v>
      </c>
      <c r="O160" s="126" t="s">
        <v>683</v>
      </c>
      <c r="P160" s="126">
        <v>317604</v>
      </c>
      <c r="Q160" s="126" t="s">
        <v>684</v>
      </c>
      <c r="R160" s="126" t="s">
        <v>257</v>
      </c>
      <c r="S160" s="126" t="s">
        <v>705</v>
      </c>
      <c r="T160" s="126" t="s">
        <v>705</v>
      </c>
      <c r="U160" s="126" t="s">
        <v>264</v>
      </c>
      <c r="V160" s="126" t="s">
        <v>259</v>
      </c>
      <c r="W160" s="126">
        <v>0</v>
      </c>
      <c r="X160" s="126" t="s">
        <v>260</v>
      </c>
      <c r="Y160" s="126">
        <v>21077590</v>
      </c>
      <c r="Z160" s="126" t="s">
        <v>706</v>
      </c>
      <c r="AA160" s="126" t="s">
        <v>1487</v>
      </c>
      <c r="AB160" s="127">
        <v>41492</v>
      </c>
      <c r="AC160" s="126" t="s">
        <v>1350</v>
      </c>
      <c r="AD160" s="126">
        <v>24</v>
      </c>
      <c r="AE160" s="126" t="s">
        <v>1300</v>
      </c>
      <c r="AF160" s="126" t="s">
        <v>1488</v>
      </c>
      <c r="AG160" s="126" t="s">
        <v>1489</v>
      </c>
      <c r="AH160" s="126" t="s">
        <v>1303</v>
      </c>
      <c r="AI160" s="126" t="s">
        <v>1487</v>
      </c>
      <c r="AJ160" s="127">
        <v>2200</v>
      </c>
      <c r="AK160" s="127">
        <v>2200</v>
      </c>
      <c r="AL160" s="126" t="s">
        <v>1305</v>
      </c>
      <c r="AM160" s="127">
        <v>38089.040000000001</v>
      </c>
      <c r="AN160" s="127">
        <v>2114.37</v>
      </c>
      <c r="AO160" s="127">
        <v>40203.410000000003</v>
      </c>
      <c r="AP160" s="127">
        <v>4037.96</v>
      </c>
      <c r="AQ160" s="127">
        <v>33.630000000000003</v>
      </c>
      <c r="AR160" s="127">
        <v>4071.59</v>
      </c>
      <c r="AS160" s="127">
        <v>3402.96</v>
      </c>
      <c r="AT160" s="127">
        <v>33.630000000000003</v>
      </c>
      <c r="AU160" s="127">
        <v>3436.59</v>
      </c>
      <c r="AV160" s="126">
        <v>54</v>
      </c>
      <c r="AW160" s="122"/>
      <c r="AX160" s="122"/>
      <c r="AY160" s="122"/>
      <c r="AZ160" s="122"/>
      <c r="BA160" s="122"/>
      <c r="BB160" s="126" t="s">
        <v>1801</v>
      </c>
      <c r="BC160" s="122"/>
      <c r="BD160" s="126"/>
      <c r="BE160" s="127">
        <v>0</v>
      </c>
      <c r="BF160" s="126" t="s">
        <v>705</v>
      </c>
      <c r="BG160" s="126" t="s">
        <v>1169</v>
      </c>
      <c r="BH160" s="128" t="s">
        <v>1808</v>
      </c>
      <c r="BI160" s="38" t="s">
        <v>104</v>
      </c>
      <c r="BJ160" s="97">
        <v>46079</v>
      </c>
      <c r="BK160" s="95"/>
      <c r="BL160" s="38" t="s">
        <v>109</v>
      </c>
      <c r="BM160" s="129" t="s">
        <v>124</v>
      </c>
      <c r="BN160" s="130" t="s">
        <v>192</v>
      </c>
      <c r="BO160" s="95" t="s">
        <v>234</v>
      </c>
      <c r="BP160" s="95"/>
      <c r="BQ160" s="131"/>
      <c r="BR160" s="133" t="s">
        <v>1809</v>
      </c>
    </row>
    <row r="161" spans="1:70" ht="30" hidden="1" customHeight="1" x14ac:dyDescent="0.35">
      <c r="A161" s="95">
        <v>157</v>
      </c>
      <c r="B161" s="126" t="s">
        <v>247</v>
      </c>
      <c r="C161" s="126" t="s">
        <v>248</v>
      </c>
      <c r="D161" s="126" t="s">
        <v>248</v>
      </c>
      <c r="E161" s="126" t="s">
        <v>249</v>
      </c>
      <c r="F161" s="126" t="s">
        <v>249</v>
      </c>
      <c r="G161" s="126" t="s">
        <v>250</v>
      </c>
      <c r="H161" s="126" t="s">
        <v>251</v>
      </c>
      <c r="I161" s="126">
        <v>134900</v>
      </c>
      <c r="J161" s="126" t="s">
        <v>470</v>
      </c>
      <c r="K161" s="126">
        <v>134900</v>
      </c>
      <c r="L161" s="126" t="s">
        <v>253</v>
      </c>
      <c r="M161" s="126" t="s">
        <v>254</v>
      </c>
      <c r="N161" s="126">
        <v>241554</v>
      </c>
      <c r="O161" s="126" t="s">
        <v>683</v>
      </c>
      <c r="P161" s="126">
        <v>317604</v>
      </c>
      <c r="Q161" s="126" t="s">
        <v>684</v>
      </c>
      <c r="R161" s="126" t="s">
        <v>257</v>
      </c>
      <c r="S161" s="126" t="s">
        <v>707</v>
      </c>
      <c r="T161" s="126" t="s">
        <v>707</v>
      </c>
      <c r="U161" s="126" t="s">
        <v>264</v>
      </c>
      <c r="V161" s="126" t="s">
        <v>259</v>
      </c>
      <c r="W161" s="126">
        <v>0</v>
      </c>
      <c r="X161" s="126" t="s">
        <v>389</v>
      </c>
      <c r="Y161" s="126">
        <v>21191267</v>
      </c>
      <c r="Z161" s="126" t="s">
        <v>708</v>
      </c>
      <c r="AA161" s="126" t="s">
        <v>1487</v>
      </c>
      <c r="AB161" s="127">
        <v>41492</v>
      </c>
      <c r="AC161" s="126" t="s">
        <v>1350</v>
      </c>
      <c r="AD161" s="126">
        <v>24</v>
      </c>
      <c r="AE161" s="126" t="s">
        <v>1300</v>
      </c>
      <c r="AF161" s="126" t="s">
        <v>1488</v>
      </c>
      <c r="AG161" s="126" t="s">
        <v>1489</v>
      </c>
      <c r="AH161" s="126" t="s">
        <v>1303</v>
      </c>
      <c r="AI161" s="126" t="s">
        <v>1487</v>
      </c>
      <c r="AJ161" s="127">
        <v>2200</v>
      </c>
      <c r="AK161" s="127">
        <v>2200</v>
      </c>
      <c r="AL161" s="126" t="s">
        <v>1305</v>
      </c>
      <c r="AM161" s="127">
        <v>8539.41</v>
      </c>
      <c r="AN161" s="127">
        <v>2862</v>
      </c>
      <c r="AO161" s="127">
        <v>11401.41</v>
      </c>
      <c r="AP161" s="127">
        <v>35477.589999999997</v>
      </c>
      <c r="AQ161" s="127">
        <v>2886</v>
      </c>
      <c r="AR161" s="127">
        <v>38363.589999999997</v>
      </c>
      <c r="AS161" s="127">
        <v>32952.589999999997</v>
      </c>
      <c r="AT161" s="127">
        <v>2886</v>
      </c>
      <c r="AU161" s="127">
        <v>35838.589999999997</v>
      </c>
      <c r="AV161" s="126">
        <v>54</v>
      </c>
      <c r="AW161" s="122"/>
      <c r="AX161" s="122"/>
      <c r="AY161" s="122"/>
      <c r="AZ161" s="122"/>
      <c r="BA161" s="122"/>
      <c r="BB161" s="126" t="s">
        <v>1801</v>
      </c>
      <c r="BC161" s="122"/>
      <c r="BD161" s="126"/>
      <c r="BE161" s="127">
        <v>0</v>
      </c>
      <c r="BF161" s="126" t="s">
        <v>707</v>
      </c>
      <c r="BG161" s="126" t="s">
        <v>1170</v>
      </c>
      <c r="BH161" s="128" t="s">
        <v>1808</v>
      </c>
      <c r="BI161" s="38" t="s">
        <v>104</v>
      </c>
      <c r="BJ161" s="97">
        <v>46079</v>
      </c>
      <c r="BK161" s="95"/>
      <c r="BL161" s="38" t="s">
        <v>109</v>
      </c>
      <c r="BM161" s="129" t="s">
        <v>124</v>
      </c>
      <c r="BN161" s="130" t="s">
        <v>192</v>
      </c>
      <c r="BO161" s="95" t="s">
        <v>234</v>
      </c>
      <c r="BP161" s="95"/>
      <c r="BQ161" s="131"/>
      <c r="BR161" s="133" t="s">
        <v>1809</v>
      </c>
    </row>
    <row r="162" spans="1:70" ht="30" hidden="1" customHeight="1" x14ac:dyDescent="0.35">
      <c r="A162" s="95">
        <v>158</v>
      </c>
      <c r="B162" s="126" t="s">
        <v>247</v>
      </c>
      <c r="C162" s="126" t="s">
        <v>248</v>
      </c>
      <c r="D162" s="126" t="s">
        <v>248</v>
      </c>
      <c r="E162" s="126" t="s">
        <v>249</v>
      </c>
      <c r="F162" s="126" t="s">
        <v>249</v>
      </c>
      <c r="G162" s="126" t="s">
        <v>250</v>
      </c>
      <c r="H162" s="126" t="s">
        <v>251</v>
      </c>
      <c r="I162" s="126">
        <v>134900</v>
      </c>
      <c r="J162" s="126" t="s">
        <v>470</v>
      </c>
      <c r="K162" s="126">
        <v>134900</v>
      </c>
      <c r="L162" s="126" t="s">
        <v>253</v>
      </c>
      <c r="M162" s="126" t="s">
        <v>254</v>
      </c>
      <c r="N162" s="126">
        <v>241554</v>
      </c>
      <c r="O162" s="126" t="s">
        <v>683</v>
      </c>
      <c r="P162" s="126">
        <v>317604</v>
      </c>
      <c r="Q162" s="126" t="s">
        <v>684</v>
      </c>
      <c r="R162" s="126" t="s">
        <v>257</v>
      </c>
      <c r="S162" s="126" t="s">
        <v>709</v>
      </c>
      <c r="T162" s="126" t="s">
        <v>709</v>
      </c>
      <c r="U162" s="126" t="s">
        <v>264</v>
      </c>
      <c r="V162" s="126" t="s">
        <v>259</v>
      </c>
      <c r="W162" s="126">
        <v>0</v>
      </c>
      <c r="X162" s="126" t="s">
        <v>260</v>
      </c>
      <c r="Y162" s="126">
        <v>21191270</v>
      </c>
      <c r="Z162" s="126" t="s">
        <v>710</v>
      </c>
      <c r="AA162" s="126" t="s">
        <v>1494</v>
      </c>
      <c r="AB162" s="127">
        <v>41492</v>
      </c>
      <c r="AC162" s="126" t="s">
        <v>1350</v>
      </c>
      <c r="AD162" s="126">
        <v>24</v>
      </c>
      <c r="AE162" s="126" t="s">
        <v>1300</v>
      </c>
      <c r="AF162" s="126" t="s">
        <v>1488</v>
      </c>
      <c r="AG162" s="126" t="s">
        <v>1495</v>
      </c>
      <c r="AH162" s="126" t="s">
        <v>1303</v>
      </c>
      <c r="AI162" s="126" t="s">
        <v>1494</v>
      </c>
      <c r="AJ162" s="127">
        <v>2200</v>
      </c>
      <c r="AK162" s="127">
        <v>2200</v>
      </c>
      <c r="AL162" s="126" t="s">
        <v>1305</v>
      </c>
      <c r="AM162" s="127">
        <v>41318.410000000003</v>
      </c>
      <c r="AN162" s="127">
        <v>2402</v>
      </c>
      <c r="AO162" s="127">
        <v>43720.41</v>
      </c>
      <c r="AP162" s="127">
        <v>2688.59</v>
      </c>
      <c r="AQ162" s="127">
        <v>0</v>
      </c>
      <c r="AR162" s="127">
        <v>2688.59</v>
      </c>
      <c r="AS162" s="127">
        <v>173.59</v>
      </c>
      <c r="AT162" s="127">
        <v>0</v>
      </c>
      <c r="AU162" s="127">
        <v>173.59</v>
      </c>
      <c r="AV162" s="126">
        <v>54</v>
      </c>
      <c r="AW162" s="122"/>
      <c r="AX162" s="122"/>
      <c r="AY162" s="122"/>
      <c r="AZ162" s="122"/>
      <c r="BA162" s="122"/>
      <c r="BB162" s="126" t="s">
        <v>1801</v>
      </c>
      <c r="BC162" s="122"/>
      <c r="BD162" s="126"/>
      <c r="BE162" s="127">
        <v>0</v>
      </c>
      <c r="BF162" s="126" t="s">
        <v>709</v>
      </c>
      <c r="BG162" s="126" t="s">
        <v>1171</v>
      </c>
      <c r="BH162" s="128" t="s">
        <v>1808</v>
      </c>
      <c r="BI162" s="38" t="s">
        <v>104</v>
      </c>
      <c r="BJ162" s="97">
        <v>46079</v>
      </c>
      <c r="BK162" s="95"/>
      <c r="BL162" s="38" t="s">
        <v>109</v>
      </c>
      <c r="BM162" s="129" t="s">
        <v>124</v>
      </c>
      <c r="BN162" s="130" t="s">
        <v>192</v>
      </c>
      <c r="BO162" s="95" t="s">
        <v>234</v>
      </c>
      <c r="BP162" s="95"/>
      <c r="BQ162" s="131"/>
      <c r="BR162" s="133" t="s">
        <v>1809</v>
      </c>
    </row>
    <row r="163" spans="1:70" ht="30" hidden="1" customHeight="1" x14ac:dyDescent="0.35">
      <c r="A163" s="95">
        <v>159</v>
      </c>
      <c r="B163" s="126" t="s">
        <v>247</v>
      </c>
      <c r="C163" s="126" t="s">
        <v>248</v>
      </c>
      <c r="D163" s="126" t="s">
        <v>248</v>
      </c>
      <c r="E163" s="126" t="s">
        <v>249</v>
      </c>
      <c r="F163" s="126" t="s">
        <v>249</v>
      </c>
      <c r="G163" s="126" t="s">
        <v>250</v>
      </c>
      <c r="H163" s="126" t="s">
        <v>251</v>
      </c>
      <c r="I163" s="126">
        <v>131652</v>
      </c>
      <c r="J163" s="126" t="s">
        <v>484</v>
      </c>
      <c r="K163" s="126">
        <v>131652</v>
      </c>
      <c r="L163" s="126" t="s">
        <v>253</v>
      </c>
      <c r="M163" s="126" t="s">
        <v>254</v>
      </c>
      <c r="N163" s="126">
        <v>235801</v>
      </c>
      <c r="O163" s="126" t="s">
        <v>627</v>
      </c>
      <c r="P163" s="126">
        <v>310236</v>
      </c>
      <c r="Q163" s="126" t="s">
        <v>628</v>
      </c>
      <c r="R163" s="126" t="s">
        <v>735</v>
      </c>
      <c r="S163" s="126" t="s">
        <v>736</v>
      </c>
      <c r="T163" s="126" t="s">
        <v>736</v>
      </c>
      <c r="U163" s="126" t="s">
        <v>258</v>
      </c>
      <c r="V163" s="126" t="s">
        <v>259</v>
      </c>
      <c r="W163" s="126">
        <v>0</v>
      </c>
      <c r="X163" s="126" t="s">
        <v>389</v>
      </c>
      <c r="Y163" s="126">
        <v>23678587</v>
      </c>
      <c r="Z163" s="126" t="s">
        <v>737</v>
      </c>
      <c r="AA163" s="126" t="s">
        <v>1512</v>
      </c>
      <c r="AB163" s="127">
        <v>20746</v>
      </c>
      <c r="AC163" s="126" t="s">
        <v>1368</v>
      </c>
      <c r="AD163" s="126">
        <v>18</v>
      </c>
      <c r="AE163" s="126" t="s">
        <v>1300</v>
      </c>
      <c r="AF163" s="126" t="s">
        <v>1438</v>
      </c>
      <c r="AG163" s="126" t="s">
        <v>1439</v>
      </c>
      <c r="AH163" s="126" t="s">
        <v>1303</v>
      </c>
      <c r="AI163" s="126" t="s">
        <v>1512</v>
      </c>
      <c r="AJ163" s="127">
        <v>1400</v>
      </c>
      <c r="AK163" s="127">
        <v>1400</v>
      </c>
      <c r="AL163" s="126" t="s">
        <v>1305</v>
      </c>
      <c r="AM163" s="127">
        <v>14969.99</v>
      </c>
      <c r="AN163" s="127">
        <v>1123.94</v>
      </c>
      <c r="AO163" s="127">
        <v>16093.93</v>
      </c>
      <c r="AP163" s="127">
        <v>6099.3977000000004</v>
      </c>
      <c r="AQ163" s="127">
        <v>215.06</v>
      </c>
      <c r="AR163" s="127">
        <v>6314.4576999999999</v>
      </c>
      <c r="AS163" s="127">
        <v>6100.01</v>
      </c>
      <c r="AT163" s="127">
        <v>215.06</v>
      </c>
      <c r="AU163" s="127">
        <v>6315.07</v>
      </c>
      <c r="AV163" s="126">
        <v>53</v>
      </c>
      <c r="AW163" s="122"/>
      <c r="AX163" s="122"/>
      <c r="AY163" s="122"/>
      <c r="AZ163" s="122"/>
      <c r="BA163" s="122"/>
      <c r="BB163" s="126" t="s">
        <v>1801</v>
      </c>
      <c r="BC163" s="122"/>
      <c r="BD163" s="126"/>
      <c r="BE163" s="127">
        <v>0</v>
      </c>
      <c r="BF163" s="126" t="s">
        <v>736</v>
      </c>
      <c r="BG163" s="126" t="s">
        <v>1172</v>
      </c>
      <c r="BH163" s="128" t="s">
        <v>1808</v>
      </c>
      <c r="BI163" s="38" t="s">
        <v>104</v>
      </c>
      <c r="BJ163" s="97">
        <v>46079</v>
      </c>
      <c r="BK163" s="95"/>
      <c r="BL163" s="38" t="s">
        <v>109</v>
      </c>
      <c r="BM163" s="129" t="s">
        <v>124</v>
      </c>
      <c r="BN163" s="130" t="s">
        <v>192</v>
      </c>
      <c r="BO163" s="95" t="s">
        <v>234</v>
      </c>
      <c r="BP163" s="95"/>
      <c r="BQ163" s="131"/>
      <c r="BR163" s="133" t="s">
        <v>1809</v>
      </c>
    </row>
    <row r="164" spans="1:70" ht="30" hidden="1" customHeight="1" x14ac:dyDescent="0.35">
      <c r="A164" s="95">
        <v>160</v>
      </c>
      <c r="B164" s="126" t="s">
        <v>247</v>
      </c>
      <c r="C164" s="126" t="s">
        <v>248</v>
      </c>
      <c r="D164" s="126" t="s">
        <v>248</v>
      </c>
      <c r="E164" s="126" t="s">
        <v>249</v>
      </c>
      <c r="F164" s="126" t="s">
        <v>249</v>
      </c>
      <c r="G164" s="126" t="s">
        <v>250</v>
      </c>
      <c r="H164" s="126" t="s">
        <v>251</v>
      </c>
      <c r="I164" s="126">
        <v>131652</v>
      </c>
      <c r="J164" s="126" t="s">
        <v>484</v>
      </c>
      <c r="K164" s="126">
        <v>131652</v>
      </c>
      <c r="L164" s="126" t="s">
        <v>253</v>
      </c>
      <c r="M164" s="126" t="s">
        <v>254</v>
      </c>
      <c r="N164" s="126">
        <v>235801</v>
      </c>
      <c r="O164" s="126" t="s">
        <v>627</v>
      </c>
      <c r="P164" s="126">
        <v>310236</v>
      </c>
      <c r="Q164" s="126" t="s">
        <v>628</v>
      </c>
      <c r="R164" s="126" t="s">
        <v>735</v>
      </c>
      <c r="S164" s="126" t="s">
        <v>738</v>
      </c>
      <c r="T164" s="126" t="s">
        <v>738</v>
      </c>
      <c r="U164" s="126" t="s">
        <v>258</v>
      </c>
      <c r="V164" s="126" t="s">
        <v>259</v>
      </c>
      <c r="W164" s="126">
        <v>0</v>
      </c>
      <c r="X164" s="126" t="s">
        <v>426</v>
      </c>
      <c r="Y164" s="126">
        <v>23678593</v>
      </c>
      <c r="Z164" s="126" t="s">
        <v>739</v>
      </c>
      <c r="AA164" s="126" t="s">
        <v>1512</v>
      </c>
      <c r="AB164" s="127">
        <v>20746</v>
      </c>
      <c r="AC164" s="126" t="s">
        <v>1368</v>
      </c>
      <c r="AD164" s="126">
        <v>18</v>
      </c>
      <c r="AE164" s="126" t="s">
        <v>1300</v>
      </c>
      <c r="AF164" s="126" t="s">
        <v>1438</v>
      </c>
      <c r="AG164" s="126" t="s">
        <v>1439</v>
      </c>
      <c r="AH164" s="126" t="s">
        <v>1303</v>
      </c>
      <c r="AI164" s="126" t="s">
        <v>1512</v>
      </c>
      <c r="AJ164" s="127">
        <v>1400</v>
      </c>
      <c r="AK164" s="127">
        <v>1400</v>
      </c>
      <c r="AL164" s="126" t="s">
        <v>1305</v>
      </c>
      <c r="AM164" s="127">
        <v>14936.18</v>
      </c>
      <c r="AN164" s="127">
        <v>629.75</v>
      </c>
      <c r="AO164" s="127">
        <v>15565.93</v>
      </c>
      <c r="AP164" s="127">
        <v>5853.3989000000001</v>
      </c>
      <c r="AQ164" s="127">
        <v>194.25</v>
      </c>
      <c r="AR164" s="127">
        <v>6047.6489000000001</v>
      </c>
      <c r="AS164" s="127">
        <v>5853.82</v>
      </c>
      <c r="AT164" s="127">
        <v>194.25</v>
      </c>
      <c r="AU164" s="127">
        <v>6048.07</v>
      </c>
      <c r="AV164" s="126">
        <v>53</v>
      </c>
      <c r="AW164" s="122"/>
      <c r="AX164" s="122"/>
      <c r="AY164" s="122"/>
      <c r="AZ164" s="122"/>
      <c r="BA164" s="122"/>
      <c r="BB164" s="126" t="s">
        <v>1801</v>
      </c>
      <c r="BC164" s="122"/>
      <c r="BD164" s="126"/>
      <c r="BE164" s="127">
        <v>0</v>
      </c>
      <c r="BF164" s="126" t="s">
        <v>738</v>
      </c>
      <c r="BG164" s="126" t="s">
        <v>1173</v>
      </c>
      <c r="BH164" s="128" t="s">
        <v>1808</v>
      </c>
      <c r="BI164" s="38" t="s">
        <v>104</v>
      </c>
      <c r="BJ164" s="97">
        <v>46079</v>
      </c>
      <c r="BK164" s="95"/>
      <c r="BL164" s="38" t="s">
        <v>109</v>
      </c>
      <c r="BM164" s="129" t="s">
        <v>124</v>
      </c>
      <c r="BN164" s="130" t="s">
        <v>192</v>
      </c>
      <c r="BO164" s="95" t="s">
        <v>234</v>
      </c>
      <c r="BP164" s="95"/>
      <c r="BQ164" s="131"/>
      <c r="BR164" s="133" t="s">
        <v>1809</v>
      </c>
    </row>
    <row r="165" spans="1:70" ht="30" hidden="1" customHeight="1" x14ac:dyDescent="0.35">
      <c r="A165" s="95">
        <v>161</v>
      </c>
      <c r="B165" s="126" t="s">
        <v>247</v>
      </c>
      <c r="C165" s="126" t="s">
        <v>248</v>
      </c>
      <c r="D165" s="126" t="s">
        <v>248</v>
      </c>
      <c r="E165" s="126" t="s">
        <v>249</v>
      </c>
      <c r="F165" s="126" t="s">
        <v>249</v>
      </c>
      <c r="G165" s="126" t="s">
        <v>250</v>
      </c>
      <c r="H165" s="126" t="s">
        <v>251</v>
      </c>
      <c r="I165" s="126">
        <v>131652</v>
      </c>
      <c r="J165" s="126" t="s">
        <v>484</v>
      </c>
      <c r="K165" s="126">
        <v>131652</v>
      </c>
      <c r="L165" s="126" t="s">
        <v>253</v>
      </c>
      <c r="M165" s="126" t="s">
        <v>254</v>
      </c>
      <c r="N165" s="126">
        <v>235801</v>
      </c>
      <c r="O165" s="126" t="s">
        <v>627</v>
      </c>
      <c r="P165" s="126">
        <v>310236</v>
      </c>
      <c r="Q165" s="126" t="s">
        <v>628</v>
      </c>
      <c r="R165" s="126" t="s">
        <v>735</v>
      </c>
      <c r="S165" s="126" t="s">
        <v>740</v>
      </c>
      <c r="T165" s="126" t="s">
        <v>740</v>
      </c>
      <c r="U165" s="126" t="s">
        <v>258</v>
      </c>
      <c r="V165" s="126" t="s">
        <v>293</v>
      </c>
      <c r="W165" s="126">
        <v>0</v>
      </c>
      <c r="X165" s="126" t="s">
        <v>260</v>
      </c>
      <c r="Y165" s="126">
        <v>23678715</v>
      </c>
      <c r="Z165" s="126" t="s">
        <v>741</v>
      </c>
      <c r="AA165" s="126" t="s">
        <v>1512</v>
      </c>
      <c r="AB165" s="127">
        <v>20746</v>
      </c>
      <c r="AC165" s="126" t="s">
        <v>1368</v>
      </c>
      <c r="AD165" s="126">
        <v>18</v>
      </c>
      <c r="AE165" s="126" t="s">
        <v>1300</v>
      </c>
      <c r="AF165" s="126" t="s">
        <v>1438</v>
      </c>
      <c r="AG165" s="126" t="s">
        <v>1439</v>
      </c>
      <c r="AH165" s="126" t="s">
        <v>1303</v>
      </c>
      <c r="AI165" s="126" t="s">
        <v>1512</v>
      </c>
      <c r="AJ165" s="127">
        <v>1400</v>
      </c>
      <c r="AK165" s="127">
        <v>1400</v>
      </c>
      <c r="AL165" s="126" t="s">
        <v>1305</v>
      </c>
      <c r="AM165" s="127">
        <v>17583.54</v>
      </c>
      <c r="AN165" s="127">
        <v>782.39</v>
      </c>
      <c r="AO165" s="127">
        <v>18365.93</v>
      </c>
      <c r="AP165" s="127">
        <v>3206.0389</v>
      </c>
      <c r="AQ165" s="127">
        <v>41.61</v>
      </c>
      <c r="AR165" s="127">
        <v>3247.6489000000001</v>
      </c>
      <c r="AS165" s="127">
        <v>3206.46</v>
      </c>
      <c r="AT165" s="127">
        <v>41.61</v>
      </c>
      <c r="AU165" s="127">
        <v>3248.07</v>
      </c>
      <c r="AV165" s="126">
        <v>53</v>
      </c>
      <c r="AW165" s="122"/>
      <c r="AX165" s="122"/>
      <c r="AY165" s="122"/>
      <c r="AZ165" s="122"/>
      <c r="BA165" s="122"/>
      <c r="BB165" s="126" t="s">
        <v>1801</v>
      </c>
      <c r="BC165" s="122"/>
      <c r="BD165" s="126"/>
      <c r="BE165" s="127">
        <v>0</v>
      </c>
      <c r="BF165" s="126" t="s">
        <v>740</v>
      </c>
      <c r="BG165" s="126" t="s">
        <v>1174</v>
      </c>
      <c r="BH165" s="128" t="s">
        <v>1808</v>
      </c>
      <c r="BI165" s="38" t="s">
        <v>104</v>
      </c>
      <c r="BJ165" s="97">
        <v>46079</v>
      </c>
      <c r="BK165" s="95"/>
      <c r="BL165" s="38" t="s">
        <v>109</v>
      </c>
      <c r="BM165" s="129" t="s">
        <v>124</v>
      </c>
      <c r="BN165" s="130" t="s">
        <v>192</v>
      </c>
      <c r="BO165" s="95" t="s">
        <v>234</v>
      </c>
      <c r="BP165" s="95"/>
      <c r="BQ165" s="131"/>
      <c r="BR165" s="133" t="s">
        <v>1809</v>
      </c>
    </row>
    <row r="166" spans="1:70" ht="30" hidden="1" customHeight="1" x14ac:dyDescent="0.35">
      <c r="A166" s="95">
        <v>162</v>
      </c>
      <c r="B166" s="126" t="s">
        <v>247</v>
      </c>
      <c r="C166" s="126" t="s">
        <v>248</v>
      </c>
      <c r="D166" s="126" t="s">
        <v>248</v>
      </c>
      <c r="E166" s="126" t="s">
        <v>249</v>
      </c>
      <c r="F166" s="126" t="s">
        <v>249</v>
      </c>
      <c r="G166" s="126" t="s">
        <v>250</v>
      </c>
      <c r="H166" s="126" t="s">
        <v>251</v>
      </c>
      <c r="I166" s="126">
        <v>131652</v>
      </c>
      <c r="J166" s="126" t="s">
        <v>484</v>
      </c>
      <c r="K166" s="126">
        <v>131652</v>
      </c>
      <c r="L166" s="126" t="s">
        <v>253</v>
      </c>
      <c r="M166" s="126" t="s">
        <v>254</v>
      </c>
      <c r="N166" s="126">
        <v>235801</v>
      </c>
      <c r="O166" s="126" t="s">
        <v>627</v>
      </c>
      <c r="P166" s="126">
        <v>310236</v>
      </c>
      <c r="Q166" s="126" t="s">
        <v>628</v>
      </c>
      <c r="R166" s="126" t="s">
        <v>735</v>
      </c>
      <c r="S166" s="126" t="s">
        <v>629</v>
      </c>
      <c r="T166" s="126" t="s">
        <v>629</v>
      </c>
      <c r="U166" s="126" t="s">
        <v>258</v>
      </c>
      <c r="V166" s="126" t="s">
        <v>293</v>
      </c>
      <c r="W166" s="126">
        <v>0</v>
      </c>
      <c r="X166" s="126" t="s">
        <v>260</v>
      </c>
      <c r="Y166" s="126">
        <v>23678830</v>
      </c>
      <c r="Z166" s="126" t="s">
        <v>630</v>
      </c>
      <c r="AA166" s="126" t="s">
        <v>1512</v>
      </c>
      <c r="AB166" s="127">
        <v>20746</v>
      </c>
      <c r="AC166" s="126" t="s">
        <v>1368</v>
      </c>
      <c r="AD166" s="126">
        <v>18</v>
      </c>
      <c r="AE166" s="126" t="s">
        <v>1300</v>
      </c>
      <c r="AF166" s="126" t="s">
        <v>1438</v>
      </c>
      <c r="AG166" s="126" t="s">
        <v>1458</v>
      </c>
      <c r="AH166" s="126" t="s">
        <v>1303</v>
      </c>
      <c r="AI166" s="126" t="s">
        <v>1512</v>
      </c>
      <c r="AJ166" s="127">
        <v>1400</v>
      </c>
      <c r="AK166" s="127">
        <v>1400</v>
      </c>
      <c r="AL166" s="126" t="s">
        <v>1459</v>
      </c>
      <c r="AM166" s="127">
        <v>15419.41</v>
      </c>
      <c r="AN166" s="127">
        <v>869.59</v>
      </c>
      <c r="AO166" s="127">
        <v>16289</v>
      </c>
      <c r="AP166" s="127">
        <v>5417.9164000000001</v>
      </c>
      <c r="AQ166" s="127">
        <v>198.41</v>
      </c>
      <c r="AR166" s="127">
        <v>5616.3263999999999</v>
      </c>
      <c r="AS166" s="127">
        <v>5418.59</v>
      </c>
      <c r="AT166" s="127">
        <v>198.41</v>
      </c>
      <c r="AU166" s="127">
        <v>5617</v>
      </c>
      <c r="AV166" s="126">
        <v>53</v>
      </c>
      <c r="AW166" s="122"/>
      <c r="AX166" s="122"/>
      <c r="AY166" s="122"/>
      <c r="AZ166" s="122"/>
      <c r="BA166" s="122"/>
      <c r="BB166" s="126" t="s">
        <v>1801</v>
      </c>
      <c r="BC166" s="122"/>
      <c r="BD166" s="126"/>
      <c r="BE166" s="127">
        <v>0</v>
      </c>
      <c r="BF166" s="126" t="s">
        <v>629</v>
      </c>
      <c r="BG166" s="126" t="s">
        <v>1138</v>
      </c>
      <c r="BH166" s="128" t="s">
        <v>1808</v>
      </c>
      <c r="BI166" s="38" t="s">
        <v>104</v>
      </c>
      <c r="BJ166" s="97">
        <v>46079</v>
      </c>
      <c r="BK166" s="95"/>
      <c r="BL166" s="38" t="s">
        <v>109</v>
      </c>
      <c r="BM166" s="129" t="s">
        <v>124</v>
      </c>
      <c r="BN166" s="130" t="s">
        <v>192</v>
      </c>
      <c r="BO166" s="95" t="s">
        <v>234</v>
      </c>
      <c r="BP166" s="95"/>
      <c r="BQ166" s="131"/>
      <c r="BR166" s="133" t="s">
        <v>1809</v>
      </c>
    </row>
    <row r="167" spans="1:70" ht="30" hidden="1" customHeight="1" x14ac:dyDescent="0.35">
      <c r="A167" s="95">
        <v>163</v>
      </c>
      <c r="B167" s="126" t="s">
        <v>247</v>
      </c>
      <c r="C167" s="126" t="s">
        <v>248</v>
      </c>
      <c r="D167" s="126" t="s">
        <v>248</v>
      </c>
      <c r="E167" s="126" t="s">
        <v>249</v>
      </c>
      <c r="F167" s="126" t="s">
        <v>249</v>
      </c>
      <c r="G167" s="126" t="s">
        <v>250</v>
      </c>
      <c r="H167" s="126" t="s">
        <v>251</v>
      </c>
      <c r="I167" s="126">
        <v>131652</v>
      </c>
      <c r="J167" s="126" t="s">
        <v>484</v>
      </c>
      <c r="K167" s="126">
        <v>131652</v>
      </c>
      <c r="L167" s="126" t="s">
        <v>253</v>
      </c>
      <c r="M167" s="126" t="s">
        <v>254</v>
      </c>
      <c r="N167" s="126">
        <v>235801</v>
      </c>
      <c r="O167" s="126" t="s">
        <v>627</v>
      </c>
      <c r="P167" s="126">
        <v>310236</v>
      </c>
      <c r="Q167" s="126" t="s">
        <v>628</v>
      </c>
      <c r="R167" s="126" t="s">
        <v>735</v>
      </c>
      <c r="S167" s="126" t="s">
        <v>631</v>
      </c>
      <c r="T167" s="126" t="s">
        <v>631</v>
      </c>
      <c r="U167" s="126" t="s">
        <v>258</v>
      </c>
      <c r="V167" s="126" t="s">
        <v>259</v>
      </c>
      <c r="W167" s="126">
        <v>0</v>
      </c>
      <c r="X167" s="126" t="s">
        <v>389</v>
      </c>
      <c r="Y167" s="126">
        <v>23678834</v>
      </c>
      <c r="Z167" s="126" t="s">
        <v>632</v>
      </c>
      <c r="AA167" s="126" t="s">
        <v>1512</v>
      </c>
      <c r="AB167" s="127">
        <v>20746</v>
      </c>
      <c r="AC167" s="126" t="s">
        <v>1368</v>
      </c>
      <c r="AD167" s="126">
        <v>18</v>
      </c>
      <c r="AE167" s="126" t="s">
        <v>1300</v>
      </c>
      <c r="AF167" s="126" t="s">
        <v>1461</v>
      </c>
      <c r="AG167" s="126" t="s">
        <v>1462</v>
      </c>
      <c r="AH167" s="126" t="s">
        <v>1303</v>
      </c>
      <c r="AI167" s="126" t="s">
        <v>1512</v>
      </c>
      <c r="AJ167" s="127">
        <v>1400</v>
      </c>
      <c r="AK167" s="127">
        <v>1400</v>
      </c>
      <c r="AL167" s="126" t="s">
        <v>1513</v>
      </c>
      <c r="AM167" s="127">
        <v>12448.06</v>
      </c>
      <c r="AN167" s="127">
        <v>276.94</v>
      </c>
      <c r="AO167" s="127">
        <v>12725</v>
      </c>
      <c r="AP167" s="127">
        <v>8378.5668000000005</v>
      </c>
      <c r="AQ167" s="127">
        <v>546.05999999999995</v>
      </c>
      <c r="AR167" s="127">
        <v>8924.6268</v>
      </c>
      <c r="AS167" s="127">
        <v>8378.94</v>
      </c>
      <c r="AT167" s="127">
        <v>546.05999999999995</v>
      </c>
      <c r="AU167" s="127">
        <v>8925</v>
      </c>
      <c r="AV167" s="126">
        <v>53</v>
      </c>
      <c r="AW167" s="122"/>
      <c r="AX167" s="122"/>
      <c r="AY167" s="122"/>
      <c r="AZ167" s="122"/>
      <c r="BA167" s="122"/>
      <c r="BB167" s="126" t="s">
        <v>1801</v>
      </c>
      <c r="BC167" s="122"/>
      <c r="BD167" s="126"/>
      <c r="BE167" s="127">
        <v>0</v>
      </c>
      <c r="BF167" s="126" t="s">
        <v>631</v>
      </c>
      <c r="BG167" s="126" t="s">
        <v>1139</v>
      </c>
      <c r="BH167" s="128" t="s">
        <v>1808</v>
      </c>
      <c r="BI167" s="38" t="s">
        <v>104</v>
      </c>
      <c r="BJ167" s="97">
        <v>46079</v>
      </c>
      <c r="BK167" s="95"/>
      <c r="BL167" s="38" t="s">
        <v>108</v>
      </c>
      <c r="BM167" s="129" t="s">
        <v>113</v>
      </c>
      <c r="BN167" s="130" t="s">
        <v>192</v>
      </c>
      <c r="BO167" s="95" t="s">
        <v>234</v>
      </c>
      <c r="BP167" s="95"/>
      <c r="BQ167" s="131"/>
      <c r="BR167" s="133" t="s">
        <v>1810</v>
      </c>
    </row>
    <row r="168" spans="1:70" ht="30" hidden="1" customHeight="1" x14ac:dyDescent="0.35">
      <c r="A168" s="95">
        <v>164</v>
      </c>
      <c r="B168" s="126" t="s">
        <v>247</v>
      </c>
      <c r="C168" s="126" t="s">
        <v>248</v>
      </c>
      <c r="D168" s="126" t="s">
        <v>248</v>
      </c>
      <c r="E168" s="126" t="s">
        <v>249</v>
      </c>
      <c r="F168" s="126" t="s">
        <v>249</v>
      </c>
      <c r="G168" s="126" t="s">
        <v>250</v>
      </c>
      <c r="H168" s="126" t="s">
        <v>251</v>
      </c>
      <c r="I168" s="126">
        <v>131652</v>
      </c>
      <c r="J168" s="126" t="s">
        <v>484</v>
      </c>
      <c r="K168" s="126">
        <v>131652</v>
      </c>
      <c r="L168" s="126" t="s">
        <v>253</v>
      </c>
      <c r="M168" s="126" t="s">
        <v>254</v>
      </c>
      <c r="N168" s="126">
        <v>235801</v>
      </c>
      <c r="O168" s="126" t="s">
        <v>627</v>
      </c>
      <c r="P168" s="126">
        <v>310236</v>
      </c>
      <c r="Q168" s="126" t="s">
        <v>628</v>
      </c>
      <c r="R168" s="126" t="s">
        <v>735</v>
      </c>
      <c r="S168" s="126" t="s">
        <v>633</v>
      </c>
      <c r="T168" s="126" t="s">
        <v>633</v>
      </c>
      <c r="U168" s="126" t="s">
        <v>258</v>
      </c>
      <c r="V168" s="126" t="s">
        <v>259</v>
      </c>
      <c r="W168" s="126">
        <v>0</v>
      </c>
      <c r="X168" s="126" t="s">
        <v>396</v>
      </c>
      <c r="Y168" s="126">
        <v>23678837</v>
      </c>
      <c r="Z168" s="126" t="s">
        <v>269</v>
      </c>
      <c r="AA168" s="126" t="s">
        <v>1512</v>
      </c>
      <c r="AB168" s="127">
        <v>20746</v>
      </c>
      <c r="AC168" s="126" t="s">
        <v>1368</v>
      </c>
      <c r="AD168" s="126">
        <v>18</v>
      </c>
      <c r="AE168" s="126" t="s">
        <v>1300</v>
      </c>
      <c r="AF168" s="126" t="s">
        <v>1438</v>
      </c>
      <c r="AG168" s="126" t="s">
        <v>1458</v>
      </c>
      <c r="AH168" s="126" t="s">
        <v>1303</v>
      </c>
      <c r="AI168" s="126" t="s">
        <v>1512</v>
      </c>
      <c r="AJ168" s="127">
        <v>1400</v>
      </c>
      <c r="AK168" s="127">
        <v>1400</v>
      </c>
      <c r="AL168" s="126" t="s">
        <v>1506</v>
      </c>
      <c r="AM168" s="127">
        <v>15973.02</v>
      </c>
      <c r="AN168" s="127">
        <v>869.98</v>
      </c>
      <c r="AO168" s="127">
        <v>16843</v>
      </c>
      <c r="AP168" s="127">
        <v>4822.3402999999998</v>
      </c>
      <c r="AQ168" s="127">
        <v>198.02</v>
      </c>
      <c r="AR168" s="127">
        <v>5020.3603000000003</v>
      </c>
      <c r="AS168" s="127">
        <v>4822.9799999999996</v>
      </c>
      <c r="AT168" s="127">
        <v>198.02</v>
      </c>
      <c r="AU168" s="127">
        <v>5021</v>
      </c>
      <c r="AV168" s="126">
        <v>53</v>
      </c>
      <c r="AW168" s="122"/>
      <c r="AX168" s="122"/>
      <c r="AY168" s="122"/>
      <c r="AZ168" s="122"/>
      <c r="BA168" s="122"/>
      <c r="BB168" s="126" t="s">
        <v>1801</v>
      </c>
      <c r="BC168" s="122"/>
      <c r="BD168" s="126"/>
      <c r="BE168" s="127">
        <v>0</v>
      </c>
      <c r="BF168" s="126" t="s">
        <v>633</v>
      </c>
      <c r="BG168" s="126" t="s">
        <v>1140</v>
      </c>
      <c r="BH168" s="128" t="s">
        <v>1808</v>
      </c>
      <c r="BI168" s="38" t="s">
        <v>104</v>
      </c>
      <c r="BJ168" s="97">
        <v>46079</v>
      </c>
      <c r="BK168" s="95"/>
      <c r="BL168" s="38" t="s">
        <v>108</v>
      </c>
      <c r="BM168" s="129" t="s">
        <v>113</v>
      </c>
      <c r="BN168" s="130" t="s">
        <v>192</v>
      </c>
      <c r="BO168" s="95" t="s">
        <v>234</v>
      </c>
      <c r="BP168" s="95"/>
      <c r="BQ168" s="131"/>
      <c r="BR168" s="133" t="s">
        <v>1810</v>
      </c>
    </row>
    <row r="169" spans="1:70" ht="30" hidden="1" customHeight="1" x14ac:dyDescent="0.35">
      <c r="A169" s="95">
        <v>165</v>
      </c>
      <c r="B169" s="126" t="s">
        <v>247</v>
      </c>
      <c r="C169" s="126" t="s">
        <v>248</v>
      </c>
      <c r="D169" s="126" t="s">
        <v>248</v>
      </c>
      <c r="E169" s="126" t="s">
        <v>249</v>
      </c>
      <c r="F169" s="126" t="s">
        <v>249</v>
      </c>
      <c r="G169" s="126" t="s">
        <v>250</v>
      </c>
      <c r="H169" s="126" t="s">
        <v>251</v>
      </c>
      <c r="I169" s="126">
        <v>133124</v>
      </c>
      <c r="J169" s="126" t="s">
        <v>306</v>
      </c>
      <c r="K169" s="126">
        <v>133124</v>
      </c>
      <c r="L169" s="126" t="s">
        <v>253</v>
      </c>
      <c r="M169" s="126" t="s">
        <v>254</v>
      </c>
      <c r="N169" s="126">
        <v>239733</v>
      </c>
      <c r="O169" s="126" t="s">
        <v>669</v>
      </c>
      <c r="P169" s="126">
        <v>315280</v>
      </c>
      <c r="Q169" s="126" t="s">
        <v>670</v>
      </c>
      <c r="R169" s="126" t="s">
        <v>735</v>
      </c>
      <c r="S169" s="126" t="s">
        <v>675</v>
      </c>
      <c r="T169" s="126" t="s">
        <v>675</v>
      </c>
      <c r="U169" s="126" t="s">
        <v>264</v>
      </c>
      <c r="V169" s="126" t="s">
        <v>259</v>
      </c>
      <c r="W169" s="126">
        <v>0</v>
      </c>
      <c r="X169" s="126" t="s">
        <v>260</v>
      </c>
      <c r="Y169" s="126">
        <v>23774202</v>
      </c>
      <c r="Z169" s="126" t="s">
        <v>676</v>
      </c>
      <c r="AA169" s="126" t="s">
        <v>1514</v>
      </c>
      <c r="AB169" s="127">
        <v>20746</v>
      </c>
      <c r="AC169" s="126" t="s">
        <v>1368</v>
      </c>
      <c r="AD169" s="126">
        <v>18</v>
      </c>
      <c r="AE169" s="126" t="s">
        <v>1300</v>
      </c>
      <c r="AF169" s="126" t="s">
        <v>1455</v>
      </c>
      <c r="AG169" s="126" t="s">
        <v>1456</v>
      </c>
      <c r="AH169" s="126" t="s">
        <v>1303</v>
      </c>
      <c r="AI169" s="126" t="s">
        <v>1514</v>
      </c>
      <c r="AJ169" s="127">
        <v>1400</v>
      </c>
      <c r="AK169" s="127">
        <v>1400</v>
      </c>
      <c r="AL169" s="126" t="s">
        <v>1402</v>
      </c>
      <c r="AM169" s="127">
        <v>6919</v>
      </c>
      <c r="AN169" s="127">
        <v>0</v>
      </c>
      <c r="AO169" s="127">
        <v>6919</v>
      </c>
      <c r="AP169" s="127">
        <v>13827</v>
      </c>
      <c r="AQ169" s="127">
        <v>1745</v>
      </c>
      <c r="AR169" s="127">
        <v>15572</v>
      </c>
      <c r="AS169" s="127">
        <v>13827</v>
      </c>
      <c r="AT169" s="127">
        <v>1745</v>
      </c>
      <c r="AU169" s="127">
        <v>15572</v>
      </c>
      <c r="AV169" s="126">
        <v>54</v>
      </c>
      <c r="AW169" s="122"/>
      <c r="AX169" s="122"/>
      <c r="AY169" s="122"/>
      <c r="AZ169" s="122"/>
      <c r="BA169" s="122"/>
      <c r="BB169" s="126" t="s">
        <v>1801</v>
      </c>
      <c r="BC169" s="122"/>
      <c r="BD169" s="126"/>
      <c r="BE169" s="127">
        <v>0</v>
      </c>
      <c r="BF169" s="126" t="s">
        <v>675</v>
      </c>
      <c r="BG169" s="126" t="s">
        <v>1157</v>
      </c>
      <c r="BH169" s="128" t="s">
        <v>1808</v>
      </c>
      <c r="BI169" s="38" t="s">
        <v>104</v>
      </c>
      <c r="BJ169" s="97">
        <v>46079</v>
      </c>
      <c r="BK169" s="95"/>
      <c r="BL169" s="38" t="s">
        <v>109</v>
      </c>
      <c r="BM169" s="129" t="s">
        <v>124</v>
      </c>
      <c r="BN169" s="130" t="s">
        <v>192</v>
      </c>
      <c r="BO169" s="95" t="s">
        <v>234</v>
      </c>
      <c r="BP169" s="95"/>
      <c r="BQ169" s="131"/>
      <c r="BR169" s="133" t="s">
        <v>1809</v>
      </c>
    </row>
    <row r="170" spans="1:70" ht="30" hidden="1" customHeight="1" x14ac:dyDescent="0.35">
      <c r="A170" s="95">
        <v>166</v>
      </c>
      <c r="B170" s="126" t="s">
        <v>247</v>
      </c>
      <c r="C170" s="126" t="s">
        <v>248</v>
      </c>
      <c r="D170" s="126" t="s">
        <v>248</v>
      </c>
      <c r="E170" s="126" t="s">
        <v>249</v>
      </c>
      <c r="F170" s="126" t="s">
        <v>249</v>
      </c>
      <c r="G170" s="126" t="s">
        <v>250</v>
      </c>
      <c r="H170" s="126" t="s">
        <v>251</v>
      </c>
      <c r="I170" s="126">
        <v>133124</v>
      </c>
      <c r="J170" s="126" t="s">
        <v>306</v>
      </c>
      <c r="K170" s="126">
        <v>133124</v>
      </c>
      <c r="L170" s="126" t="s">
        <v>253</v>
      </c>
      <c r="M170" s="126" t="s">
        <v>254</v>
      </c>
      <c r="N170" s="126">
        <v>239733</v>
      </c>
      <c r="O170" s="126" t="s">
        <v>669</v>
      </c>
      <c r="P170" s="126">
        <v>315280</v>
      </c>
      <c r="Q170" s="126" t="s">
        <v>670</v>
      </c>
      <c r="R170" s="126" t="s">
        <v>735</v>
      </c>
      <c r="S170" s="126" t="s">
        <v>744</v>
      </c>
      <c r="T170" s="126" t="s">
        <v>744</v>
      </c>
      <c r="U170" s="126" t="s">
        <v>264</v>
      </c>
      <c r="V170" s="126" t="s">
        <v>259</v>
      </c>
      <c r="W170" s="126">
        <v>0</v>
      </c>
      <c r="X170" s="126" t="s">
        <v>260</v>
      </c>
      <c r="Y170" s="126">
        <v>23774205</v>
      </c>
      <c r="Z170" s="126" t="s">
        <v>745</v>
      </c>
      <c r="AA170" s="126" t="s">
        <v>1514</v>
      </c>
      <c r="AB170" s="127">
        <v>20746</v>
      </c>
      <c r="AC170" s="126" t="s">
        <v>1368</v>
      </c>
      <c r="AD170" s="126">
        <v>18</v>
      </c>
      <c r="AE170" s="126" t="s">
        <v>1300</v>
      </c>
      <c r="AF170" s="126" t="s">
        <v>1455</v>
      </c>
      <c r="AG170" s="126" t="s">
        <v>1481</v>
      </c>
      <c r="AH170" s="126" t="s">
        <v>1303</v>
      </c>
      <c r="AI170" s="126" t="s">
        <v>1514</v>
      </c>
      <c r="AJ170" s="127">
        <v>1400</v>
      </c>
      <c r="AK170" s="127">
        <v>1400</v>
      </c>
      <c r="AL170" s="126" t="s">
        <v>1515</v>
      </c>
      <c r="AM170" s="127">
        <v>20712</v>
      </c>
      <c r="AN170" s="127">
        <v>509</v>
      </c>
      <c r="AO170" s="127">
        <v>21221</v>
      </c>
      <c r="AP170" s="127">
        <v>34</v>
      </c>
      <c r="AQ170" s="127">
        <v>0</v>
      </c>
      <c r="AR170" s="127">
        <v>34</v>
      </c>
      <c r="AS170" s="127">
        <v>34</v>
      </c>
      <c r="AT170" s="127">
        <v>0</v>
      </c>
      <c r="AU170" s="127">
        <v>34</v>
      </c>
      <c r="AV170" s="126">
        <v>54</v>
      </c>
      <c r="AW170" s="122"/>
      <c r="AX170" s="122"/>
      <c r="AY170" s="122"/>
      <c r="AZ170" s="122"/>
      <c r="BA170" s="122"/>
      <c r="BB170" s="126" t="s">
        <v>1801</v>
      </c>
      <c r="BC170" s="122"/>
      <c r="BD170" s="126"/>
      <c r="BE170" s="127">
        <v>0</v>
      </c>
      <c r="BF170" s="126" t="s">
        <v>744</v>
      </c>
      <c r="BG170" s="126" t="s">
        <v>1175</v>
      </c>
      <c r="BH170" s="128" t="s">
        <v>1808</v>
      </c>
      <c r="BI170" s="38" t="s">
        <v>104</v>
      </c>
      <c r="BJ170" s="97">
        <v>46079</v>
      </c>
      <c r="BK170" s="95"/>
      <c r="BL170" s="38" t="s">
        <v>108</v>
      </c>
      <c r="BM170" s="129" t="s">
        <v>113</v>
      </c>
      <c r="BN170" s="130" t="s">
        <v>192</v>
      </c>
      <c r="BO170" s="95" t="s">
        <v>234</v>
      </c>
      <c r="BP170" s="95"/>
      <c r="BQ170" s="131"/>
      <c r="BR170" s="133" t="s">
        <v>1810</v>
      </c>
    </row>
    <row r="171" spans="1:70" ht="30" hidden="1" customHeight="1" x14ac:dyDescent="0.35">
      <c r="A171" s="95">
        <v>167</v>
      </c>
      <c r="B171" s="126" t="s">
        <v>247</v>
      </c>
      <c r="C171" s="126" t="s">
        <v>248</v>
      </c>
      <c r="D171" s="126" t="s">
        <v>248</v>
      </c>
      <c r="E171" s="126" t="s">
        <v>249</v>
      </c>
      <c r="F171" s="126" t="s">
        <v>249</v>
      </c>
      <c r="G171" s="126" t="s">
        <v>250</v>
      </c>
      <c r="H171" s="126" t="s">
        <v>251</v>
      </c>
      <c r="I171" s="126">
        <v>133124</v>
      </c>
      <c r="J171" s="126" t="s">
        <v>306</v>
      </c>
      <c r="K171" s="126">
        <v>133124</v>
      </c>
      <c r="L171" s="126" t="s">
        <v>253</v>
      </c>
      <c r="M171" s="126" t="s">
        <v>254</v>
      </c>
      <c r="N171" s="126">
        <v>239733</v>
      </c>
      <c r="O171" s="126" t="s">
        <v>669</v>
      </c>
      <c r="P171" s="126">
        <v>315280</v>
      </c>
      <c r="Q171" s="126" t="s">
        <v>670</v>
      </c>
      <c r="R171" s="126" t="s">
        <v>735</v>
      </c>
      <c r="S171" s="126" t="s">
        <v>673</v>
      </c>
      <c r="T171" s="126" t="s">
        <v>673</v>
      </c>
      <c r="U171" s="126" t="s">
        <v>264</v>
      </c>
      <c r="V171" s="126" t="s">
        <v>259</v>
      </c>
      <c r="W171" s="126">
        <v>0</v>
      </c>
      <c r="X171" s="126" t="s">
        <v>260</v>
      </c>
      <c r="Y171" s="126">
        <v>23774208</v>
      </c>
      <c r="Z171" s="126" t="s">
        <v>674</v>
      </c>
      <c r="AA171" s="126" t="s">
        <v>1514</v>
      </c>
      <c r="AB171" s="127">
        <v>20746</v>
      </c>
      <c r="AC171" s="126" t="s">
        <v>1368</v>
      </c>
      <c r="AD171" s="126">
        <v>18</v>
      </c>
      <c r="AE171" s="126" t="s">
        <v>1300</v>
      </c>
      <c r="AF171" s="126" t="s">
        <v>1455</v>
      </c>
      <c r="AG171" s="126" t="s">
        <v>1481</v>
      </c>
      <c r="AH171" s="126" t="s">
        <v>1303</v>
      </c>
      <c r="AI171" s="126" t="s">
        <v>1514</v>
      </c>
      <c r="AJ171" s="127">
        <v>1400</v>
      </c>
      <c r="AK171" s="127">
        <v>1400</v>
      </c>
      <c r="AL171" s="126" t="s">
        <v>1516</v>
      </c>
      <c r="AM171" s="127">
        <v>12676</v>
      </c>
      <c r="AN171" s="127">
        <v>1237</v>
      </c>
      <c r="AO171" s="127">
        <v>13913</v>
      </c>
      <c r="AP171" s="127">
        <v>8070</v>
      </c>
      <c r="AQ171" s="127">
        <v>509</v>
      </c>
      <c r="AR171" s="127">
        <v>8579</v>
      </c>
      <c r="AS171" s="127">
        <v>8070</v>
      </c>
      <c r="AT171" s="127">
        <v>509</v>
      </c>
      <c r="AU171" s="127">
        <v>8579</v>
      </c>
      <c r="AV171" s="126">
        <v>54</v>
      </c>
      <c r="AW171" s="122"/>
      <c r="AX171" s="122"/>
      <c r="AY171" s="122"/>
      <c r="AZ171" s="122"/>
      <c r="BA171" s="122"/>
      <c r="BB171" s="126" t="s">
        <v>1801</v>
      </c>
      <c r="BC171" s="122"/>
      <c r="BD171" s="126"/>
      <c r="BE171" s="127">
        <v>0</v>
      </c>
      <c r="BF171" s="126" t="s">
        <v>673</v>
      </c>
      <c r="BG171" s="126" t="s">
        <v>1156</v>
      </c>
      <c r="BH171" s="128" t="s">
        <v>1808</v>
      </c>
      <c r="BI171" s="38" t="s">
        <v>104</v>
      </c>
      <c r="BJ171" s="97">
        <v>46079</v>
      </c>
      <c r="BK171" s="95"/>
      <c r="BL171" s="38" t="s">
        <v>108</v>
      </c>
      <c r="BM171" s="129" t="s">
        <v>113</v>
      </c>
      <c r="BN171" s="130" t="s">
        <v>192</v>
      </c>
      <c r="BO171" s="95" t="s">
        <v>234</v>
      </c>
      <c r="BP171" s="95"/>
      <c r="BQ171" s="131"/>
      <c r="BR171" s="133" t="s">
        <v>1810</v>
      </c>
    </row>
    <row r="172" spans="1:70" ht="30" hidden="1" customHeight="1" x14ac:dyDescent="0.35">
      <c r="A172" s="95">
        <v>168</v>
      </c>
      <c r="B172" s="126" t="s">
        <v>247</v>
      </c>
      <c r="C172" s="126" t="s">
        <v>248</v>
      </c>
      <c r="D172" s="126" t="s">
        <v>248</v>
      </c>
      <c r="E172" s="126" t="s">
        <v>249</v>
      </c>
      <c r="F172" s="126" t="s">
        <v>249</v>
      </c>
      <c r="G172" s="126" t="s">
        <v>250</v>
      </c>
      <c r="H172" s="126" t="s">
        <v>251</v>
      </c>
      <c r="I172" s="126">
        <v>134313</v>
      </c>
      <c r="J172" s="126" t="s">
        <v>490</v>
      </c>
      <c r="K172" s="126">
        <v>134313</v>
      </c>
      <c r="L172" s="126" t="s">
        <v>253</v>
      </c>
      <c r="M172" s="126" t="s">
        <v>254</v>
      </c>
      <c r="N172" s="126">
        <v>229762</v>
      </c>
      <c r="O172" s="126" t="s">
        <v>513</v>
      </c>
      <c r="P172" s="126">
        <v>302552</v>
      </c>
      <c r="Q172" s="126" t="s">
        <v>514</v>
      </c>
      <c r="R172" s="126" t="s">
        <v>735</v>
      </c>
      <c r="S172" s="126" t="s">
        <v>515</v>
      </c>
      <c r="T172" s="126" t="s">
        <v>515</v>
      </c>
      <c r="U172" s="126" t="s">
        <v>267</v>
      </c>
      <c r="V172" s="126" t="s">
        <v>259</v>
      </c>
      <c r="W172" s="126">
        <v>0</v>
      </c>
      <c r="X172" s="126" t="s">
        <v>385</v>
      </c>
      <c r="Y172" s="126">
        <v>23774239</v>
      </c>
      <c r="Z172" s="126" t="s">
        <v>516</v>
      </c>
      <c r="AA172" s="126" t="s">
        <v>1514</v>
      </c>
      <c r="AB172" s="127">
        <v>20746</v>
      </c>
      <c r="AC172" s="126" t="s">
        <v>1350</v>
      </c>
      <c r="AD172" s="126">
        <v>18</v>
      </c>
      <c r="AE172" s="126" t="s">
        <v>1300</v>
      </c>
      <c r="AF172" s="126" t="s">
        <v>1394</v>
      </c>
      <c r="AG172" s="126" t="s">
        <v>1395</v>
      </c>
      <c r="AH172" s="126" t="s">
        <v>1303</v>
      </c>
      <c r="AI172" s="126" t="s">
        <v>1514</v>
      </c>
      <c r="AJ172" s="127">
        <v>1400</v>
      </c>
      <c r="AK172" s="127">
        <v>1400</v>
      </c>
      <c r="AL172" s="126" t="s">
        <v>1517</v>
      </c>
      <c r="AM172" s="127">
        <v>14427.13</v>
      </c>
      <c r="AN172" s="127">
        <v>254.87</v>
      </c>
      <c r="AO172" s="127">
        <v>14682</v>
      </c>
      <c r="AP172" s="127">
        <v>6318.87</v>
      </c>
      <c r="AQ172" s="127">
        <v>237.13</v>
      </c>
      <c r="AR172" s="127">
        <v>6556</v>
      </c>
      <c r="AS172" s="127">
        <v>6318.87</v>
      </c>
      <c r="AT172" s="127">
        <v>237.13</v>
      </c>
      <c r="AU172" s="127">
        <v>6556</v>
      </c>
      <c r="AV172" s="126">
        <v>55</v>
      </c>
      <c r="AW172" s="122"/>
      <c r="AX172" s="122"/>
      <c r="AY172" s="122"/>
      <c r="AZ172" s="122"/>
      <c r="BA172" s="122"/>
      <c r="BB172" s="126" t="s">
        <v>1801</v>
      </c>
      <c r="BC172" s="122"/>
      <c r="BD172" s="126"/>
      <c r="BE172" s="127">
        <v>0</v>
      </c>
      <c r="BF172" s="126" t="s">
        <v>515</v>
      </c>
      <c r="BG172" s="126" t="s">
        <v>1091</v>
      </c>
      <c r="BH172" s="128" t="s">
        <v>1808</v>
      </c>
      <c r="BI172" s="38" t="s">
        <v>104</v>
      </c>
      <c r="BJ172" s="97">
        <v>46078</v>
      </c>
      <c r="BK172" s="95"/>
      <c r="BL172" s="38" t="s">
        <v>108</v>
      </c>
      <c r="BM172" s="129" t="s">
        <v>113</v>
      </c>
      <c r="BN172" s="130" t="s">
        <v>192</v>
      </c>
      <c r="BO172" s="95" t="s">
        <v>234</v>
      </c>
      <c r="BP172" s="95"/>
      <c r="BQ172" s="131"/>
      <c r="BR172" s="133" t="s">
        <v>1810</v>
      </c>
    </row>
    <row r="173" spans="1:70" ht="30" hidden="1" customHeight="1" x14ac:dyDescent="0.35">
      <c r="A173" s="95">
        <v>169</v>
      </c>
      <c r="B173" s="126" t="s">
        <v>247</v>
      </c>
      <c r="C173" s="126" t="s">
        <v>248</v>
      </c>
      <c r="D173" s="126" t="s">
        <v>248</v>
      </c>
      <c r="E173" s="126" t="s">
        <v>249</v>
      </c>
      <c r="F173" s="126" t="s">
        <v>249</v>
      </c>
      <c r="G173" s="126" t="s">
        <v>250</v>
      </c>
      <c r="H173" s="126" t="s">
        <v>251</v>
      </c>
      <c r="I173" s="126">
        <v>129674</v>
      </c>
      <c r="J173" s="126" t="s">
        <v>303</v>
      </c>
      <c r="K173" s="126">
        <v>129674</v>
      </c>
      <c r="L173" s="126" t="s">
        <v>253</v>
      </c>
      <c r="M173" s="126" t="s">
        <v>254</v>
      </c>
      <c r="N173" s="126">
        <v>222415</v>
      </c>
      <c r="O173" s="126" t="s">
        <v>375</v>
      </c>
      <c r="P173" s="126">
        <v>293298</v>
      </c>
      <c r="Q173" s="126" t="s">
        <v>376</v>
      </c>
      <c r="R173" s="126" t="s">
        <v>735</v>
      </c>
      <c r="S173" s="126" t="s">
        <v>746</v>
      </c>
      <c r="T173" s="126" t="s">
        <v>746</v>
      </c>
      <c r="U173" s="126" t="s">
        <v>267</v>
      </c>
      <c r="V173" s="126" t="s">
        <v>259</v>
      </c>
      <c r="W173" s="126">
        <v>0</v>
      </c>
      <c r="X173" s="126" t="s">
        <v>260</v>
      </c>
      <c r="Y173" s="126">
        <v>23860129</v>
      </c>
      <c r="Z173" s="126" t="s">
        <v>494</v>
      </c>
      <c r="AA173" s="126" t="s">
        <v>1518</v>
      </c>
      <c r="AB173" s="127">
        <v>20746</v>
      </c>
      <c r="AC173" s="126" t="s">
        <v>1318</v>
      </c>
      <c r="AD173" s="126">
        <v>18</v>
      </c>
      <c r="AE173" s="126" t="s">
        <v>1300</v>
      </c>
      <c r="AF173" s="126" t="s">
        <v>1332</v>
      </c>
      <c r="AG173" s="126" t="s">
        <v>1333</v>
      </c>
      <c r="AH173" s="126" t="s">
        <v>1303</v>
      </c>
      <c r="AI173" s="126" t="s">
        <v>1518</v>
      </c>
      <c r="AJ173" s="127">
        <v>1400</v>
      </c>
      <c r="AK173" s="127">
        <v>1400</v>
      </c>
      <c r="AL173" s="126" t="s">
        <v>1305</v>
      </c>
      <c r="AM173" s="127">
        <v>12945.63</v>
      </c>
      <c r="AN173" s="127">
        <v>154.79</v>
      </c>
      <c r="AO173" s="127">
        <v>13100.42</v>
      </c>
      <c r="AP173" s="127">
        <v>7800.37</v>
      </c>
      <c r="AQ173" s="127">
        <v>474.21</v>
      </c>
      <c r="AR173" s="127">
        <v>8274.58</v>
      </c>
      <c r="AS173" s="127">
        <v>7800.37</v>
      </c>
      <c r="AT173" s="127">
        <v>474.21</v>
      </c>
      <c r="AU173" s="127">
        <v>8274.58</v>
      </c>
      <c r="AV173" s="126">
        <v>56</v>
      </c>
      <c r="AW173" s="122"/>
      <c r="AX173" s="122"/>
      <c r="AY173" s="122"/>
      <c r="AZ173" s="122"/>
      <c r="BA173" s="122"/>
      <c r="BB173" s="126" t="s">
        <v>1801</v>
      </c>
      <c r="BC173" s="122"/>
      <c r="BD173" s="126"/>
      <c r="BE173" s="127">
        <v>0</v>
      </c>
      <c r="BF173" s="126" t="s">
        <v>746</v>
      </c>
      <c r="BG173" s="126" t="s">
        <v>1176</v>
      </c>
      <c r="BH173" s="128" t="s">
        <v>1808</v>
      </c>
      <c r="BI173" s="38" t="s">
        <v>104</v>
      </c>
      <c r="BJ173" s="97">
        <v>46077</v>
      </c>
      <c r="BK173" s="95"/>
      <c r="BL173" s="38" t="s">
        <v>108</v>
      </c>
      <c r="BM173" s="129" t="s">
        <v>113</v>
      </c>
      <c r="BN173" s="130" t="s">
        <v>192</v>
      </c>
      <c r="BO173" s="95" t="s">
        <v>234</v>
      </c>
      <c r="BP173" s="95"/>
      <c r="BQ173" s="131"/>
      <c r="BR173" s="133" t="s">
        <v>1810</v>
      </c>
    </row>
    <row r="174" spans="1:70" ht="30" hidden="1" customHeight="1" x14ac:dyDescent="0.35">
      <c r="A174" s="95">
        <v>170</v>
      </c>
      <c r="B174" s="126" t="s">
        <v>247</v>
      </c>
      <c r="C174" s="126" t="s">
        <v>248</v>
      </c>
      <c r="D174" s="126" t="s">
        <v>248</v>
      </c>
      <c r="E174" s="126" t="s">
        <v>249</v>
      </c>
      <c r="F174" s="126" t="s">
        <v>249</v>
      </c>
      <c r="G174" s="126" t="s">
        <v>250</v>
      </c>
      <c r="H174" s="126" t="s">
        <v>251</v>
      </c>
      <c r="I174" s="126">
        <v>129674</v>
      </c>
      <c r="J174" s="126" t="s">
        <v>303</v>
      </c>
      <c r="K174" s="126">
        <v>129674</v>
      </c>
      <c r="L174" s="126" t="s">
        <v>253</v>
      </c>
      <c r="M174" s="126" t="s">
        <v>254</v>
      </c>
      <c r="N174" s="126">
        <v>222415</v>
      </c>
      <c r="O174" s="126" t="s">
        <v>375</v>
      </c>
      <c r="P174" s="126">
        <v>293298</v>
      </c>
      <c r="Q174" s="126" t="s">
        <v>376</v>
      </c>
      <c r="R174" s="126" t="s">
        <v>735</v>
      </c>
      <c r="S174" s="126" t="s">
        <v>387</v>
      </c>
      <c r="T174" s="126" t="s">
        <v>387</v>
      </c>
      <c r="U174" s="126" t="s">
        <v>261</v>
      </c>
      <c r="V174" s="126" t="s">
        <v>259</v>
      </c>
      <c r="W174" s="126">
        <v>0</v>
      </c>
      <c r="X174" s="126" t="s">
        <v>260</v>
      </c>
      <c r="Y174" s="126">
        <v>23860130</v>
      </c>
      <c r="Z174" s="126" t="s">
        <v>388</v>
      </c>
      <c r="AA174" s="126" t="s">
        <v>1518</v>
      </c>
      <c r="AB174" s="127">
        <v>20746</v>
      </c>
      <c r="AC174" s="126" t="s">
        <v>1318</v>
      </c>
      <c r="AD174" s="126">
        <v>18</v>
      </c>
      <c r="AE174" s="126" t="s">
        <v>1300</v>
      </c>
      <c r="AF174" s="126" t="s">
        <v>1338</v>
      </c>
      <c r="AG174" s="126" t="s">
        <v>1342</v>
      </c>
      <c r="AH174" s="126" t="s">
        <v>1303</v>
      </c>
      <c r="AI174" s="126" t="s">
        <v>1518</v>
      </c>
      <c r="AJ174" s="127">
        <v>1400</v>
      </c>
      <c r="AK174" s="127">
        <v>1400</v>
      </c>
      <c r="AL174" s="126" t="s">
        <v>1305</v>
      </c>
      <c r="AM174" s="127">
        <v>8209</v>
      </c>
      <c r="AN174" s="127">
        <v>107.42</v>
      </c>
      <c r="AO174" s="127">
        <v>8316.42</v>
      </c>
      <c r="AP174" s="127">
        <v>12537</v>
      </c>
      <c r="AQ174" s="127">
        <v>1181.58</v>
      </c>
      <c r="AR174" s="127">
        <v>13718.58</v>
      </c>
      <c r="AS174" s="127">
        <v>12537</v>
      </c>
      <c r="AT174" s="127">
        <v>1181.58</v>
      </c>
      <c r="AU174" s="127">
        <v>13718.58</v>
      </c>
      <c r="AV174" s="126">
        <v>56</v>
      </c>
      <c r="AW174" s="122"/>
      <c r="AX174" s="122"/>
      <c r="AY174" s="122"/>
      <c r="AZ174" s="122"/>
      <c r="BA174" s="122"/>
      <c r="BB174" s="126" t="s">
        <v>1801</v>
      </c>
      <c r="BC174" s="122"/>
      <c r="BD174" s="126"/>
      <c r="BE174" s="127">
        <v>0</v>
      </c>
      <c r="BF174" s="126" t="s">
        <v>387</v>
      </c>
      <c r="BG174" s="126" t="s">
        <v>1050</v>
      </c>
      <c r="BH174" s="128" t="s">
        <v>1808</v>
      </c>
      <c r="BI174" s="38" t="s">
        <v>104</v>
      </c>
      <c r="BJ174" s="97">
        <v>46077</v>
      </c>
      <c r="BK174" s="95"/>
      <c r="BL174" s="38" t="s">
        <v>108</v>
      </c>
      <c r="BM174" s="129" t="s">
        <v>113</v>
      </c>
      <c r="BN174" s="130" t="s">
        <v>192</v>
      </c>
      <c r="BO174" s="95" t="s">
        <v>234</v>
      </c>
      <c r="BP174" s="95"/>
      <c r="BQ174" s="131"/>
      <c r="BR174" s="133" t="s">
        <v>1810</v>
      </c>
    </row>
    <row r="175" spans="1:70" ht="30" hidden="1" customHeight="1" x14ac:dyDescent="0.35">
      <c r="A175" s="95">
        <v>171</v>
      </c>
      <c r="B175" s="126" t="s">
        <v>247</v>
      </c>
      <c r="C175" s="126" t="s">
        <v>248</v>
      </c>
      <c r="D175" s="126" t="s">
        <v>248</v>
      </c>
      <c r="E175" s="126" t="s">
        <v>249</v>
      </c>
      <c r="F175" s="126" t="s">
        <v>249</v>
      </c>
      <c r="G175" s="126" t="s">
        <v>250</v>
      </c>
      <c r="H175" s="126" t="s">
        <v>251</v>
      </c>
      <c r="I175" s="126">
        <v>129674</v>
      </c>
      <c r="J175" s="126" t="s">
        <v>303</v>
      </c>
      <c r="K175" s="126">
        <v>129674</v>
      </c>
      <c r="L175" s="126" t="s">
        <v>253</v>
      </c>
      <c r="M175" s="126" t="s">
        <v>254</v>
      </c>
      <c r="N175" s="126">
        <v>222415</v>
      </c>
      <c r="O175" s="126" t="s">
        <v>375</v>
      </c>
      <c r="P175" s="126">
        <v>293298</v>
      </c>
      <c r="Q175" s="126" t="s">
        <v>376</v>
      </c>
      <c r="R175" s="126" t="s">
        <v>735</v>
      </c>
      <c r="S175" s="126" t="s">
        <v>379</v>
      </c>
      <c r="T175" s="126" t="s">
        <v>379</v>
      </c>
      <c r="U175" s="126" t="s">
        <v>264</v>
      </c>
      <c r="V175" s="126" t="s">
        <v>259</v>
      </c>
      <c r="W175" s="126">
        <v>0</v>
      </c>
      <c r="X175" s="126" t="s">
        <v>380</v>
      </c>
      <c r="Y175" s="126">
        <v>23860131</v>
      </c>
      <c r="Z175" s="126" t="s">
        <v>381</v>
      </c>
      <c r="AA175" s="126" t="s">
        <v>1518</v>
      </c>
      <c r="AB175" s="127">
        <v>20746</v>
      </c>
      <c r="AC175" s="126" t="s">
        <v>1318</v>
      </c>
      <c r="AD175" s="126">
        <v>18</v>
      </c>
      <c r="AE175" s="126" t="s">
        <v>1300</v>
      </c>
      <c r="AF175" s="126" t="s">
        <v>1338</v>
      </c>
      <c r="AG175" s="126" t="s">
        <v>1342</v>
      </c>
      <c r="AH175" s="126" t="s">
        <v>1303</v>
      </c>
      <c r="AI175" s="126" t="s">
        <v>1518</v>
      </c>
      <c r="AJ175" s="127">
        <v>1400</v>
      </c>
      <c r="AK175" s="127">
        <v>1400</v>
      </c>
      <c r="AL175" s="126" t="s">
        <v>1305</v>
      </c>
      <c r="AM175" s="127">
        <v>10472.42</v>
      </c>
      <c r="AN175" s="127">
        <v>0</v>
      </c>
      <c r="AO175" s="127">
        <v>10472.42</v>
      </c>
      <c r="AP175" s="127">
        <v>10273.58</v>
      </c>
      <c r="AQ175" s="127">
        <v>626</v>
      </c>
      <c r="AR175" s="127">
        <v>10899.58</v>
      </c>
      <c r="AS175" s="127">
        <v>10273.58</v>
      </c>
      <c r="AT175" s="127">
        <v>626</v>
      </c>
      <c r="AU175" s="127">
        <v>10899.58</v>
      </c>
      <c r="AV175" s="126">
        <v>56</v>
      </c>
      <c r="AW175" s="122"/>
      <c r="AX175" s="122"/>
      <c r="AY175" s="122"/>
      <c r="AZ175" s="122"/>
      <c r="BA175" s="122"/>
      <c r="BB175" s="126" t="s">
        <v>1801</v>
      </c>
      <c r="BC175" s="122"/>
      <c r="BD175" s="126"/>
      <c r="BE175" s="127">
        <v>0</v>
      </c>
      <c r="BF175" s="126" t="s">
        <v>379</v>
      </c>
      <c r="BG175" s="126" t="s">
        <v>1047</v>
      </c>
      <c r="BH175" s="128" t="s">
        <v>1808</v>
      </c>
      <c r="BI175" s="38" t="s">
        <v>104</v>
      </c>
      <c r="BJ175" s="97">
        <v>46077</v>
      </c>
      <c r="BK175" s="95"/>
      <c r="BL175" s="38" t="s">
        <v>108</v>
      </c>
      <c r="BM175" s="129" t="s">
        <v>113</v>
      </c>
      <c r="BN175" s="130" t="s">
        <v>192</v>
      </c>
      <c r="BO175" s="95" t="s">
        <v>234</v>
      </c>
      <c r="BP175" s="95"/>
      <c r="BQ175" s="131"/>
      <c r="BR175" s="133" t="s">
        <v>1810</v>
      </c>
    </row>
    <row r="176" spans="1:70" ht="30" hidden="1" customHeight="1" x14ac:dyDescent="0.35">
      <c r="A176" s="95">
        <v>172</v>
      </c>
      <c r="B176" s="126" t="s">
        <v>247</v>
      </c>
      <c r="C176" s="126" t="s">
        <v>248</v>
      </c>
      <c r="D176" s="126" t="s">
        <v>248</v>
      </c>
      <c r="E176" s="126" t="s">
        <v>249</v>
      </c>
      <c r="F176" s="126" t="s">
        <v>249</v>
      </c>
      <c r="G176" s="126" t="s">
        <v>250</v>
      </c>
      <c r="H176" s="126" t="s">
        <v>251</v>
      </c>
      <c r="I176" s="126">
        <v>129674</v>
      </c>
      <c r="J176" s="126" t="s">
        <v>303</v>
      </c>
      <c r="K176" s="126">
        <v>129674</v>
      </c>
      <c r="L176" s="126" t="s">
        <v>253</v>
      </c>
      <c r="M176" s="126" t="s">
        <v>254</v>
      </c>
      <c r="N176" s="126">
        <v>222415</v>
      </c>
      <c r="O176" s="126" t="s">
        <v>375</v>
      </c>
      <c r="P176" s="126">
        <v>293298</v>
      </c>
      <c r="Q176" s="126" t="s">
        <v>376</v>
      </c>
      <c r="R176" s="126" t="s">
        <v>735</v>
      </c>
      <c r="S176" s="126" t="s">
        <v>392</v>
      </c>
      <c r="T176" s="126" t="s">
        <v>392</v>
      </c>
      <c r="U176" s="126" t="s">
        <v>261</v>
      </c>
      <c r="V176" s="126" t="s">
        <v>259</v>
      </c>
      <c r="W176" s="126">
        <v>0</v>
      </c>
      <c r="X176" s="126" t="s">
        <v>260</v>
      </c>
      <c r="Y176" s="126">
        <v>23860132</v>
      </c>
      <c r="Z176" s="126" t="s">
        <v>393</v>
      </c>
      <c r="AA176" s="126" t="s">
        <v>1518</v>
      </c>
      <c r="AB176" s="127">
        <v>20746</v>
      </c>
      <c r="AC176" s="126" t="s">
        <v>1318</v>
      </c>
      <c r="AD176" s="126">
        <v>18</v>
      </c>
      <c r="AE176" s="126" t="s">
        <v>1300</v>
      </c>
      <c r="AF176" s="126" t="s">
        <v>1338</v>
      </c>
      <c r="AG176" s="126" t="s">
        <v>1342</v>
      </c>
      <c r="AH176" s="126" t="s">
        <v>1303</v>
      </c>
      <c r="AI176" s="126" t="s">
        <v>1518</v>
      </c>
      <c r="AJ176" s="127">
        <v>1400</v>
      </c>
      <c r="AK176" s="127">
        <v>1400</v>
      </c>
      <c r="AL176" s="126" t="s">
        <v>1305</v>
      </c>
      <c r="AM176" s="127">
        <v>11704.42</v>
      </c>
      <c r="AN176" s="127">
        <v>0</v>
      </c>
      <c r="AO176" s="127">
        <v>11704.42</v>
      </c>
      <c r="AP176" s="127">
        <v>9041.58</v>
      </c>
      <c r="AQ176" s="127">
        <v>628</v>
      </c>
      <c r="AR176" s="127">
        <v>9669.58</v>
      </c>
      <c r="AS176" s="127">
        <v>9041.58</v>
      </c>
      <c r="AT176" s="127">
        <v>628</v>
      </c>
      <c r="AU176" s="127">
        <v>9669.58</v>
      </c>
      <c r="AV176" s="126">
        <v>56</v>
      </c>
      <c r="AW176" s="122"/>
      <c r="AX176" s="122"/>
      <c r="AY176" s="122"/>
      <c r="AZ176" s="122"/>
      <c r="BA176" s="122"/>
      <c r="BB176" s="126" t="s">
        <v>1801</v>
      </c>
      <c r="BC176" s="122"/>
      <c r="BD176" s="126"/>
      <c r="BE176" s="127">
        <v>0</v>
      </c>
      <c r="BF176" s="126" t="s">
        <v>392</v>
      </c>
      <c r="BG176" s="126" t="s">
        <v>1052</v>
      </c>
      <c r="BH176" s="128" t="s">
        <v>1808</v>
      </c>
      <c r="BI176" s="38" t="s">
        <v>104</v>
      </c>
      <c r="BJ176" s="97">
        <v>46077</v>
      </c>
      <c r="BK176" s="95"/>
      <c r="BL176" s="38" t="s">
        <v>108</v>
      </c>
      <c r="BM176" s="129" t="s">
        <v>113</v>
      </c>
      <c r="BN176" s="130" t="s">
        <v>192</v>
      </c>
      <c r="BO176" s="95" t="s">
        <v>234</v>
      </c>
      <c r="BP176" s="95"/>
      <c r="BQ176" s="131"/>
      <c r="BR176" s="133" t="s">
        <v>1810</v>
      </c>
    </row>
    <row r="177" spans="1:70" ht="30" hidden="1" customHeight="1" x14ac:dyDescent="0.35">
      <c r="A177" s="95">
        <v>173</v>
      </c>
      <c r="B177" s="126" t="s">
        <v>247</v>
      </c>
      <c r="C177" s="126" t="s">
        <v>248</v>
      </c>
      <c r="D177" s="126" t="s">
        <v>248</v>
      </c>
      <c r="E177" s="126" t="s">
        <v>249</v>
      </c>
      <c r="F177" s="126" t="s">
        <v>249</v>
      </c>
      <c r="G177" s="126" t="s">
        <v>250</v>
      </c>
      <c r="H177" s="126" t="s">
        <v>251</v>
      </c>
      <c r="I177" s="126">
        <v>129674</v>
      </c>
      <c r="J177" s="126" t="s">
        <v>303</v>
      </c>
      <c r="K177" s="126">
        <v>129674</v>
      </c>
      <c r="L177" s="126" t="s">
        <v>253</v>
      </c>
      <c r="M177" s="126" t="s">
        <v>254</v>
      </c>
      <c r="N177" s="126">
        <v>222415</v>
      </c>
      <c r="O177" s="126" t="s">
        <v>375</v>
      </c>
      <c r="P177" s="126">
        <v>293298</v>
      </c>
      <c r="Q177" s="126" t="s">
        <v>376</v>
      </c>
      <c r="R177" s="126" t="s">
        <v>735</v>
      </c>
      <c r="S177" s="126" t="s">
        <v>382</v>
      </c>
      <c r="T177" s="126" t="s">
        <v>382</v>
      </c>
      <c r="U177" s="126" t="s">
        <v>261</v>
      </c>
      <c r="V177" s="126" t="s">
        <v>259</v>
      </c>
      <c r="W177" s="126">
        <v>0</v>
      </c>
      <c r="X177" s="126" t="s">
        <v>351</v>
      </c>
      <c r="Y177" s="126">
        <v>23860133</v>
      </c>
      <c r="Z177" s="126" t="s">
        <v>383</v>
      </c>
      <c r="AA177" s="126" t="s">
        <v>1518</v>
      </c>
      <c r="AB177" s="127">
        <v>20746</v>
      </c>
      <c r="AC177" s="126" t="s">
        <v>1318</v>
      </c>
      <c r="AD177" s="126">
        <v>18</v>
      </c>
      <c r="AE177" s="126" t="s">
        <v>1300</v>
      </c>
      <c r="AF177" s="126" t="s">
        <v>1338</v>
      </c>
      <c r="AG177" s="126" t="s">
        <v>1342</v>
      </c>
      <c r="AH177" s="126" t="s">
        <v>1303</v>
      </c>
      <c r="AI177" s="126" t="s">
        <v>1518</v>
      </c>
      <c r="AJ177" s="127">
        <v>1400</v>
      </c>
      <c r="AK177" s="127">
        <v>1400</v>
      </c>
      <c r="AL177" s="126" t="s">
        <v>1305</v>
      </c>
      <c r="AM177" s="127">
        <v>18248.580000000002</v>
      </c>
      <c r="AN177" s="127">
        <v>606.84</v>
      </c>
      <c r="AO177" s="127">
        <v>18855.419999999998</v>
      </c>
      <c r="AP177" s="127">
        <v>2497.42</v>
      </c>
      <c r="AQ177" s="127">
        <v>21.16</v>
      </c>
      <c r="AR177" s="127">
        <v>2518.58</v>
      </c>
      <c r="AS177" s="127">
        <v>2497.42</v>
      </c>
      <c r="AT177" s="127">
        <v>21.16</v>
      </c>
      <c r="AU177" s="127">
        <v>2518.58</v>
      </c>
      <c r="AV177" s="126">
        <v>56</v>
      </c>
      <c r="AW177" s="122"/>
      <c r="AX177" s="122"/>
      <c r="AY177" s="122"/>
      <c r="AZ177" s="122"/>
      <c r="BA177" s="122"/>
      <c r="BB177" s="126" t="s">
        <v>1801</v>
      </c>
      <c r="BC177" s="122"/>
      <c r="BD177" s="126"/>
      <c r="BE177" s="127">
        <v>0</v>
      </c>
      <c r="BF177" s="126" t="s">
        <v>382</v>
      </c>
      <c r="BG177" s="126" t="s">
        <v>1048</v>
      </c>
      <c r="BH177" s="128" t="s">
        <v>1808</v>
      </c>
      <c r="BI177" s="38" t="s">
        <v>104</v>
      </c>
      <c r="BJ177" s="97">
        <v>46077</v>
      </c>
      <c r="BK177" s="95"/>
      <c r="BL177" s="38" t="s">
        <v>108</v>
      </c>
      <c r="BM177" s="129" t="s">
        <v>113</v>
      </c>
      <c r="BN177" s="130" t="s">
        <v>192</v>
      </c>
      <c r="BO177" s="95" t="s">
        <v>234</v>
      </c>
      <c r="BP177" s="95"/>
      <c r="BQ177" s="131"/>
      <c r="BR177" s="133" t="s">
        <v>1810</v>
      </c>
    </row>
    <row r="178" spans="1:70" ht="30" hidden="1" customHeight="1" x14ac:dyDescent="0.35">
      <c r="A178" s="95">
        <v>174</v>
      </c>
      <c r="B178" s="126" t="s">
        <v>247</v>
      </c>
      <c r="C178" s="126" t="s">
        <v>248</v>
      </c>
      <c r="D178" s="126" t="s">
        <v>248</v>
      </c>
      <c r="E178" s="126" t="s">
        <v>249</v>
      </c>
      <c r="F178" s="126" t="s">
        <v>249</v>
      </c>
      <c r="G178" s="126" t="s">
        <v>250</v>
      </c>
      <c r="H178" s="126" t="s">
        <v>251</v>
      </c>
      <c r="I178" s="126">
        <v>129674</v>
      </c>
      <c r="J178" s="126" t="s">
        <v>303</v>
      </c>
      <c r="K178" s="126">
        <v>129674</v>
      </c>
      <c r="L178" s="126" t="s">
        <v>253</v>
      </c>
      <c r="M178" s="126" t="s">
        <v>254</v>
      </c>
      <c r="N178" s="126">
        <v>222415</v>
      </c>
      <c r="O178" s="126" t="s">
        <v>375</v>
      </c>
      <c r="P178" s="126">
        <v>293298</v>
      </c>
      <c r="Q178" s="126" t="s">
        <v>376</v>
      </c>
      <c r="R178" s="126" t="s">
        <v>735</v>
      </c>
      <c r="S178" s="126" t="s">
        <v>747</v>
      </c>
      <c r="T178" s="126" t="s">
        <v>747</v>
      </c>
      <c r="U178" s="126" t="s">
        <v>261</v>
      </c>
      <c r="V178" s="126" t="s">
        <v>259</v>
      </c>
      <c r="W178" s="126">
        <v>0</v>
      </c>
      <c r="X178" s="126" t="s">
        <v>260</v>
      </c>
      <c r="Y178" s="126">
        <v>23860134</v>
      </c>
      <c r="Z178" s="126" t="s">
        <v>495</v>
      </c>
      <c r="AA178" s="126" t="s">
        <v>1518</v>
      </c>
      <c r="AB178" s="127">
        <v>20746</v>
      </c>
      <c r="AC178" s="126" t="s">
        <v>1318</v>
      </c>
      <c r="AD178" s="126">
        <v>18</v>
      </c>
      <c r="AE178" s="126" t="s">
        <v>1300</v>
      </c>
      <c r="AF178" s="126" t="s">
        <v>1338</v>
      </c>
      <c r="AG178" s="126" t="s">
        <v>1342</v>
      </c>
      <c r="AH178" s="126" t="s">
        <v>1303</v>
      </c>
      <c r="AI178" s="126" t="s">
        <v>1518</v>
      </c>
      <c r="AJ178" s="127">
        <v>1400</v>
      </c>
      <c r="AK178" s="127">
        <v>1400</v>
      </c>
      <c r="AL178" s="126" t="s">
        <v>1305</v>
      </c>
      <c r="AM178" s="127">
        <v>19868.419999999998</v>
      </c>
      <c r="AN178" s="127">
        <v>627</v>
      </c>
      <c r="AO178" s="127">
        <v>20495.419999999998</v>
      </c>
      <c r="AP178" s="127">
        <v>877.58</v>
      </c>
      <c r="AQ178" s="127">
        <v>0</v>
      </c>
      <c r="AR178" s="127">
        <v>877.58</v>
      </c>
      <c r="AS178" s="127">
        <v>877.58</v>
      </c>
      <c r="AT178" s="127">
        <v>0</v>
      </c>
      <c r="AU178" s="127">
        <v>877.58</v>
      </c>
      <c r="AV178" s="126">
        <v>56</v>
      </c>
      <c r="AW178" s="122"/>
      <c r="AX178" s="122"/>
      <c r="AY178" s="122"/>
      <c r="AZ178" s="122"/>
      <c r="BA178" s="122"/>
      <c r="BB178" s="126" t="s">
        <v>1801</v>
      </c>
      <c r="BC178" s="122"/>
      <c r="BD178" s="126"/>
      <c r="BE178" s="127">
        <v>0</v>
      </c>
      <c r="BF178" s="126" t="s">
        <v>747</v>
      </c>
      <c r="BG178" s="126" t="s">
        <v>1177</v>
      </c>
      <c r="BH178" s="128" t="s">
        <v>1808</v>
      </c>
      <c r="BI178" s="38" t="s">
        <v>104</v>
      </c>
      <c r="BJ178" s="97">
        <v>46077</v>
      </c>
      <c r="BK178" s="95"/>
      <c r="BL178" s="38" t="s">
        <v>108</v>
      </c>
      <c r="BM178" s="129" t="s">
        <v>113</v>
      </c>
      <c r="BN178" s="130" t="s">
        <v>192</v>
      </c>
      <c r="BO178" s="95" t="s">
        <v>234</v>
      </c>
      <c r="BP178" s="95"/>
      <c r="BQ178" s="131"/>
      <c r="BR178" s="133" t="s">
        <v>1810</v>
      </c>
    </row>
    <row r="179" spans="1:70" ht="30" hidden="1" customHeight="1" x14ac:dyDescent="0.35">
      <c r="A179" s="95">
        <v>175</v>
      </c>
      <c r="B179" s="126" t="s">
        <v>247</v>
      </c>
      <c r="C179" s="126" t="s">
        <v>248</v>
      </c>
      <c r="D179" s="126" t="s">
        <v>248</v>
      </c>
      <c r="E179" s="126" t="s">
        <v>249</v>
      </c>
      <c r="F179" s="126" t="s">
        <v>249</v>
      </c>
      <c r="G179" s="126" t="s">
        <v>250</v>
      </c>
      <c r="H179" s="126" t="s">
        <v>251</v>
      </c>
      <c r="I179" s="126">
        <v>129674</v>
      </c>
      <c r="J179" s="126" t="s">
        <v>303</v>
      </c>
      <c r="K179" s="126">
        <v>129674</v>
      </c>
      <c r="L179" s="126" t="s">
        <v>253</v>
      </c>
      <c r="M179" s="126" t="s">
        <v>254</v>
      </c>
      <c r="N179" s="126">
        <v>222415</v>
      </c>
      <c r="O179" s="126" t="s">
        <v>375</v>
      </c>
      <c r="P179" s="126">
        <v>293298</v>
      </c>
      <c r="Q179" s="126" t="s">
        <v>376</v>
      </c>
      <c r="R179" s="126" t="s">
        <v>735</v>
      </c>
      <c r="S179" s="126" t="s">
        <v>384</v>
      </c>
      <c r="T179" s="126" t="s">
        <v>384</v>
      </c>
      <c r="U179" s="126" t="s">
        <v>261</v>
      </c>
      <c r="V179" s="126" t="s">
        <v>259</v>
      </c>
      <c r="W179" s="126">
        <v>0</v>
      </c>
      <c r="X179" s="126" t="s">
        <v>385</v>
      </c>
      <c r="Y179" s="126">
        <v>23860135</v>
      </c>
      <c r="Z179" s="126" t="s">
        <v>386</v>
      </c>
      <c r="AA179" s="126" t="s">
        <v>1518</v>
      </c>
      <c r="AB179" s="127">
        <v>20746</v>
      </c>
      <c r="AC179" s="126" t="s">
        <v>1318</v>
      </c>
      <c r="AD179" s="126">
        <v>18</v>
      </c>
      <c r="AE179" s="126" t="s">
        <v>1300</v>
      </c>
      <c r="AF179" s="126" t="s">
        <v>1338</v>
      </c>
      <c r="AG179" s="126" t="s">
        <v>1342</v>
      </c>
      <c r="AH179" s="126" t="s">
        <v>1303</v>
      </c>
      <c r="AI179" s="126" t="s">
        <v>1518</v>
      </c>
      <c r="AJ179" s="127">
        <v>1400</v>
      </c>
      <c r="AK179" s="127">
        <v>1400</v>
      </c>
      <c r="AL179" s="126" t="s">
        <v>1305</v>
      </c>
      <c r="AM179" s="127">
        <v>14472.1</v>
      </c>
      <c r="AN179" s="127">
        <v>605.32000000000005</v>
      </c>
      <c r="AO179" s="127">
        <v>15077.42</v>
      </c>
      <c r="AP179" s="127">
        <v>6273.9</v>
      </c>
      <c r="AQ179" s="127">
        <v>226.68</v>
      </c>
      <c r="AR179" s="127">
        <v>6500.58</v>
      </c>
      <c r="AS179" s="127">
        <v>6273.9</v>
      </c>
      <c r="AT179" s="127">
        <v>226.68</v>
      </c>
      <c r="AU179" s="127">
        <v>6500.58</v>
      </c>
      <c r="AV179" s="126">
        <v>56</v>
      </c>
      <c r="AW179" s="122"/>
      <c r="AX179" s="122"/>
      <c r="AY179" s="122"/>
      <c r="AZ179" s="122"/>
      <c r="BA179" s="122"/>
      <c r="BB179" s="126" t="s">
        <v>1801</v>
      </c>
      <c r="BC179" s="122"/>
      <c r="BD179" s="126"/>
      <c r="BE179" s="127">
        <v>0</v>
      </c>
      <c r="BF179" s="126" t="s">
        <v>384</v>
      </c>
      <c r="BG179" s="126" t="s">
        <v>1049</v>
      </c>
      <c r="BH179" s="128" t="s">
        <v>1808</v>
      </c>
      <c r="BI179" s="38" t="s">
        <v>104</v>
      </c>
      <c r="BJ179" s="97">
        <v>46077</v>
      </c>
      <c r="BK179" s="95"/>
      <c r="BL179" s="38" t="s">
        <v>108</v>
      </c>
      <c r="BM179" s="129" t="s">
        <v>113</v>
      </c>
      <c r="BN179" s="130" t="s">
        <v>192</v>
      </c>
      <c r="BO179" s="95" t="s">
        <v>234</v>
      </c>
      <c r="BP179" s="95"/>
      <c r="BQ179" s="131"/>
      <c r="BR179" s="133" t="s">
        <v>1810</v>
      </c>
    </row>
    <row r="180" spans="1:70" ht="30" hidden="1" customHeight="1" x14ac:dyDescent="0.35">
      <c r="A180" s="95">
        <v>176</v>
      </c>
      <c r="B180" s="126" t="s">
        <v>247</v>
      </c>
      <c r="C180" s="126" t="s">
        <v>248</v>
      </c>
      <c r="D180" s="126" t="s">
        <v>248</v>
      </c>
      <c r="E180" s="126" t="s">
        <v>249</v>
      </c>
      <c r="F180" s="126" t="s">
        <v>249</v>
      </c>
      <c r="G180" s="126" t="s">
        <v>250</v>
      </c>
      <c r="H180" s="126" t="s">
        <v>251</v>
      </c>
      <c r="I180" s="126">
        <v>129674</v>
      </c>
      <c r="J180" s="126" t="s">
        <v>303</v>
      </c>
      <c r="K180" s="126">
        <v>129674</v>
      </c>
      <c r="L180" s="126" t="s">
        <v>253</v>
      </c>
      <c r="M180" s="126" t="s">
        <v>254</v>
      </c>
      <c r="N180" s="126">
        <v>222415</v>
      </c>
      <c r="O180" s="126" t="s">
        <v>375</v>
      </c>
      <c r="P180" s="126">
        <v>293298</v>
      </c>
      <c r="Q180" s="126" t="s">
        <v>376</v>
      </c>
      <c r="R180" s="126" t="s">
        <v>735</v>
      </c>
      <c r="S180" s="126" t="s">
        <v>377</v>
      </c>
      <c r="T180" s="126" t="s">
        <v>377</v>
      </c>
      <c r="U180" s="126" t="s">
        <v>267</v>
      </c>
      <c r="V180" s="126" t="s">
        <v>259</v>
      </c>
      <c r="W180" s="126">
        <v>0</v>
      </c>
      <c r="X180" s="126" t="s">
        <v>260</v>
      </c>
      <c r="Y180" s="126">
        <v>23860136</v>
      </c>
      <c r="Z180" s="126" t="s">
        <v>378</v>
      </c>
      <c r="AA180" s="126" t="s">
        <v>1518</v>
      </c>
      <c r="AB180" s="127">
        <v>20746</v>
      </c>
      <c r="AC180" s="126" t="s">
        <v>1318</v>
      </c>
      <c r="AD180" s="126">
        <v>18</v>
      </c>
      <c r="AE180" s="126" t="s">
        <v>1300</v>
      </c>
      <c r="AF180" s="126" t="s">
        <v>1338</v>
      </c>
      <c r="AG180" s="126" t="s">
        <v>1342</v>
      </c>
      <c r="AH180" s="126" t="s">
        <v>1303</v>
      </c>
      <c r="AI180" s="126" t="s">
        <v>1518</v>
      </c>
      <c r="AJ180" s="127">
        <v>1400</v>
      </c>
      <c r="AK180" s="127">
        <v>1400</v>
      </c>
      <c r="AL180" s="126" t="s">
        <v>1305</v>
      </c>
      <c r="AM180" s="127">
        <v>10441.61</v>
      </c>
      <c r="AN180" s="127">
        <v>206</v>
      </c>
      <c r="AO180" s="127">
        <v>10647.61</v>
      </c>
      <c r="AP180" s="127">
        <v>10304.39</v>
      </c>
      <c r="AQ180" s="127">
        <v>626</v>
      </c>
      <c r="AR180" s="127">
        <v>10930.39</v>
      </c>
      <c r="AS180" s="127">
        <v>10304.39</v>
      </c>
      <c r="AT180" s="127">
        <v>626</v>
      </c>
      <c r="AU180" s="127">
        <v>10930.39</v>
      </c>
      <c r="AV180" s="126">
        <v>56</v>
      </c>
      <c r="AW180" s="122"/>
      <c r="AX180" s="122"/>
      <c r="AY180" s="122"/>
      <c r="AZ180" s="122"/>
      <c r="BA180" s="122"/>
      <c r="BB180" s="126" t="s">
        <v>1801</v>
      </c>
      <c r="BC180" s="122"/>
      <c r="BD180" s="126"/>
      <c r="BE180" s="127">
        <v>0</v>
      </c>
      <c r="BF180" s="126" t="s">
        <v>377</v>
      </c>
      <c r="BG180" s="126" t="s">
        <v>1046</v>
      </c>
      <c r="BH180" s="128" t="s">
        <v>1808</v>
      </c>
      <c r="BI180" s="38" t="s">
        <v>104</v>
      </c>
      <c r="BJ180" s="97">
        <v>46077</v>
      </c>
      <c r="BK180" s="95"/>
      <c r="BL180" s="38" t="s">
        <v>108</v>
      </c>
      <c r="BM180" s="129" t="s">
        <v>113</v>
      </c>
      <c r="BN180" s="130" t="s">
        <v>192</v>
      </c>
      <c r="BO180" s="95" t="s">
        <v>234</v>
      </c>
      <c r="BP180" s="95"/>
      <c r="BQ180" s="131"/>
      <c r="BR180" s="133" t="s">
        <v>1810</v>
      </c>
    </row>
    <row r="181" spans="1:70" ht="30" hidden="1" customHeight="1" x14ac:dyDescent="0.35">
      <c r="A181" s="95">
        <v>177</v>
      </c>
      <c r="B181" s="126" t="s">
        <v>247</v>
      </c>
      <c r="C181" s="126" t="s">
        <v>248</v>
      </c>
      <c r="D181" s="126" t="s">
        <v>248</v>
      </c>
      <c r="E181" s="126" t="s">
        <v>249</v>
      </c>
      <c r="F181" s="126" t="s">
        <v>249</v>
      </c>
      <c r="G181" s="126" t="s">
        <v>250</v>
      </c>
      <c r="H181" s="126" t="s">
        <v>251</v>
      </c>
      <c r="I181" s="126">
        <v>133124</v>
      </c>
      <c r="J181" s="126" t="s">
        <v>306</v>
      </c>
      <c r="K181" s="126">
        <v>133124</v>
      </c>
      <c r="L181" s="126" t="s">
        <v>253</v>
      </c>
      <c r="M181" s="126" t="s">
        <v>254</v>
      </c>
      <c r="N181" s="126">
        <v>239733</v>
      </c>
      <c r="O181" s="126" t="s">
        <v>669</v>
      </c>
      <c r="P181" s="126">
        <v>315280</v>
      </c>
      <c r="Q181" s="126" t="s">
        <v>670</v>
      </c>
      <c r="R181" s="126" t="s">
        <v>748</v>
      </c>
      <c r="S181" s="126" t="s">
        <v>675</v>
      </c>
      <c r="T181" s="126" t="s">
        <v>675</v>
      </c>
      <c r="U181" s="126" t="s">
        <v>264</v>
      </c>
      <c r="V181" s="126" t="s">
        <v>259</v>
      </c>
      <c r="W181" s="126">
        <v>0</v>
      </c>
      <c r="X181" s="126" t="s">
        <v>749</v>
      </c>
      <c r="Y181" s="126">
        <v>24047156</v>
      </c>
      <c r="Z181" s="126" t="s">
        <v>676</v>
      </c>
      <c r="AA181" s="126" t="s">
        <v>1519</v>
      </c>
      <c r="AB181" s="127">
        <v>13485</v>
      </c>
      <c r="AC181" s="126" t="s">
        <v>1368</v>
      </c>
      <c r="AD181" s="126">
        <v>19</v>
      </c>
      <c r="AE181" s="126" t="s">
        <v>1300</v>
      </c>
      <c r="AF181" s="126" t="s">
        <v>1455</v>
      </c>
      <c r="AG181" s="126" t="s">
        <v>1456</v>
      </c>
      <c r="AH181" s="126" t="s">
        <v>1303</v>
      </c>
      <c r="AI181" s="126" t="s">
        <v>1519</v>
      </c>
      <c r="AJ181" s="127">
        <v>850</v>
      </c>
      <c r="AK181" s="127">
        <v>850</v>
      </c>
      <c r="AL181" s="126" t="s">
        <v>1504</v>
      </c>
      <c r="AM181" s="127">
        <v>9031.52</v>
      </c>
      <c r="AN181" s="127">
        <v>870.63</v>
      </c>
      <c r="AO181" s="127">
        <v>9902.15</v>
      </c>
      <c r="AP181" s="127">
        <v>4453.4799999999996</v>
      </c>
      <c r="AQ181" s="127">
        <v>213.37</v>
      </c>
      <c r="AR181" s="127">
        <v>4666.8500000000004</v>
      </c>
      <c r="AS181" s="127">
        <v>4453.4799999999996</v>
      </c>
      <c r="AT181" s="127">
        <v>213.37</v>
      </c>
      <c r="AU181" s="127">
        <v>4666.8500000000004</v>
      </c>
      <c r="AV181" s="126">
        <v>54</v>
      </c>
      <c r="AW181" s="122"/>
      <c r="AX181" s="122"/>
      <c r="AY181" s="122"/>
      <c r="AZ181" s="122"/>
      <c r="BA181" s="122"/>
      <c r="BB181" s="126" t="s">
        <v>1801</v>
      </c>
      <c r="BC181" s="122"/>
      <c r="BD181" s="126"/>
      <c r="BE181" s="127">
        <v>0</v>
      </c>
      <c r="BF181" s="126" t="s">
        <v>675</v>
      </c>
      <c r="BG181" s="126" t="s">
        <v>1157</v>
      </c>
      <c r="BH181" s="128" t="s">
        <v>1808</v>
      </c>
      <c r="BI181" s="38" t="s">
        <v>104</v>
      </c>
      <c r="BJ181" s="97">
        <v>46079</v>
      </c>
      <c r="BK181" s="95"/>
      <c r="BL181" s="38" t="s">
        <v>108</v>
      </c>
      <c r="BM181" s="129" t="s">
        <v>113</v>
      </c>
      <c r="BN181" s="130" t="s">
        <v>192</v>
      </c>
      <c r="BO181" s="95" t="s">
        <v>234</v>
      </c>
      <c r="BP181" s="95"/>
      <c r="BQ181" s="131"/>
      <c r="BR181" s="133" t="s">
        <v>1810</v>
      </c>
    </row>
    <row r="182" spans="1:70" ht="30" hidden="1" customHeight="1" x14ac:dyDescent="0.35">
      <c r="A182" s="95">
        <v>178</v>
      </c>
      <c r="B182" s="126" t="s">
        <v>247</v>
      </c>
      <c r="C182" s="126" t="s">
        <v>248</v>
      </c>
      <c r="D182" s="126" t="s">
        <v>248</v>
      </c>
      <c r="E182" s="126" t="s">
        <v>249</v>
      </c>
      <c r="F182" s="126" t="s">
        <v>249</v>
      </c>
      <c r="G182" s="126" t="s">
        <v>250</v>
      </c>
      <c r="H182" s="126" t="s">
        <v>251</v>
      </c>
      <c r="I182" s="126">
        <v>134313</v>
      </c>
      <c r="J182" s="126" t="s">
        <v>490</v>
      </c>
      <c r="K182" s="126">
        <v>134313</v>
      </c>
      <c r="L182" s="126" t="s">
        <v>253</v>
      </c>
      <c r="M182" s="126" t="s">
        <v>254</v>
      </c>
      <c r="N182" s="126">
        <v>229762</v>
      </c>
      <c r="O182" s="126" t="s">
        <v>513</v>
      </c>
      <c r="P182" s="126">
        <v>302552</v>
      </c>
      <c r="Q182" s="126" t="s">
        <v>514</v>
      </c>
      <c r="R182" s="126" t="s">
        <v>748</v>
      </c>
      <c r="S182" s="126" t="s">
        <v>515</v>
      </c>
      <c r="T182" s="126" t="s">
        <v>515</v>
      </c>
      <c r="U182" s="126" t="s">
        <v>267</v>
      </c>
      <c r="V182" s="126" t="s">
        <v>259</v>
      </c>
      <c r="W182" s="126">
        <v>0</v>
      </c>
      <c r="X182" s="126" t="s">
        <v>749</v>
      </c>
      <c r="Y182" s="126">
        <v>24121653</v>
      </c>
      <c r="Z182" s="126" t="s">
        <v>516</v>
      </c>
      <c r="AA182" s="126" t="s">
        <v>1521</v>
      </c>
      <c r="AB182" s="127">
        <v>15767</v>
      </c>
      <c r="AC182" s="126" t="s">
        <v>1350</v>
      </c>
      <c r="AD182" s="126">
        <v>19</v>
      </c>
      <c r="AE182" s="126" t="s">
        <v>1300</v>
      </c>
      <c r="AF182" s="126" t="s">
        <v>1394</v>
      </c>
      <c r="AG182" s="126" t="s">
        <v>1395</v>
      </c>
      <c r="AH182" s="126" t="s">
        <v>1303</v>
      </c>
      <c r="AI182" s="126" t="s">
        <v>1521</v>
      </c>
      <c r="AJ182" s="127">
        <v>1000</v>
      </c>
      <c r="AK182" s="127">
        <v>1000</v>
      </c>
      <c r="AL182" s="126" t="s">
        <v>1522</v>
      </c>
      <c r="AM182" s="127">
        <v>11932.89</v>
      </c>
      <c r="AN182" s="127">
        <v>425.11</v>
      </c>
      <c r="AO182" s="127">
        <v>12358</v>
      </c>
      <c r="AP182" s="127">
        <v>3834.11</v>
      </c>
      <c r="AQ182" s="127">
        <v>166.24</v>
      </c>
      <c r="AR182" s="127">
        <v>4000.35</v>
      </c>
      <c r="AS182" s="127">
        <v>3834.11</v>
      </c>
      <c r="AT182" s="127">
        <v>166.24</v>
      </c>
      <c r="AU182" s="127">
        <v>4000.35</v>
      </c>
      <c r="AV182" s="126">
        <v>53</v>
      </c>
      <c r="AW182" s="122"/>
      <c r="AX182" s="122"/>
      <c r="AY182" s="122"/>
      <c r="AZ182" s="122"/>
      <c r="BA182" s="122"/>
      <c r="BB182" s="126" t="s">
        <v>1801</v>
      </c>
      <c r="BC182" s="122"/>
      <c r="BD182" s="126"/>
      <c r="BE182" s="127">
        <v>0</v>
      </c>
      <c r="BF182" s="126" t="s">
        <v>515</v>
      </c>
      <c r="BG182" s="126" t="s">
        <v>1091</v>
      </c>
      <c r="BH182" s="128" t="s">
        <v>1808</v>
      </c>
      <c r="BI182" s="38" t="s">
        <v>104</v>
      </c>
      <c r="BJ182" s="97">
        <v>46078</v>
      </c>
      <c r="BK182" s="95"/>
      <c r="BL182" s="38" t="s">
        <v>108</v>
      </c>
      <c r="BM182" s="129" t="s">
        <v>113</v>
      </c>
      <c r="BN182" s="130" t="s">
        <v>192</v>
      </c>
      <c r="BO182" s="95" t="s">
        <v>234</v>
      </c>
      <c r="BP182" s="95"/>
      <c r="BQ182" s="131"/>
      <c r="BR182" s="133" t="s">
        <v>1810</v>
      </c>
    </row>
    <row r="183" spans="1:70" ht="30" hidden="1" customHeight="1" x14ac:dyDescent="0.35">
      <c r="A183" s="95">
        <v>179</v>
      </c>
      <c r="B183" s="126" t="s">
        <v>247</v>
      </c>
      <c r="C183" s="126" t="s">
        <v>248</v>
      </c>
      <c r="D183" s="126" t="s">
        <v>248</v>
      </c>
      <c r="E183" s="126" t="s">
        <v>249</v>
      </c>
      <c r="F183" s="126" t="s">
        <v>249</v>
      </c>
      <c r="G183" s="126" t="s">
        <v>250</v>
      </c>
      <c r="H183" s="126" t="s">
        <v>251</v>
      </c>
      <c r="I183" s="126">
        <v>130748</v>
      </c>
      <c r="J183" s="126" t="s">
        <v>306</v>
      </c>
      <c r="K183" s="126">
        <v>130748</v>
      </c>
      <c r="L183" s="126" t="s">
        <v>253</v>
      </c>
      <c r="M183" s="126" t="s">
        <v>254</v>
      </c>
      <c r="N183" s="126">
        <v>230782</v>
      </c>
      <c r="O183" s="126" t="s">
        <v>533</v>
      </c>
      <c r="P183" s="126">
        <v>303859</v>
      </c>
      <c r="Q183" s="126" t="s">
        <v>534</v>
      </c>
      <c r="R183" s="126" t="s">
        <v>750</v>
      </c>
      <c r="S183" s="126" t="s">
        <v>753</v>
      </c>
      <c r="T183" s="126" t="s">
        <v>753</v>
      </c>
      <c r="U183" s="126" t="s">
        <v>264</v>
      </c>
      <c r="V183" s="126" t="s">
        <v>259</v>
      </c>
      <c r="W183" s="126">
        <v>0</v>
      </c>
      <c r="X183" s="126" t="s">
        <v>440</v>
      </c>
      <c r="Y183" s="126">
        <v>24521859</v>
      </c>
      <c r="Z183" s="126" t="s">
        <v>754</v>
      </c>
      <c r="AA183" s="126" t="s">
        <v>1524</v>
      </c>
      <c r="AB183" s="127">
        <v>51865</v>
      </c>
      <c r="AC183" s="126" t="s">
        <v>1321</v>
      </c>
      <c r="AD183" s="126">
        <v>24</v>
      </c>
      <c r="AE183" s="126" t="s">
        <v>1520</v>
      </c>
      <c r="AF183" s="126" t="s">
        <v>1388</v>
      </c>
      <c r="AG183" s="126" t="s">
        <v>1525</v>
      </c>
      <c r="AH183" s="126" t="s">
        <v>1303</v>
      </c>
      <c r="AI183" s="126" t="s">
        <v>1524</v>
      </c>
      <c r="AJ183" s="127">
        <v>2700</v>
      </c>
      <c r="AK183" s="127">
        <v>2700</v>
      </c>
      <c r="AL183" s="126" t="s">
        <v>1336</v>
      </c>
      <c r="AM183" s="127">
        <v>24857.200000000001</v>
      </c>
      <c r="AN183" s="127">
        <v>3800.08</v>
      </c>
      <c r="AO183" s="127">
        <v>28657.279999999999</v>
      </c>
      <c r="AP183" s="127">
        <v>28658.15</v>
      </c>
      <c r="AQ183" s="127">
        <v>2816.2</v>
      </c>
      <c r="AR183" s="127">
        <v>31474.35</v>
      </c>
      <c r="AS183" s="127">
        <v>28658.799999999999</v>
      </c>
      <c r="AT183" s="127">
        <v>2816.2</v>
      </c>
      <c r="AU183" s="127">
        <v>31475</v>
      </c>
      <c r="AV183" s="126">
        <v>53</v>
      </c>
      <c r="AW183" s="122"/>
      <c r="AX183" s="122"/>
      <c r="AY183" s="122"/>
      <c r="AZ183" s="122"/>
      <c r="BA183" s="122"/>
      <c r="BB183" s="126" t="s">
        <v>1801</v>
      </c>
      <c r="BC183" s="122"/>
      <c r="BD183" s="126"/>
      <c r="BE183" s="127">
        <v>0</v>
      </c>
      <c r="BF183" s="126" t="s">
        <v>753</v>
      </c>
      <c r="BG183" s="126" t="s">
        <v>1178</v>
      </c>
      <c r="BH183" s="128" t="s">
        <v>1808</v>
      </c>
      <c r="BI183" s="38" t="s">
        <v>104</v>
      </c>
      <c r="BJ183" s="97">
        <v>46078</v>
      </c>
      <c r="BK183" s="95"/>
      <c r="BL183" s="38" t="s">
        <v>109</v>
      </c>
      <c r="BM183" s="129" t="s">
        <v>114</v>
      </c>
      <c r="BN183" s="130" t="s">
        <v>192</v>
      </c>
      <c r="BO183" s="95" t="s">
        <v>234</v>
      </c>
      <c r="BP183" s="95"/>
      <c r="BQ183" s="131"/>
      <c r="BR183" s="133" t="s">
        <v>1811</v>
      </c>
    </row>
    <row r="184" spans="1:70" ht="30" hidden="1" customHeight="1" x14ac:dyDescent="0.35">
      <c r="A184" s="95">
        <v>180</v>
      </c>
      <c r="B184" s="126" t="s">
        <v>247</v>
      </c>
      <c r="C184" s="126" t="s">
        <v>248</v>
      </c>
      <c r="D184" s="126" t="s">
        <v>248</v>
      </c>
      <c r="E184" s="126" t="s">
        <v>249</v>
      </c>
      <c r="F184" s="126" t="s">
        <v>249</v>
      </c>
      <c r="G184" s="126" t="s">
        <v>250</v>
      </c>
      <c r="H184" s="126" t="s">
        <v>251</v>
      </c>
      <c r="I184" s="126">
        <v>128652</v>
      </c>
      <c r="J184" s="126" t="s">
        <v>252</v>
      </c>
      <c r="K184" s="126">
        <v>128652</v>
      </c>
      <c r="L184" s="126" t="s">
        <v>253</v>
      </c>
      <c r="M184" s="126" t="s">
        <v>254</v>
      </c>
      <c r="N184" s="126">
        <v>218355</v>
      </c>
      <c r="O184" s="126" t="s">
        <v>297</v>
      </c>
      <c r="P184" s="126">
        <v>288226</v>
      </c>
      <c r="Q184" s="126" t="s">
        <v>298</v>
      </c>
      <c r="R184" s="126" t="s">
        <v>750</v>
      </c>
      <c r="S184" s="126" t="s">
        <v>755</v>
      </c>
      <c r="T184" s="126" t="s">
        <v>755</v>
      </c>
      <c r="U184" s="126" t="s">
        <v>267</v>
      </c>
      <c r="V184" s="126" t="s">
        <v>259</v>
      </c>
      <c r="W184" s="126">
        <v>0</v>
      </c>
      <c r="X184" s="126" t="s">
        <v>260</v>
      </c>
      <c r="Y184" s="126">
        <v>25176711</v>
      </c>
      <c r="Z184" s="126" t="s">
        <v>732</v>
      </c>
      <c r="AA184" s="126" t="s">
        <v>1526</v>
      </c>
      <c r="AB184" s="127">
        <v>51865</v>
      </c>
      <c r="AC184" s="126" t="s">
        <v>1299</v>
      </c>
      <c r="AD184" s="126">
        <v>24</v>
      </c>
      <c r="AE184" s="126" t="s">
        <v>1520</v>
      </c>
      <c r="AF184" s="126" t="s">
        <v>1315</v>
      </c>
      <c r="AG184" s="126" t="s">
        <v>1316</v>
      </c>
      <c r="AH184" s="126" t="s">
        <v>1303</v>
      </c>
      <c r="AI184" s="126" t="s">
        <v>1526</v>
      </c>
      <c r="AJ184" s="127">
        <v>2700</v>
      </c>
      <c r="AK184" s="127">
        <v>2700</v>
      </c>
      <c r="AL184" s="126" t="s">
        <v>1305</v>
      </c>
      <c r="AM184" s="127">
        <v>37565.75</v>
      </c>
      <c r="AN184" s="127">
        <v>7349.45</v>
      </c>
      <c r="AO184" s="127">
        <v>44915.199999999997</v>
      </c>
      <c r="AP184" s="127">
        <v>15912.39</v>
      </c>
      <c r="AQ184" s="127">
        <v>767.38</v>
      </c>
      <c r="AR184" s="127">
        <v>16679.77</v>
      </c>
      <c r="AS184" s="127">
        <v>15913.25</v>
      </c>
      <c r="AT184" s="127">
        <v>767.38</v>
      </c>
      <c r="AU184" s="127">
        <v>16680.63</v>
      </c>
      <c r="AV184" s="126">
        <v>54</v>
      </c>
      <c r="AW184" s="122"/>
      <c r="AX184" s="122"/>
      <c r="AY184" s="122"/>
      <c r="AZ184" s="122"/>
      <c r="BA184" s="122"/>
      <c r="BB184" s="126" t="s">
        <v>1801</v>
      </c>
      <c r="BC184" s="122"/>
      <c r="BD184" s="126"/>
      <c r="BE184" s="127">
        <v>0</v>
      </c>
      <c r="BF184" s="126" t="s">
        <v>755</v>
      </c>
      <c r="BG184" s="126" t="s">
        <v>1179</v>
      </c>
      <c r="BH184" s="128" t="s">
        <v>1808</v>
      </c>
      <c r="BI184" s="38" t="s">
        <v>104</v>
      </c>
      <c r="BJ184" s="97">
        <v>46076</v>
      </c>
      <c r="BK184" s="95"/>
      <c r="BL184" s="38" t="s">
        <v>108</v>
      </c>
      <c r="BM184" s="129" t="s">
        <v>113</v>
      </c>
      <c r="BN184" s="130" t="s">
        <v>192</v>
      </c>
      <c r="BO184" s="95" t="s">
        <v>234</v>
      </c>
      <c r="BP184" s="95"/>
      <c r="BQ184" s="131"/>
      <c r="BR184" s="133" t="s">
        <v>1810</v>
      </c>
    </row>
    <row r="185" spans="1:70" ht="30" hidden="1" customHeight="1" x14ac:dyDescent="0.35">
      <c r="A185" s="95">
        <v>181</v>
      </c>
      <c r="B185" s="126" t="s">
        <v>247</v>
      </c>
      <c r="C185" s="126" t="s">
        <v>248</v>
      </c>
      <c r="D185" s="126" t="s">
        <v>248</v>
      </c>
      <c r="E185" s="126" t="s">
        <v>249</v>
      </c>
      <c r="F185" s="126" t="s">
        <v>249</v>
      </c>
      <c r="G185" s="126" t="s">
        <v>250</v>
      </c>
      <c r="H185" s="126" t="s">
        <v>251</v>
      </c>
      <c r="I185" s="126">
        <v>128652</v>
      </c>
      <c r="J185" s="126" t="s">
        <v>252</v>
      </c>
      <c r="K185" s="126">
        <v>128652</v>
      </c>
      <c r="L185" s="126" t="s">
        <v>253</v>
      </c>
      <c r="M185" s="126" t="s">
        <v>254</v>
      </c>
      <c r="N185" s="126">
        <v>218355</v>
      </c>
      <c r="O185" s="126" t="s">
        <v>297</v>
      </c>
      <c r="P185" s="126">
        <v>288226</v>
      </c>
      <c r="Q185" s="126" t="s">
        <v>298</v>
      </c>
      <c r="R185" s="126" t="s">
        <v>750</v>
      </c>
      <c r="S185" s="126" t="s">
        <v>756</v>
      </c>
      <c r="T185" s="126" t="s">
        <v>756</v>
      </c>
      <c r="U185" s="126" t="s">
        <v>267</v>
      </c>
      <c r="V185" s="126" t="s">
        <v>259</v>
      </c>
      <c r="W185" s="126">
        <v>0</v>
      </c>
      <c r="X185" s="126" t="s">
        <v>260</v>
      </c>
      <c r="Y185" s="126">
        <v>25176740</v>
      </c>
      <c r="Z185" s="126" t="s">
        <v>757</v>
      </c>
      <c r="AA185" s="126" t="s">
        <v>1527</v>
      </c>
      <c r="AB185" s="127">
        <v>51865</v>
      </c>
      <c r="AC185" s="126" t="s">
        <v>1299</v>
      </c>
      <c r="AD185" s="126">
        <v>24</v>
      </c>
      <c r="AE185" s="126" t="s">
        <v>1520</v>
      </c>
      <c r="AF185" s="126" t="s">
        <v>1315</v>
      </c>
      <c r="AG185" s="126" t="s">
        <v>1528</v>
      </c>
      <c r="AH185" s="126" t="s">
        <v>1303</v>
      </c>
      <c r="AI185" s="126" t="s">
        <v>1527</v>
      </c>
      <c r="AJ185" s="127">
        <v>2700</v>
      </c>
      <c r="AK185" s="127">
        <v>2700</v>
      </c>
      <c r="AL185" s="126" t="s">
        <v>1305</v>
      </c>
      <c r="AM185" s="127">
        <v>28174.35</v>
      </c>
      <c r="AN185" s="127">
        <v>3142.45</v>
      </c>
      <c r="AO185" s="127">
        <v>31316.799999999999</v>
      </c>
      <c r="AP185" s="127">
        <v>23690.65</v>
      </c>
      <c r="AQ185" s="127">
        <v>1949.55</v>
      </c>
      <c r="AR185" s="127">
        <v>25640.2</v>
      </c>
      <c r="AS185" s="127">
        <v>23690.65</v>
      </c>
      <c r="AT185" s="127">
        <v>1949.55</v>
      </c>
      <c r="AU185" s="127">
        <v>25640.2</v>
      </c>
      <c r="AV185" s="126">
        <v>55</v>
      </c>
      <c r="AW185" s="122"/>
      <c r="AX185" s="122"/>
      <c r="AY185" s="122"/>
      <c r="AZ185" s="122"/>
      <c r="BA185" s="122"/>
      <c r="BB185" s="126" t="s">
        <v>1801</v>
      </c>
      <c r="BC185" s="122"/>
      <c r="BD185" s="126"/>
      <c r="BE185" s="127">
        <v>0</v>
      </c>
      <c r="BF185" s="126" t="s">
        <v>756</v>
      </c>
      <c r="BG185" s="126" t="s">
        <v>1180</v>
      </c>
      <c r="BH185" s="128" t="s">
        <v>1808</v>
      </c>
      <c r="BI185" s="38" t="s">
        <v>104</v>
      </c>
      <c r="BJ185" s="97">
        <v>46076</v>
      </c>
      <c r="BK185" s="95"/>
      <c r="BL185" s="38" t="s">
        <v>108</v>
      </c>
      <c r="BM185" s="129" t="s">
        <v>113</v>
      </c>
      <c r="BN185" s="130" t="s">
        <v>192</v>
      </c>
      <c r="BO185" s="95" t="s">
        <v>234</v>
      </c>
      <c r="BP185" s="95"/>
      <c r="BQ185" s="131"/>
      <c r="BR185" s="133" t="s">
        <v>1810</v>
      </c>
    </row>
    <row r="186" spans="1:70" ht="30" hidden="1" customHeight="1" x14ac:dyDescent="0.35">
      <c r="A186" s="95">
        <v>182</v>
      </c>
      <c r="B186" s="126" t="s">
        <v>247</v>
      </c>
      <c r="C186" s="126" t="s">
        <v>248</v>
      </c>
      <c r="D186" s="126" t="s">
        <v>248</v>
      </c>
      <c r="E186" s="126" t="s">
        <v>249</v>
      </c>
      <c r="F186" s="126" t="s">
        <v>249</v>
      </c>
      <c r="G186" s="126" t="s">
        <v>250</v>
      </c>
      <c r="H186" s="126" t="s">
        <v>251</v>
      </c>
      <c r="I186" s="126">
        <v>128652</v>
      </c>
      <c r="J186" s="126" t="s">
        <v>252</v>
      </c>
      <c r="K186" s="126">
        <v>128652</v>
      </c>
      <c r="L186" s="126" t="s">
        <v>253</v>
      </c>
      <c r="M186" s="126" t="s">
        <v>254</v>
      </c>
      <c r="N186" s="126">
        <v>218355</v>
      </c>
      <c r="O186" s="126" t="s">
        <v>297</v>
      </c>
      <c r="P186" s="126">
        <v>288226</v>
      </c>
      <c r="Q186" s="126" t="s">
        <v>298</v>
      </c>
      <c r="R186" s="126" t="s">
        <v>750</v>
      </c>
      <c r="S186" s="126" t="s">
        <v>758</v>
      </c>
      <c r="T186" s="126" t="s">
        <v>758</v>
      </c>
      <c r="U186" s="126" t="s">
        <v>267</v>
      </c>
      <c r="V186" s="126" t="s">
        <v>259</v>
      </c>
      <c r="W186" s="126">
        <v>0</v>
      </c>
      <c r="X186" s="126" t="s">
        <v>260</v>
      </c>
      <c r="Y186" s="126">
        <v>25176751</v>
      </c>
      <c r="Z186" s="126" t="s">
        <v>759</v>
      </c>
      <c r="AA186" s="126" t="s">
        <v>1526</v>
      </c>
      <c r="AB186" s="127">
        <v>51865</v>
      </c>
      <c r="AC186" s="126" t="s">
        <v>1299</v>
      </c>
      <c r="AD186" s="126">
        <v>24</v>
      </c>
      <c r="AE186" s="126" t="s">
        <v>1520</v>
      </c>
      <c r="AF186" s="126" t="s">
        <v>1315</v>
      </c>
      <c r="AG186" s="126" t="s">
        <v>1316</v>
      </c>
      <c r="AH186" s="126" t="s">
        <v>1303</v>
      </c>
      <c r="AI186" s="126" t="s">
        <v>1526</v>
      </c>
      <c r="AJ186" s="127">
        <v>2700</v>
      </c>
      <c r="AK186" s="127">
        <v>2700</v>
      </c>
      <c r="AL186" s="126" t="s">
        <v>1305</v>
      </c>
      <c r="AM186" s="127">
        <v>24915.1</v>
      </c>
      <c r="AN186" s="127">
        <v>1608.45</v>
      </c>
      <c r="AO186" s="127">
        <v>26523.55</v>
      </c>
      <c r="AP186" s="127">
        <v>26949.9</v>
      </c>
      <c r="AQ186" s="127">
        <v>2861.55</v>
      </c>
      <c r="AR186" s="127">
        <v>29811.45</v>
      </c>
      <c r="AS186" s="127">
        <v>26949.9</v>
      </c>
      <c r="AT186" s="127">
        <v>2861.55</v>
      </c>
      <c r="AU186" s="127">
        <v>29811.45</v>
      </c>
      <c r="AV186" s="126">
        <v>55</v>
      </c>
      <c r="AW186" s="122"/>
      <c r="AX186" s="122"/>
      <c r="AY186" s="122"/>
      <c r="AZ186" s="122"/>
      <c r="BA186" s="122"/>
      <c r="BB186" s="126" t="s">
        <v>1801</v>
      </c>
      <c r="BC186" s="122"/>
      <c r="BD186" s="126"/>
      <c r="BE186" s="127">
        <v>0</v>
      </c>
      <c r="BF186" s="126" t="s">
        <v>758</v>
      </c>
      <c r="BG186" s="126" t="s">
        <v>1181</v>
      </c>
      <c r="BH186" s="128" t="s">
        <v>1808</v>
      </c>
      <c r="BI186" s="38" t="s">
        <v>104</v>
      </c>
      <c r="BJ186" s="97">
        <v>46076</v>
      </c>
      <c r="BK186" s="95"/>
      <c r="BL186" s="38" t="s">
        <v>108</v>
      </c>
      <c r="BM186" s="129" t="s">
        <v>113</v>
      </c>
      <c r="BN186" s="130" t="s">
        <v>192</v>
      </c>
      <c r="BO186" s="95" t="s">
        <v>234</v>
      </c>
      <c r="BP186" s="95"/>
      <c r="BQ186" s="131"/>
      <c r="BR186" s="133" t="s">
        <v>1810</v>
      </c>
    </row>
    <row r="187" spans="1:70" ht="30" hidden="1" customHeight="1" x14ac:dyDescent="0.35">
      <c r="A187" s="95">
        <v>183</v>
      </c>
      <c r="B187" s="126" t="s">
        <v>247</v>
      </c>
      <c r="C187" s="126" t="s">
        <v>248</v>
      </c>
      <c r="D187" s="126" t="s">
        <v>248</v>
      </c>
      <c r="E187" s="126" t="s">
        <v>249</v>
      </c>
      <c r="F187" s="126" t="s">
        <v>249</v>
      </c>
      <c r="G187" s="126" t="s">
        <v>250</v>
      </c>
      <c r="H187" s="126" t="s">
        <v>251</v>
      </c>
      <c r="I187" s="126">
        <v>128652</v>
      </c>
      <c r="J187" s="126" t="s">
        <v>252</v>
      </c>
      <c r="K187" s="126">
        <v>128652</v>
      </c>
      <c r="L187" s="126" t="s">
        <v>253</v>
      </c>
      <c r="M187" s="126" t="s">
        <v>254</v>
      </c>
      <c r="N187" s="126">
        <v>218355</v>
      </c>
      <c r="O187" s="126" t="s">
        <v>297</v>
      </c>
      <c r="P187" s="126">
        <v>288226</v>
      </c>
      <c r="Q187" s="126" t="s">
        <v>298</v>
      </c>
      <c r="R187" s="126" t="s">
        <v>750</v>
      </c>
      <c r="S187" s="126" t="s">
        <v>760</v>
      </c>
      <c r="T187" s="126" t="s">
        <v>760</v>
      </c>
      <c r="U187" s="126" t="s">
        <v>267</v>
      </c>
      <c r="V187" s="126" t="s">
        <v>259</v>
      </c>
      <c r="W187" s="126">
        <v>0</v>
      </c>
      <c r="X187" s="126" t="s">
        <v>260</v>
      </c>
      <c r="Y187" s="126">
        <v>25177531</v>
      </c>
      <c r="Z187" s="126" t="s">
        <v>301</v>
      </c>
      <c r="AA187" s="126" t="s">
        <v>1527</v>
      </c>
      <c r="AB187" s="127">
        <v>51865</v>
      </c>
      <c r="AC187" s="126" t="s">
        <v>1299</v>
      </c>
      <c r="AD187" s="126">
        <v>24</v>
      </c>
      <c r="AE187" s="126" t="s">
        <v>1520</v>
      </c>
      <c r="AF187" s="126" t="s">
        <v>1529</v>
      </c>
      <c r="AG187" s="126" t="s">
        <v>1528</v>
      </c>
      <c r="AH187" s="126" t="s">
        <v>1303</v>
      </c>
      <c r="AI187" s="126" t="s">
        <v>1527</v>
      </c>
      <c r="AJ187" s="127">
        <v>2700</v>
      </c>
      <c r="AK187" s="127">
        <v>2700</v>
      </c>
      <c r="AL187" s="126" t="s">
        <v>1530</v>
      </c>
      <c r="AM187" s="127">
        <v>43492.89</v>
      </c>
      <c r="AN187" s="127">
        <v>4803.1099999999997</v>
      </c>
      <c r="AO187" s="127">
        <v>48296</v>
      </c>
      <c r="AP187" s="127">
        <v>8372.11</v>
      </c>
      <c r="AQ187" s="127">
        <v>275.89</v>
      </c>
      <c r="AR187" s="127">
        <v>8648</v>
      </c>
      <c r="AS187" s="127">
        <v>8372.11</v>
      </c>
      <c r="AT187" s="127">
        <v>275.89</v>
      </c>
      <c r="AU187" s="127">
        <v>8648</v>
      </c>
      <c r="AV187" s="126">
        <v>55</v>
      </c>
      <c r="AW187" s="122"/>
      <c r="AX187" s="122"/>
      <c r="AY187" s="122"/>
      <c r="AZ187" s="122"/>
      <c r="BA187" s="122"/>
      <c r="BB187" s="126" t="s">
        <v>1801</v>
      </c>
      <c r="BC187" s="122"/>
      <c r="BD187" s="126"/>
      <c r="BE187" s="127">
        <v>0</v>
      </c>
      <c r="BF187" s="126" t="s">
        <v>760</v>
      </c>
      <c r="BG187" s="126" t="s">
        <v>1182</v>
      </c>
      <c r="BH187" s="128" t="s">
        <v>1808</v>
      </c>
      <c r="BI187" s="38" t="s">
        <v>104</v>
      </c>
      <c r="BJ187" s="97">
        <v>46076</v>
      </c>
      <c r="BK187" s="95"/>
      <c r="BL187" s="38" t="s">
        <v>109</v>
      </c>
      <c r="BM187" s="129" t="s">
        <v>124</v>
      </c>
      <c r="BN187" s="130" t="s">
        <v>192</v>
      </c>
      <c r="BO187" s="95" t="s">
        <v>234</v>
      </c>
      <c r="BP187" s="95"/>
      <c r="BQ187" s="131"/>
      <c r="BR187" s="133" t="s">
        <v>1809</v>
      </c>
    </row>
    <row r="188" spans="1:70" ht="30" hidden="1" customHeight="1" x14ac:dyDescent="0.35">
      <c r="A188" s="95">
        <v>184</v>
      </c>
      <c r="B188" s="126" t="s">
        <v>247</v>
      </c>
      <c r="C188" s="126" t="s">
        <v>248</v>
      </c>
      <c r="D188" s="126" t="s">
        <v>248</v>
      </c>
      <c r="E188" s="126" t="s">
        <v>249</v>
      </c>
      <c r="F188" s="126" t="s">
        <v>249</v>
      </c>
      <c r="G188" s="126" t="s">
        <v>250</v>
      </c>
      <c r="H188" s="126" t="s">
        <v>251</v>
      </c>
      <c r="I188" s="126">
        <v>128652</v>
      </c>
      <c r="J188" s="126" t="s">
        <v>252</v>
      </c>
      <c r="K188" s="126">
        <v>128652</v>
      </c>
      <c r="L188" s="126" t="s">
        <v>253</v>
      </c>
      <c r="M188" s="126" t="s">
        <v>254</v>
      </c>
      <c r="N188" s="126">
        <v>218355</v>
      </c>
      <c r="O188" s="126" t="s">
        <v>297</v>
      </c>
      <c r="P188" s="126">
        <v>288226</v>
      </c>
      <c r="Q188" s="126" t="s">
        <v>298</v>
      </c>
      <c r="R188" s="126" t="s">
        <v>750</v>
      </c>
      <c r="S188" s="126" t="s">
        <v>761</v>
      </c>
      <c r="T188" s="126" t="s">
        <v>761</v>
      </c>
      <c r="U188" s="126" t="s">
        <v>261</v>
      </c>
      <c r="V188" s="126" t="s">
        <v>259</v>
      </c>
      <c r="W188" s="126">
        <v>0</v>
      </c>
      <c r="X188" s="126" t="s">
        <v>262</v>
      </c>
      <c r="Y188" s="126">
        <v>25177547</v>
      </c>
      <c r="Z188" s="126" t="s">
        <v>762</v>
      </c>
      <c r="AA188" s="126" t="s">
        <v>1527</v>
      </c>
      <c r="AB188" s="127">
        <v>51865</v>
      </c>
      <c r="AC188" s="126" t="s">
        <v>1299</v>
      </c>
      <c r="AD188" s="126">
        <v>24</v>
      </c>
      <c r="AE188" s="126" t="s">
        <v>1520</v>
      </c>
      <c r="AF188" s="126" t="s">
        <v>1529</v>
      </c>
      <c r="AG188" s="126" t="s">
        <v>1528</v>
      </c>
      <c r="AH188" s="126" t="s">
        <v>1303</v>
      </c>
      <c r="AI188" s="126" t="s">
        <v>1527</v>
      </c>
      <c r="AJ188" s="127">
        <v>2700</v>
      </c>
      <c r="AK188" s="127">
        <v>2700</v>
      </c>
      <c r="AL188" s="126" t="s">
        <v>1531</v>
      </c>
      <c r="AM188" s="127">
        <v>44493.86</v>
      </c>
      <c r="AN188" s="127">
        <v>6436.93</v>
      </c>
      <c r="AO188" s="127">
        <v>50930.79</v>
      </c>
      <c r="AP188" s="127">
        <v>9474.2199999999993</v>
      </c>
      <c r="AQ188" s="127">
        <v>385.86</v>
      </c>
      <c r="AR188" s="127">
        <v>9860.08</v>
      </c>
      <c r="AS188" s="127">
        <v>9475.14</v>
      </c>
      <c r="AT188" s="127">
        <v>385.86</v>
      </c>
      <c r="AU188" s="127">
        <v>9861</v>
      </c>
      <c r="AV188" s="126">
        <v>54</v>
      </c>
      <c r="AW188" s="122"/>
      <c r="AX188" s="122"/>
      <c r="AY188" s="122"/>
      <c r="AZ188" s="122"/>
      <c r="BA188" s="122"/>
      <c r="BB188" s="126" t="s">
        <v>1801</v>
      </c>
      <c r="BC188" s="122"/>
      <c r="BD188" s="126"/>
      <c r="BE188" s="127">
        <v>0</v>
      </c>
      <c r="BF188" s="126" t="s">
        <v>761</v>
      </c>
      <c r="BG188" s="126" t="s">
        <v>1183</v>
      </c>
      <c r="BH188" s="128" t="s">
        <v>1808</v>
      </c>
      <c r="BI188" s="38" t="s">
        <v>104</v>
      </c>
      <c r="BJ188" s="97">
        <v>46076</v>
      </c>
      <c r="BK188" s="95"/>
      <c r="BL188" s="38" t="s">
        <v>109</v>
      </c>
      <c r="BM188" s="129" t="s">
        <v>124</v>
      </c>
      <c r="BN188" s="130" t="s">
        <v>192</v>
      </c>
      <c r="BO188" s="95" t="s">
        <v>234</v>
      </c>
      <c r="BP188" s="95"/>
      <c r="BQ188" s="131"/>
      <c r="BR188" s="133" t="s">
        <v>1809</v>
      </c>
    </row>
    <row r="189" spans="1:70" ht="30" hidden="1" customHeight="1" x14ac:dyDescent="0.35">
      <c r="A189" s="95">
        <v>185</v>
      </c>
      <c r="B189" s="126" t="s">
        <v>247</v>
      </c>
      <c r="C189" s="126" t="s">
        <v>248</v>
      </c>
      <c r="D189" s="126" t="s">
        <v>248</v>
      </c>
      <c r="E189" s="126" t="s">
        <v>249</v>
      </c>
      <c r="F189" s="126" t="s">
        <v>249</v>
      </c>
      <c r="G189" s="126" t="s">
        <v>250</v>
      </c>
      <c r="H189" s="126" t="s">
        <v>251</v>
      </c>
      <c r="I189" s="126">
        <v>130748</v>
      </c>
      <c r="J189" s="126" t="s">
        <v>306</v>
      </c>
      <c r="K189" s="126">
        <v>130748</v>
      </c>
      <c r="L189" s="126" t="s">
        <v>253</v>
      </c>
      <c r="M189" s="126" t="s">
        <v>254</v>
      </c>
      <c r="N189" s="126">
        <v>230782</v>
      </c>
      <c r="O189" s="126" t="s">
        <v>533</v>
      </c>
      <c r="P189" s="126">
        <v>303859</v>
      </c>
      <c r="Q189" s="126" t="s">
        <v>534</v>
      </c>
      <c r="R189" s="126" t="s">
        <v>750</v>
      </c>
      <c r="S189" s="126" t="s">
        <v>763</v>
      </c>
      <c r="T189" s="126" t="s">
        <v>763</v>
      </c>
      <c r="U189" s="126" t="s">
        <v>264</v>
      </c>
      <c r="V189" s="126" t="s">
        <v>259</v>
      </c>
      <c r="W189" s="126">
        <v>0</v>
      </c>
      <c r="X189" s="126" t="s">
        <v>260</v>
      </c>
      <c r="Y189" s="126">
        <v>25218597</v>
      </c>
      <c r="Z189" s="126" t="s">
        <v>764</v>
      </c>
      <c r="AA189" s="126" t="s">
        <v>1524</v>
      </c>
      <c r="AB189" s="127">
        <v>51865</v>
      </c>
      <c r="AC189" s="126" t="s">
        <v>1321</v>
      </c>
      <c r="AD189" s="126">
        <v>24</v>
      </c>
      <c r="AE189" s="126" t="s">
        <v>1520</v>
      </c>
      <c r="AF189" s="126" t="s">
        <v>1388</v>
      </c>
      <c r="AG189" s="126" t="s">
        <v>1525</v>
      </c>
      <c r="AH189" s="126" t="s">
        <v>1303</v>
      </c>
      <c r="AI189" s="126" t="s">
        <v>1524</v>
      </c>
      <c r="AJ189" s="127">
        <v>2700</v>
      </c>
      <c r="AK189" s="127">
        <v>2700</v>
      </c>
      <c r="AL189" s="126" t="s">
        <v>1532</v>
      </c>
      <c r="AM189" s="127">
        <v>14411.88</v>
      </c>
      <c r="AN189" s="127">
        <v>4136.97</v>
      </c>
      <c r="AO189" s="127">
        <v>18548.849999999999</v>
      </c>
      <c r="AP189" s="127">
        <v>37453.120000000003</v>
      </c>
      <c r="AQ189" s="127">
        <v>4583.88</v>
      </c>
      <c r="AR189" s="127">
        <v>42037</v>
      </c>
      <c r="AS189" s="127">
        <v>37453.120000000003</v>
      </c>
      <c r="AT189" s="127">
        <v>4583.88</v>
      </c>
      <c r="AU189" s="127">
        <v>42037</v>
      </c>
      <c r="AV189" s="126">
        <v>54</v>
      </c>
      <c r="AW189" s="122"/>
      <c r="AX189" s="122"/>
      <c r="AY189" s="122"/>
      <c r="AZ189" s="122"/>
      <c r="BA189" s="122"/>
      <c r="BB189" s="126" t="s">
        <v>1801</v>
      </c>
      <c r="BC189" s="122"/>
      <c r="BD189" s="126" t="s">
        <v>1793</v>
      </c>
      <c r="BE189" s="127">
        <v>51865</v>
      </c>
      <c r="BF189" s="126" t="s">
        <v>763</v>
      </c>
      <c r="BG189" s="126" t="s">
        <v>1184</v>
      </c>
      <c r="BH189" s="128" t="s">
        <v>1808</v>
      </c>
      <c r="BI189" s="38" t="s">
        <v>104</v>
      </c>
      <c r="BJ189" s="97">
        <v>46078</v>
      </c>
      <c r="BK189" s="95"/>
      <c r="BL189" s="38" t="s">
        <v>108</v>
      </c>
      <c r="BM189" s="129" t="s">
        <v>113</v>
      </c>
      <c r="BN189" s="130" t="s">
        <v>192</v>
      </c>
      <c r="BO189" s="95" t="s">
        <v>234</v>
      </c>
      <c r="BP189" s="95"/>
      <c r="BQ189" s="131"/>
      <c r="BR189" s="133" t="s">
        <v>1810</v>
      </c>
    </row>
    <row r="190" spans="1:70" ht="30" hidden="1" customHeight="1" x14ac:dyDescent="0.35">
      <c r="A190" s="95">
        <v>186</v>
      </c>
      <c r="B190" s="126" t="s">
        <v>247</v>
      </c>
      <c r="C190" s="126" t="s">
        <v>248</v>
      </c>
      <c r="D190" s="126" t="s">
        <v>248</v>
      </c>
      <c r="E190" s="126" t="s">
        <v>249</v>
      </c>
      <c r="F190" s="126" t="s">
        <v>249</v>
      </c>
      <c r="G190" s="126" t="s">
        <v>250</v>
      </c>
      <c r="H190" s="126" t="s">
        <v>251</v>
      </c>
      <c r="I190" s="126">
        <v>130748</v>
      </c>
      <c r="J190" s="126" t="s">
        <v>306</v>
      </c>
      <c r="K190" s="126">
        <v>130748</v>
      </c>
      <c r="L190" s="126" t="s">
        <v>253</v>
      </c>
      <c r="M190" s="126" t="s">
        <v>254</v>
      </c>
      <c r="N190" s="126">
        <v>230782</v>
      </c>
      <c r="O190" s="126" t="s">
        <v>533</v>
      </c>
      <c r="P190" s="126">
        <v>303859</v>
      </c>
      <c r="Q190" s="126" t="s">
        <v>534</v>
      </c>
      <c r="R190" s="126" t="s">
        <v>750</v>
      </c>
      <c r="S190" s="126" t="s">
        <v>765</v>
      </c>
      <c r="T190" s="126" t="s">
        <v>765</v>
      </c>
      <c r="U190" s="126" t="s">
        <v>264</v>
      </c>
      <c r="V190" s="126" t="s">
        <v>259</v>
      </c>
      <c r="W190" s="126">
        <v>0</v>
      </c>
      <c r="X190" s="126" t="s">
        <v>359</v>
      </c>
      <c r="Y190" s="126">
        <v>25252913</v>
      </c>
      <c r="Z190" s="126" t="s">
        <v>766</v>
      </c>
      <c r="AA190" s="126" t="s">
        <v>1524</v>
      </c>
      <c r="AB190" s="127">
        <v>51865</v>
      </c>
      <c r="AC190" s="126" t="s">
        <v>1321</v>
      </c>
      <c r="AD190" s="126">
        <v>24</v>
      </c>
      <c r="AE190" s="126" t="s">
        <v>1520</v>
      </c>
      <c r="AF190" s="126" t="s">
        <v>1388</v>
      </c>
      <c r="AG190" s="126" t="s">
        <v>1525</v>
      </c>
      <c r="AH190" s="126" t="s">
        <v>1303</v>
      </c>
      <c r="AI190" s="126" t="s">
        <v>1524</v>
      </c>
      <c r="AJ190" s="127">
        <v>2700</v>
      </c>
      <c r="AK190" s="127">
        <v>2700</v>
      </c>
      <c r="AL190" s="126" t="s">
        <v>1533</v>
      </c>
      <c r="AM190" s="127">
        <v>40541.61</v>
      </c>
      <c r="AN190" s="127">
        <v>4076.82</v>
      </c>
      <c r="AO190" s="127">
        <v>44618.43</v>
      </c>
      <c r="AP190" s="127">
        <v>11323.39</v>
      </c>
      <c r="AQ190" s="127">
        <v>501.18</v>
      </c>
      <c r="AR190" s="127">
        <v>11824.57</v>
      </c>
      <c r="AS190" s="127">
        <v>11323.39</v>
      </c>
      <c r="AT190" s="127">
        <v>501.18</v>
      </c>
      <c r="AU190" s="127">
        <v>11824.57</v>
      </c>
      <c r="AV190" s="126">
        <v>54</v>
      </c>
      <c r="AW190" s="122"/>
      <c r="AX190" s="122"/>
      <c r="AY190" s="122"/>
      <c r="AZ190" s="122"/>
      <c r="BA190" s="122"/>
      <c r="BB190" s="126" t="s">
        <v>1801</v>
      </c>
      <c r="BC190" s="122"/>
      <c r="BD190" s="126"/>
      <c r="BE190" s="127">
        <v>0</v>
      </c>
      <c r="BF190" s="126" t="s">
        <v>765</v>
      </c>
      <c r="BG190" s="126" t="s">
        <v>1185</v>
      </c>
      <c r="BH190" s="128" t="s">
        <v>1808</v>
      </c>
      <c r="BI190" s="38" t="s">
        <v>104</v>
      </c>
      <c r="BJ190" s="97">
        <v>46078</v>
      </c>
      <c r="BK190" s="95"/>
      <c r="BL190" s="38" t="s">
        <v>108</v>
      </c>
      <c r="BM190" s="129" t="s">
        <v>113</v>
      </c>
      <c r="BN190" s="130" t="s">
        <v>192</v>
      </c>
      <c r="BO190" s="95" t="s">
        <v>234</v>
      </c>
      <c r="BP190" s="95"/>
      <c r="BQ190" s="131"/>
      <c r="BR190" s="133" t="s">
        <v>1810</v>
      </c>
    </row>
    <row r="191" spans="1:70" ht="30" hidden="1" customHeight="1" x14ac:dyDescent="0.35">
      <c r="A191" s="95">
        <v>187</v>
      </c>
      <c r="B191" s="126" t="s">
        <v>247</v>
      </c>
      <c r="C191" s="126" t="s">
        <v>248</v>
      </c>
      <c r="D191" s="126" t="s">
        <v>248</v>
      </c>
      <c r="E191" s="126" t="s">
        <v>249</v>
      </c>
      <c r="F191" s="126" t="s">
        <v>249</v>
      </c>
      <c r="G191" s="126" t="s">
        <v>250</v>
      </c>
      <c r="H191" s="126" t="s">
        <v>251</v>
      </c>
      <c r="I191" s="126">
        <v>134313</v>
      </c>
      <c r="J191" s="126" t="s">
        <v>490</v>
      </c>
      <c r="K191" s="126">
        <v>134313</v>
      </c>
      <c r="L191" s="126" t="s">
        <v>253</v>
      </c>
      <c r="M191" s="126" t="s">
        <v>254</v>
      </c>
      <c r="N191" s="126">
        <v>229762</v>
      </c>
      <c r="O191" s="126" t="s">
        <v>513</v>
      </c>
      <c r="P191" s="126">
        <v>302552</v>
      </c>
      <c r="Q191" s="126" t="s">
        <v>514</v>
      </c>
      <c r="R191" s="126" t="s">
        <v>750</v>
      </c>
      <c r="S191" s="126" t="s">
        <v>767</v>
      </c>
      <c r="T191" s="126" t="s">
        <v>767</v>
      </c>
      <c r="U191" s="126" t="s">
        <v>258</v>
      </c>
      <c r="V191" s="126" t="s">
        <v>265</v>
      </c>
      <c r="W191" s="126">
        <v>0</v>
      </c>
      <c r="X191" s="126" t="s">
        <v>260</v>
      </c>
      <c r="Y191" s="126">
        <v>27738881</v>
      </c>
      <c r="Z191" s="126" t="s">
        <v>737</v>
      </c>
      <c r="AA191" s="126" t="s">
        <v>1534</v>
      </c>
      <c r="AB191" s="127">
        <v>52065</v>
      </c>
      <c r="AC191" s="126" t="s">
        <v>1350</v>
      </c>
      <c r="AD191" s="126">
        <v>24</v>
      </c>
      <c r="AE191" s="126" t="s">
        <v>1520</v>
      </c>
      <c r="AF191" s="126" t="s">
        <v>1394</v>
      </c>
      <c r="AG191" s="126" t="s">
        <v>1535</v>
      </c>
      <c r="AH191" s="126" t="s">
        <v>1303</v>
      </c>
      <c r="AI191" s="126" t="s">
        <v>1534</v>
      </c>
      <c r="AJ191" s="127">
        <v>2700</v>
      </c>
      <c r="AK191" s="127">
        <v>2700</v>
      </c>
      <c r="AL191" s="126" t="s">
        <v>1305</v>
      </c>
      <c r="AM191" s="127">
        <v>15823.45</v>
      </c>
      <c r="AN191" s="127">
        <v>3116.52</v>
      </c>
      <c r="AO191" s="127">
        <v>18939.97</v>
      </c>
      <c r="AP191" s="127">
        <v>36241.550000000003</v>
      </c>
      <c r="AQ191" s="127">
        <v>5289.48</v>
      </c>
      <c r="AR191" s="127">
        <v>41531.03</v>
      </c>
      <c r="AS191" s="127">
        <v>36241.550000000003</v>
      </c>
      <c r="AT191" s="127">
        <v>5289.48</v>
      </c>
      <c r="AU191" s="127">
        <v>41531.03</v>
      </c>
      <c r="AV191" s="126">
        <v>54</v>
      </c>
      <c r="AW191" s="122"/>
      <c r="AX191" s="122"/>
      <c r="AY191" s="122"/>
      <c r="AZ191" s="122"/>
      <c r="BA191" s="122"/>
      <c r="BB191" s="126" t="s">
        <v>1801</v>
      </c>
      <c r="BC191" s="122"/>
      <c r="BD191" s="126"/>
      <c r="BE191" s="127">
        <v>0</v>
      </c>
      <c r="BF191" s="126" t="s">
        <v>767</v>
      </c>
      <c r="BG191" s="126" t="s">
        <v>1186</v>
      </c>
      <c r="BH191" s="128" t="s">
        <v>1808</v>
      </c>
      <c r="BI191" s="38" t="s">
        <v>104</v>
      </c>
      <c r="BJ191" s="97">
        <v>46078</v>
      </c>
      <c r="BK191" s="95"/>
      <c r="BL191" s="38" t="s">
        <v>108</v>
      </c>
      <c r="BM191" s="129" t="s">
        <v>113</v>
      </c>
      <c r="BN191" s="130" t="s">
        <v>192</v>
      </c>
      <c r="BO191" s="95" t="s">
        <v>234</v>
      </c>
      <c r="BP191" s="95"/>
      <c r="BQ191" s="131"/>
      <c r="BR191" s="133" t="s">
        <v>1810</v>
      </c>
    </row>
    <row r="192" spans="1:70" ht="30" hidden="1" customHeight="1" x14ac:dyDescent="0.35">
      <c r="A192" s="95">
        <v>188</v>
      </c>
      <c r="B192" s="126" t="s">
        <v>247</v>
      </c>
      <c r="C192" s="126" t="s">
        <v>248</v>
      </c>
      <c r="D192" s="126" t="s">
        <v>248</v>
      </c>
      <c r="E192" s="126" t="s">
        <v>249</v>
      </c>
      <c r="F192" s="126" t="s">
        <v>249</v>
      </c>
      <c r="G192" s="126" t="s">
        <v>250</v>
      </c>
      <c r="H192" s="126" t="s">
        <v>251</v>
      </c>
      <c r="I192" s="126">
        <v>134313</v>
      </c>
      <c r="J192" s="126" t="s">
        <v>490</v>
      </c>
      <c r="K192" s="126">
        <v>134313</v>
      </c>
      <c r="L192" s="126" t="s">
        <v>253</v>
      </c>
      <c r="M192" s="126" t="s">
        <v>254</v>
      </c>
      <c r="N192" s="126">
        <v>229762</v>
      </c>
      <c r="O192" s="126" t="s">
        <v>513</v>
      </c>
      <c r="P192" s="126">
        <v>302552</v>
      </c>
      <c r="Q192" s="126" t="s">
        <v>514</v>
      </c>
      <c r="R192" s="126" t="s">
        <v>750</v>
      </c>
      <c r="S192" s="126" t="s">
        <v>768</v>
      </c>
      <c r="T192" s="126" t="s">
        <v>768</v>
      </c>
      <c r="U192" s="126" t="s">
        <v>258</v>
      </c>
      <c r="V192" s="126" t="s">
        <v>259</v>
      </c>
      <c r="W192" s="126">
        <v>0</v>
      </c>
      <c r="X192" s="126" t="s">
        <v>260</v>
      </c>
      <c r="Y192" s="126">
        <v>27738884</v>
      </c>
      <c r="Z192" s="126" t="s">
        <v>769</v>
      </c>
      <c r="AA192" s="126" t="s">
        <v>1534</v>
      </c>
      <c r="AB192" s="127">
        <v>52065</v>
      </c>
      <c r="AC192" s="126" t="s">
        <v>1350</v>
      </c>
      <c r="AD192" s="126">
        <v>24</v>
      </c>
      <c r="AE192" s="126" t="s">
        <v>1520</v>
      </c>
      <c r="AF192" s="126" t="s">
        <v>1394</v>
      </c>
      <c r="AG192" s="126" t="s">
        <v>1535</v>
      </c>
      <c r="AH192" s="126" t="s">
        <v>1303</v>
      </c>
      <c r="AI192" s="126" t="s">
        <v>1534</v>
      </c>
      <c r="AJ192" s="127">
        <v>2700</v>
      </c>
      <c r="AK192" s="127">
        <v>2700</v>
      </c>
      <c r="AL192" s="126" t="s">
        <v>1305</v>
      </c>
      <c r="AM192" s="127">
        <v>15322.41</v>
      </c>
      <c r="AN192" s="127">
        <v>3116.56</v>
      </c>
      <c r="AO192" s="127">
        <v>18438.97</v>
      </c>
      <c r="AP192" s="127">
        <v>36742.589999999997</v>
      </c>
      <c r="AQ192" s="127">
        <v>5290.44</v>
      </c>
      <c r="AR192" s="127">
        <v>42033.03</v>
      </c>
      <c r="AS192" s="127">
        <v>36742.589999999997</v>
      </c>
      <c r="AT192" s="127">
        <v>5290.44</v>
      </c>
      <c r="AU192" s="127">
        <v>42033.03</v>
      </c>
      <c r="AV192" s="126">
        <v>54</v>
      </c>
      <c r="AW192" s="122"/>
      <c r="AX192" s="122"/>
      <c r="AY192" s="122"/>
      <c r="AZ192" s="122"/>
      <c r="BA192" s="122"/>
      <c r="BB192" s="126" t="s">
        <v>1801</v>
      </c>
      <c r="BC192" s="122"/>
      <c r="BD192" s="126"/>
      <c r="BE192" s="127">
        <v>0</v>
      </c>
      <c r="BF192" s="126" t="s">
        <v>768</v>
      </c>
      <c r="BG192" s="126" t="s">
        <v>1187</v>
      </c>
      <c r="BH192" s="128" t="s">
        <v>1808</v>
      </c>
      <c r="BI192" s="38" t="s">
        <v>104</v>
      </c>
      <c r="BJ192" s="97">
        <v>46078</v>
      </c>
      <c r="BK192" s="95"/>
      <c r="BL192" s="38" t="s">
        <v>108</v>
      </c>
      <c r="BM192" s="129" t="s">
        <v>113</v>
      </c>
      <c r="BN192" s="130" t="s">
        <v>192</v>
      </c>
      <c r="BO192" s="95" t="s">
        <v>234</v>
      </c>
      <c r="BP192" s="95"/>
      <c r="BQ192" s="131"/>
      <c r="BR192" s="133" t="s">
        <v>1810</v>
      </c>
    </row>
    <row r="193" spans="1:70" ht="30" hidden="1" customHeight="1" x14ac:dyDescent="0.35">
      <c r="A193" s="95">
        <v>189</v>
      </c>
      <c r="B193" s="126" t="s">
        <v>247</v>
      </c>
      <c r="C193" s="126" t="s">
        <v>248</v>
      </c>
      <c r="D193" s="126" t="s">
        <v>248</v>
      </c>
      <c r="E193" s="126" t="s">
        <v>249</v>
      </c>
      <c r="F193" s="126" t="s">
        <v>249</v>
      </c>
      <c r="G193" s="126" t="s">
        <v>250</v>
      </c>
      <c r="H193" s="126" t="s">
        <v>251</v>
      </c>
      <c r="I193" s="126">
        <v>134313</v>
      </c>
      <c r="J193" s="126" t="s">
        <v>490</v>
      </c>
      <c r="K193" s="126">
        <v>134313</v>
      </c>
      <c r="L193" s="126" t="s">
        <v>253</v>
      </c>
      <c r="M193" s="126" t="s">
        <v>254</v>
      </c>
      <c r="N193" s="126">
        <v>229762</v>
      </c>
      <c r="O193" s="126" t="s">
        <v>513</v>
      </c>
      <c r="P193" s="126">
        <v>302552</v>
      </c>
      <c r="Q193" s="126" t="s">
        <v>514</v>
      </c>
      <c r="R193" s="126" t="s">
        <v>750</v>
      </c>
      <c r="S193" s="126" t="s">
        <v>772</v>
      </c>
      <c r="T193" s="126" t="s">
        <v>772</v>
      </c>
      <c r="U193" s="126" t="s">
        <v>264</v>
      </c>
      <c r="V193" s="126" t="s">
        <v>259</v>
      </c>
      <c r="W193" s="126">
        <v>0</v>
      </c>
      <c r="X193" s="126" t="s">
        <v>773</v>
      </c>
      <c r="Y193" s="126">
        <v>28105616</v>
      </c>
      <c r="Z193" s="126" t="s">
        <v>269</v>
      </c>
      <c r="AA193" s="126" t="s">
        <v>1534</v>
      </c>
      <c r="AB193" s="127">
        <v>52065</v>
      </c>
      <c r="AC193" s="126" t="s">
        <v>1350</v>
      </c>
      <c r="AD193" s="126">
        <v>24</v>
      </c>
      <c r="AE193" s="126" t="s">
        <v>1520</v>
      </c>
      <c r="AF193" s="126" t="s">
        <v>1388</v>
      </c>
      <c r="AG193" s="126" t="s">
        <v>1535</v>
      </c>
      <c r="AH193" s="126" t="s">
        <v>1303</v>
      </c>
      <c r="AI193" s="126" t="s">
        <v>1534</v>
      </c>
      <c r="AJ193" s="127">
        <v>2700</v>
      </c>
      <c r="AK193" s="127">
        <v>2700</v>
      </c>
      <c r="AL193" s="126" t="s">
        <v>1536</v>
      </c>
      <c r="AM193" s="127">
        <v>28159</v>
      </c>
      <c r="AN193" s="127">
        <v>4560.97</v>
      </c>
      <c r="AO193" s="127">
        <v>32719.97</v>
      </c>
      <c r="AP193" s="127">
        <v>23906</v>
      </c>
      <c r="AQ193" s="127">
        <v>2099.0300000000002</v>
      </c>
      <c r="AR193" s="127">
        <v>26005.03</v>
      </c>
      <c r="AS193" s="127">
        <v>23906</v>
      </c>
      <c r="AT193" s="127">
        <v>2099.0300000000002</v>
      </c>
      <c r="AU193" s="127">
        <v>26005.03</v>
      </c>
      <c r="AV193" s="126">
        <v>54</v>
      </c>
      <c r="AW193" s="122"/>
      <c r="AX193" s="122"/>
      <c r="AY193" s="122"/>
      <c r="AZ193" s="122"/>
      <c r="BA193" s="122"/>
      <c r="BB193" s="126" t="s">
        <v>1801</v>
      </c>
      <c r="BC193" s="122"/>
      <c r="BD193" s="126"/>
      <c r="BE193" s="127">
        <v>0</v>
      </c>
      <c r="BF193" s="126" t="s">
        <v>772</v>
      </c>
      <c r="BG193" s="126" t="s">
        <v>1188</v>
      </c>
      <c r="BH193" s="128" t="s">
        <v>1808</v>
      </c>
      <c r="BI193" s="38" t="s">
        <v>104</v>
      </c>
      <c r="BJ193" s="97">
        <v>46078</v>
      </c>
      <c r="BK193" s="95"/>
      <c r="BL193" s="38" t="s">
        <v>108</v>
      </c>
      <c r="BM193" s="129" t="s">
        <v>113</v>
      </c>
      <c r="BN193" s="130" t="s">
        <v>192</v>
      </c>
      <c r="BO193" s="95" t="s">
        <v>234</v>
      </c>
      <c r="BP193" s="95"/>
      <c r="BQ193" s="131"/>
      <c r="BR193" s="133" t="s">
        <v>1810</v>
      </c>
    </row>
    <row r="194" spans="1:70" ht="30" hidden="1" customHeight="1" x14ac:dyDescent="0.35">
      <c r="A194" s="95">
        <v>190</v>
      </c>
      <c r="B194" s="126" t="s">
        <v>247</v>
      </c>
      <c r="C194" s="126" t="s">
        <v>248</v>
      </c>
      <c r="D194" s="126" t="s">
        <v>248</v>
      </c>
      <c r="E194" s="126" t="s">
        <v>249</v>
      </c>
      <c r="F194" s="126" t="s">
        <v>249</v>
      </c>
      <c r="G194" s="126" t="s">
        <v>250</v>
      </c>
      <c r="H194" s="126" t="s">
        <v>251</v>
      </c>
      <c r="I194" s="126">
        <v>128652</v>
      </c>
      <c r="J194" s="126" t="s">
        <v>252</v>
      </c>
      <c r="K194" s="126">
        <v>128652</v>
      </c>
      <c r="L194" s="126" t="s">
        <v>253</v>
      </c>
      <c r="M194" s="126" t="s">
        <v>254</v>
      </c>
      <c r="N194" s="126">
        <v>229168</v>
      </c>
      <c r="O194" s="126" t="s">
        <v>502</v>
      </c>
      <c r="P194" s="126">
        <v>301808</v>
      </c>
      <c r="Q194" s="126" t="s">
        <v>503</v>
      </c>
      <c r="R194" s="126" t="s">
        <v>750</v>
      </c>
      <c r="S194" s="126" t="s">
        <v>774</v>
      </c>
      <c r="T194" s="126" t="s">
        <v>774</v>
      </c>
      <c r="U194" s="126" t="s">
        <v>258</v>
      </c>
      <c r="V194" s="126" t="s">
        <v>259</v>
      </c>
      <c r="W194" s="126">
        <v>0</v>
      </c>
      <c r="X194" s="126" t="s">
        <v>260</v>
      </c>
      <c r="Y194" s="126">
        <v>28842613</v>
      </c>
      <c r="Z194" s="126" t="s">
        <v>775</v>
      </c>
      <c r="AA194" s="126" t="s">
        <v>1537</v>
      </c>
      <c r="AB194" s="127">
        <v>51865</v>
      </c>
      <c r="AC194" s="126" t="s">
        <v>1299</v>
      </c>
      <c r="AD194" s="126">
        <v>24</v>
      </c>
      <c r="AE194" s="126" t="s">
        <v>1520</v>
      </c>
      <c r="AF194" s="126" t="s">
        <v>1394</v>
      </c>
      <c r="AG194" s="126" t="s">
        <v>1538</v>
      </c>
      <c r="AH194" s="126" t="s">
        <v>1303</v>
      </c>
      <c r="AI194" s="126" t="s">
        <v>1537</v>
      </c>
      <c r="AJ194" s="127">
        <v>2700</v>
      </c>
      <c r="AK194" s="127">
        <v>2700</v>
      </c>
      <c r="AL194" s="126" t="s">
        <v>1305</v>
      </c>
      <c r="AM194" s="127">
        <v>14562.05</v>
      </c>
      <c r="AN194" s="127">
        <v>2087.92</v>
      </c>
      <c r="AO194" s="127">
        <v>16649.97</v>
      </c>
      <c r="AP194" s="127">
        <v>37302.949999999997</v>
      </c>
      <c r="AQ194" s="127">
        <v>5243.08</v>
      </c>
      <c r="AR194" s="127">
        <v>42546.03</v>
      </c>
      <c r="AS194" s="127">
        <v>37302.949999999997</v>
      </c>
      <c r="AT194" s="127">
        <v>5243.08</v>
      </c>
      <c r="AU194" s="127">
        <v>42546.03</v>
      </c>
      <c r="AV194" s="126">
        <v>55</v>
      </c>
      <c r="AW194" s="122"/>
      <c r="AX194" s="122"/>
      <c r="AY194" s="122"/>
      <c r="AZ194" s="122"/>
      <c r="BA194" s="122"/>
      <c r="BB194" s="126" t="s">
        <v>1801</v>
      </c>
      <c r="BC194" s="122"/>
      <c r="BD194" s="126"/>
      <c r="BE194" s="127">
        <v>0</v>
      </c>
      <c r="BF194" s="126" t="s">
        <v>774</v>
      </c>
      <c r="BG194" s="126" t="s">
        <v>1189</v>
      </c>
      <c r="BH194" s="128" t="s">
        <v>1808</v>
      </c>
      <c r="BI194" s="38" t="s">
        <v>104</v>
      </c>
      <c r="BJ194" s="97">
        <v>46078</v>
      </c>
      <c r="BK194" s="95"/>
      <c r="BL194" s="38" t="s">
        <v>108</v>
      </c>
      <c r="BM194" s="129" t="s">
        <v>113</v>
      </c>
      <c r="BN194" s="130" t="s">
        <v>192</v>
      </c>
      <c r="BO194" s="95" t="s">
        <v>234</v>
      </c>
      <c r="BP194" s="95"/>
      <c r="BQ194" s="131"/>
      <c r="BR194" s="133" t="s">
        <v>1810</v>
      </c>
    </row>
    <row r="195" spans="1:70" ht="30" hidden="1" customHeight="1" x14ac:dyDescent="0.35">
      <c r="A195" s="95">
        <v>191</v>
      </c>
      <c r="B195" s="126" t="s">
        <v>247</v>
      </c>
      <c r="C195" s="126" t="s">
        <v>248</v>
      </c>
      <c r="D195" s="126" t="s">
        <v>248</v>
      </c>
      <c r="E195" s="126" t="s">
        <v>249</v>
      </c>
      <c r="F195" s="126" t="s">
        <v>249</v>
      </c>
      <c r="G195" s="126" t="s">
        <v>250</v>
      </c>
      <c r="H195" s="126" t="s">
        <v>251</v>
      </c>
      <c r="I195" s="126">
        <v>128652</v>
      </c>
      <c r="J195" s="126" t="s">
        <v>252</v>
      </c>
      <c r="K195" s="126">
        <v>128652</v>
      </c>
      <c r="L195" s="126" t="s">
        <v>253</v>
      </c>
      <c r="M195" s="126" t="s">
        <v>254</v>
      </c>
      <c r="N195" s="126">
        <v>229168</v>
      </c>
      <c r="O195" s="126" t="s">
        <v>502</v>
      </c>
      <c r="P195" s="126">
        <v>301808</v>
      </c>
      <c r="Q195" s="126" t="s">
        <v>503</v>
      </c>
      <c r="R195" s="126" t="s">
        <v>750</v>
      </c>
      <c r="S195" s="126" t="s">
        <v>776</v>
      </c>
      <c r="T195" s="126" t="s">
        <v>776</v>
      </c>
      <c r="U195" s="126" t="s">
        <v>267</v>
      </c>
      <c r="V195" s="126" t="s">
        <v>259</v>
      </c>
      <c r="W195" s="126">
        <v>0</v>
      </c>
      <c r="X195" s="126" t="s">
        <v>359</v>
      </c>
      <c r="Y195" s="126">
        <v>28842716</v>
      </c>
      <c r="Z195" s="126" t="s">
        <v>777</v>
      </c>
      <c r="AA195" s="126" t="s">
        <v>1537</v>
      </c>
      <c r="AB195" s="127">
        <v>51865</v>
      </c>
      <c r="AC195" s="126" t="s">
        <v>1299</v>
      </c>
      <c r="AD195" s="126">
        <v>24</v>
      </c>
      <c r="AE195" s="126" t="s">
        <v>1520</v>
      </c>
      <c r="AF195" s="126" t="s">
        <v>1391</v>
      </c>
      <c r="AG195" s="126" t="s">
        <v>1538</v>
      </c>
      <c r="AH195" s="126" t="s">
        <v>1303</v>
      </c>
      <c r="AI195" s="126" t="s">
        <v>1537</v>
      </c>
      <c r="AJ195" s="127">
        <v>2700</v>
      </c>
      <c r="AK195" s="127">
        <v>2700</v>
      </c>
      <c r="AL195" s="126" t="s">
        <v>1539</v>
      </c>
      <c r="AM195" s="127">
        <v>1630</v>
      </c>
      <c r="AN195" s="127">
        <v>3700</v>
      </c>
      <c r="AO195" s="127">
        <v>5330</v>
      </c>
      <c r="AP195" s="127">
        <v>50235</v>
      </c>
      <c r="AQ195" s="127">
        <v>7925</v>
      </c>
      <c r="AR195" s="127">
        <v>58160</v>
      </c>
      <c r="AS195" s="127">
        <v>50235</v>
      </c>
      <c r="AT195" s="127">
        <v>7925</v>
      </c>
      <c r="AU195" s="127">
        <v>58160</v>
      </c>
      <c r="AV195" s="126">
        <v>55</v>
      </c>
      <c r="AW195" s="122"/>
      <c r="AX195" s="122"/>
      <c r="AY195" s="122"/>
      <c r="AZ195" s="122"/>
      <c r="BA195" s="122"/>
      <c r="BB195" s="126" t="s">
        <v>1801</v>
      </c>
      <c r="BC195" s="122"/>
      <c r="BD195" s="126"/>
      <c r="BE195" s="127">
        <v>0</v>
      </c>
      <c r="BF195" s="126" t="s">
        <v>776</v>
      </c>
      <c r="BG195" s="126" t="s">
        <v>1190</v>
      </c>
      <c r="BH195" s="128" t="s">
        <v>1808</v>
      </c>
      <c r="BI195" s="38" t="s">
        <v>104</v>
      </c>
      <c r="BJ195" s="97">
        <v>46078</v>
      </c>
      <c r="BK195" s="95"/>
      <c r="BL195" s="38" t="s">
        <v>108</v>
      </c>
      <c r="BM195" s="129" t="s">
        <v>113</v>
      </c>
      <c r="BN195" s="130" t="s">
        <v>192</v>
      </c>
      <c r="BO195" s="95" t="s">
        <v>234</v>
      </c>
      <c r="BP195" s="95"/>
      <c r="BQ195" s="131"/>
      <c r="BR195" s="133" t="s">
        <v>1810</v>
      </c>
    </row>
    <row r="196" spans="1:70" ht="30" hidden="1" customHeight="1" x14ac:dyDescent="0.35">
      <c r="A196" s="95">
        <v>192</v>
      </c>
      <c r="B196" s="126" t="s">
        <v>247</v>
      </c>
      <c r="C196" s="126" t="s">
        <v>248</v>
      </c>
      <c r="D196" s="126" t="s">
        <v>248</v>
      </c>
      <c r="E196" s="126" t="s">
        <v>249</v>
      </c>
      <c r="F196" s="126" t="s">
        <v>249</v>
      </c>
      <c r="G196" s="126" t="s">
        <v>250</v>
      </c>
      <c r="H196" s="126" t="s">
        <v>251</v>
      </c>
      <c r="I196" s="126">
        <v>128652</v>
      </c>
      <c r="J196" s="126" t="s">
        <v>252</v>
      </c>
      <c r="K196" s="126">
        <v>128652</v>
      </c>
      <c r="L196" s="126" t="s">
        <v>253</v>
      </c>
      <c r="M196" s="126" t="s">
        <v>254</v>
      </c>
      <c r="N196" s="126">
        <v>229168</v>
      </c>
      <c r="O196" s="126" t="s">
        <v>502</v>
      </c>
      <c r="P196" s="126">
        <v>301808</v>
      </c>
      <c r="Q196" s="126" t="s">
        <v>503</v>
      </c>
      <c r="R196" s="126" t="s">
        <v>750</v>
      </c>
      <c r="S196" s="126" t="s">
        <v>778</v>
      </c>
      <c r="T196" s="126" t="s">
        <v>778</v>
      </c>
      <c r="U196" s="126" t="s">
        <v>258</v>
      </c>
      <c r="V196" s="126" t="s">
        <v>265</v>
      </c>
      <c r="W196" s="126">
        <v>0</v>
      </c>
      <c r="X196" s="126" t="s">
        <v>260</v>
      </c>
      <c r="Y196" s="126">
        <v>29794458</v>
      </c>
      <c r="Z196" s="126" t="s">
        <v>779</v>
      </c>
      <c r="AA196" s="126" t="s">
        <v>1537</v>
      </c>
      <c r="AB196" s="127">
        <v>49990</v>
      </c>
      <c r="AC196" s="126" t="s">
        <v>1299</v>
      </c>
      <c r="AD196" s="126">
        <v>24</v>
      </c>
      <c r="AE196" s="126" t="s">
        <v>1520</v>
      </c>
      <c r="AF196" s="126" t="s">
        <v>1391</v>
      </c>
      <c r="AG196" s="126" t="s">
        <v>1538</v>
      </c>
      <c r="AH196" s="126" t="s">
        <v>1303</v>
      </c>
      <c r="AI196" s="126" t="s">
        <v>1537</v>
      </c>
      <c r="AJ196" s="127">
        <v>2600</v>
      </c>
      <c r="AK196" s="127">
        <v>2600</v>
      </c>
      <c r="AL196" s="126" t="s">
        <v>1540</v>
      </c>
      <c r="AM196" s="127">
        <v>14569.11</v>
      </c>
      <c r="AN196" s="127">
        <v>5103.8900000000003</v>
      </c>
      <c r="AO196" s="127">
        <v>19673</v>
      </c>
      <c r="AP196" s="127">
        <v>35420.89</v>
      </c>
      <c r="AQ196" s="127">
        <v>5051.1099999999997</v>
      </c>
      <c r="AR196" s="127">
        <v>40472</v>
      </c>
      <c r="AS196" s="127">
        <v>35420.89</v>
      </c>
      <c r="AT196" s="127">
        <v>5051.1099999999997</v>
      </c>
      <c r="AU196" s="127">
        <v>40472</v>
      </c>
      <c r="AV196" s="126">
        <v>55</v>
      </c>
      <c r="AW196" s="122"/>
      <c r="AX196" s="122"/>
      <c r="AY196" s="122"/>
      <c r="AZ196" s="122"/>
      <c r="BA196" s="122"/>
      <c r="BB196" s="126" t="s">
        <v>1801</v>
      </c>
      <c r="BC196" s="122"/>
      <c r="BD196" s="126"/>
      <c r="BE196" s="127">
        <v>0</v>
      </c>
      <c r="BF196" s="126" t="s">
        <v>778</v>
      </c>
      <c r="BG196" s="126" t="s">
        <v>1191</v>
      </c>
      <c r="BH196" s="128" t="s">
        <v>1808</v>
      </c>
      <c r="BI196" s="38" t="s">
        <v>104</v>
      </c>
      <c r="BJ196" s="97">
        <v>46078</v>
      </c>
      <c r="BK196" s="95"/>
      <c r="BL196" s="38" t="s">
        <v>108</v>
      </c>
      <c r="BM196" s="129" t="s">
        <v>113</v>
      </c>
      <c r="BN196" s="130" t="s">
        <v>192</v>
      </c>
      <c r="BO196" s="95" t="s">
        <v>234</v>
      </c>
      <c r="BP196" s="95"/>
      <c r="BQ196" s="131"/>
      <c r="BR196" s="133" t="s">
        <v>1810</v>
      </c>
    </row>
    <row r="197" spans="1:70" ht="30" hidden="1" customHeight="1" x14ac:dyDescent="0.35">
      <c r="A197" s="95">
        <v>193</v>
      </c>
      <c r="B197" s="126" t="s">
        <v>247</v>
      </c>
      <c r="C197" s="126" t="s">
        <v>248</v>
      </c>
      <c r="D197" s="126" t="s">
        <v>248</v>
      </c>
      <c r="E197" s="126" t="s">
        <v>249</v>
      </c>
      <c r="F197" s="126" t="s">
        <v>249</v>
      </c>
      <c r="G197" s="126" t="s">
        <v>250</v>
      </c>
      <c r="H197" s="126" t="s">
        <v>251</v>
      </c>
      <c r="I197" s="126">
        <v>132511</v>
      </c>
      <c r="J197" s="126" t="s">
        <v>303</v>
      </c>
      <c r="K197" s="126">
        <v>132511</v>
      </c>
      <c r="L197" s="126" t="s">
        <v>253</v>
      </c>
      <c r="M197" s="126" t="s">
        <v>254</v>
      </c>
      <c r="N197" s="126">
        <v>233117</v>
      </c>
      <c r="O197" s="126" t="s">
        <v>551</v>
      </c>
      <c r="P197" s="126">
        <v>306849</v>
      </c>
      <c r="Q197" s="126" t="s">
        <v>552</v>
      </c>
      <c r="R197" s="126" t="s">
        <v>750</v>
      </c>
      <c r="S197" s="126" t="s">
        <v>780</v>
      </c>
      <c r="T197" s="126" t="s">
        <v>780</v>
      </c>
      <c r="U197" s="126" t="s">
        <v>267</v>
      </c>
      <c r="V197" s="126" t="s">
        <v>259</v>
      </c>
      <c r="W197" s="126">
        <v>0</v>
      </c>
      <c r="X197" s="126" t="s">
        <v>781</v>
      </c>
      <c r="Y197" s="126">
        <v>29871495</v>
      </c>
      <c r="Z197" s="126" t="s">
        <v>782</v>
      </c>
      <c r="AA197" s="126" t="s">
        <v>1541</v>
      </c>
      <c r="AB197" s="127">
        <v>51865</v>
      </c>
      <c r="AC197" s="126" t="s">
        <v>1350</v>
      </c>
      <c r="AD197" s="126">
        <v>24</v>
      </c>
      <c r="AE197" s="126" t="s">
        <v>1520</v>
      </c>
      <c r="AF197" s="126" t="s">
        <v>1419</v>
      </c>
      <c r="AG197" s="126" t="s">
        <v>1542</v>
      </c>
      <c r="AH197" s="126" t="s">
        <v>1303</v>
      </c>
      <c r="AI197" s="126" t="s">
        <v>1541</v>
      </c>
      <c r="AJ197" s="127">
        <v>2700</v>
      </c>
      <c r="AK197" s="127">
        <v>2700</v>
      </c>
      <c r="AL197" s="126" t="s">
        <v>1305</v>
      </c>
      <c r="AM197" s="127">
        <v>0</v>
      </c>
      <c r="AN197" s="127">
        <v>365.65</v>
      </c>
      <c r="AO197" s="127">
        <v>365.65</v>
      </c>
      <c r="AP197" s="127">
        <v>51865</v>
      </c>
      <c r="AQ197" s="127">
        <v>12977.15</v>
      </c>
      <c r="AR197" s="127">
        <v>64842.15</v>
      </c>
      <c r="AS197" s="127">
        <v>51865</v>
      </c>
      <c r="AT197" s="127">
        <v>12977.15</v>
      </c>
      <c r="AU197" s="127">
        <v>64842.15</v>
      </c>
      <c r="AV197" s="126">
        <v>56</v>
      </c>
      <c r="AW197" s="122"/>
      <c r="AX197" s="122"/>
      <c r="AY197" s="122"/>
      <c r="AZ197" s="122"/>
      <c r="BA197" s="122"/>
      <c r="BB197" s="126" t="s">
        <v>1801</v>
      </c>
      <c r="BC197" s="122"/>
      <c r="BD197" s="126" t="s">
        <v>1797</v>
      </c>
      <c r="BE197" s="127">
        <v>51865</v>
      </c>
      <c r="BF197" s="126" t="s">
        <v>780</v>
      </c>
      <c r="BG197" s="126" t="s">
        <v>1192</v>
      </c>
      <c r="BH197" s="128" t="s">
        <v>1808</v>
      </c>
      <c r="BI197" s="38" t="s">
        <v>104</v>
      </c>
      <c r="BJ197" s="97">
        <v>46078</v>
      </c>
      <c r="BK197" s="95"/>
      <c r="BL197" s="38" t="s">
        <v>109</v>
      </c>
      <c r="BM197" s="129" t="s">
        <v>124</v>
      </c>
      <c r="BN197" s="130" t="s">
        <v>192</v>
      </c>
      <c r="BO197" s="95" t="s">
        <v>234</v>
      </c>
      <c r="BP197" s="95"/>
      <c r="BQ197" s="131"/>
      <c r="BR197" s="133" t="s">
        <v>1809</v>
      </c>
    </row>
    <row r="198" spans="1:70" ht="30" hidden="1" customHeight="1" x14ac:dyDescent="0.35">
      <c r="A198" s="95">
        <v>194</v>
      </c>
      <c r="B198" s="126" t="s">
        <v>247</v>
      </c>
      <c r="C198" s="126" t="s">
        <v>248</v>
      </c>
      <c r="D198" s="126" t="s">
        <v>248</v>
      </c>
      <c r="E198" s="126" t="s">
        <v>249</v>
      </c>
      <c r="F198" s="126" t="s">
        <v>249</v>
      </c>
      <c r="G198" s="126" t="s">
        <v>250</v>
      </c>
      <c r="H198" s="126" t="s">
        <v>251</v>
      </c>
      <c r="I198" s="126">
        <v>128652</v>
      </c>
      <c r="J198" s="126" t="s">
        <v>252</v>
      </c>
      <c r="K198" s="126">
        <v>128652</v>
      </c>
      <c r="L198" s="126" t="s">
        <v>253</v>
      </c>
      <c r="M198" s="126" t="s">
        <v>254</v>
      </c>
      <c r="N198" s="126">
        <v>223057</v>
      </c>
      <c r="O198" s="126" t="s">
        <v>361</v>
      </c>
      <c r="P198" s="126">
        <v>294096</v>
      </c>
      <c r="Q198" s="126" t="s">
        <v>362</v>
      </c>
      <c r="R198" s="126" t="s">
        <v>750</v>
      </c>
      <c r="S198" s="126" t="s">
        <v>783</v>
      </c>
      <c r="T198" s="126" t="s">
        <v>783</v>
      </c>
      <c r="U198" s="126" t="s">
        <v>264</v>
      </c>
      <c r="V198" s="126" t="s">
        <v>259</v>
      </c>
      <c r="W198" s="126">
        <v>0</v>
      </c>
      <c r="X198" s="126" t="s">
        <v>260</v>
      </c>
      <c r="Y198" s="126">
        <v>29931114</v>
      </c>
      <c r="Z198" s="126" t="s">
        <v>784</v>
      </c>
      <c r="AA198" s="126" t="s">
        <v>1543</v>
      </c>
      <c r="AB198" s="127">
        <v>43767</v>
      </c>
      <c r="AC198" s="126" t="s">
        <v>1299</v>
      </c>
      <c r="AD198" s="126">
        <v>24</v>
      </c>
      <c r="AE198" s="126" t="s">
        <v>1520</v>
      </c>
      <c r="AF198" s="126" t="s">
        <v>1332</v>
      </c>
      <c r="AG198" s="126" t="s">
        <v>1544</v>
      </c>
      <c r="AH198" s="126" t="s">
        <v>1303</v>
      </c>
      <c r="AI198" s="126" t="s">
        <v>1543</v>
      </c>
      <c r="AJ198" s="127">
        <v>2300</v>
      </c>
      <c r="AK198" s="127">
        <v>2300</v>
      </c>
      <c r="AL198" s="126" t="s">
        <v>1305</v>
      </c>
      <c r="AM198" s="127">
        <v>2153</v>
      </c>
      <c r="AN198" s="127">
        <v>466.25</v>
      </c>
      <c r="AO198" s="127">
        <v>2619.25</v>
      </c>
      <c r="AP198" s="127">
        <v>41614</v>
      </c>
      <c r="AQ198" s="127">
        <v>8779.75</v>
      </c>
      <c r="AR198" s="127">
        <v>50393.75</v>
      </c>
      <c r="AS198" s="127">
        <v>41614</v>
      </c>
      <c r="AT198" s="127">
        <v>8779.75</v>
      </c>
      <c r="AU198" s="127">
        <v>50393.75</v>
      </c>
      <c r="AV198" s="126">
        <v>54</v>
      </c>
      <c r="AW198" s="122"/>
      <c r="AX198" s="122"/>
      <c r="AY198" s="122"/>
      <c r="AZ198" s="122"/>
      <c r="BA198" s="122"/>
      <c r="BB198" s="126" t="s">
        <v>1801</v>
      </c>
      <c r="BC198" s="122"/>
      <c r="BD198" s="126"/>
      <c r="BE198" s="127">
        <v>0</v>
      </c>
      <c r="BF198" s="126" t="s">
        <v>783</v>
      </c>
      <c r="BG198" s="126" t="s">
        <v>1193</v>
      </c>
      <c r="BH198" s="128" t="s">
        <v>1808</v>
      </c>
      <c r="BI198" s="38" t="s">
        <v>104</v>
      </c>
      <c r="BJ198" s="97">
        <v>46077</v>
      </c>
      <c r="BK198" s="95"/>
      <c r="BL198" s="38" t="s">
        <v>109</v>
      </c>
      <c r="BM198" s="129" t="s">
        <v>124</v>
      </c>
      <c r="BN198" s="130" t="s">
        <v>192</v>
      </c>
      <c r="BO198" s="95" t="s">
        <v>234</v>
      </c>
      <c r="BP198" s="95"/>
      <c r="BQ198" s="131"/>
      <c r="BR198" s="133" t="s">
        <v>1809</v>
      </c>
    </row>
    <row r="199" spans="1:70" ht="30" hidden="1" customHeight="1" x14ac:dyDescent="0.35">
      <c r="A199" s="95">
        <v>195</v>
      </c>
      <c r="B199" s="126" t="s">
        <v>247</v>
      </c>
      <c r="C199" s="126" t="s">
        <v>248</v>
      </c>
      <c r="D199" s="126" t="s">
        <v>248</v>
      </c>
      <c r="E199" s="126" t="s">
        <v>249</v>
      </c>
      <c r="F199" s="126" t="s">
        <v>249</v>
      </c>
      <c r="G199" s="126" t="s">
        <v>250</v>
      </c>
      <c r="H199" s="126" t="s">
        <v>251</v>
      </c>
      <c r="I199" s="126">
        <v>128652</v>
      </c>
      <c r="J199" s="126" t="s">
        <v>252</v>
      </c>
      <c r="K199" s="126">
        <v>128652</v>
      </c>
      <c r="L199" s="126" t="s">
        <v>253</v>
      </c>
      <c r="M199" s="126" t="s">
        <v>254</v>
      </c>
      <c r="N199" s="126">
        <v>223057</v>
      </c>
      <c r="O199" s="126" t="s">
        <v>361</v>
      </c>
      <c r="P199" s="126">
        <v>294096</v>
      </c>
      <c r="Q199" s="126" t="s">
        <v>362</v>
      </c>
      <c r="R199" s="126" t="s">
        <v>750</v>
      </c>
      <c r="S199" s="126" t="s">
        <v>785</v>
      </c>
      <c r="T199" s="126" t="s">
        <v>785</v>
      </c>
      <c r="U199" s="126" t="s">
        <v>258</v>
      </c>
      <c r="V199" s="126" t="s">
        <v>265</v>
      </c>
      <c r="W199" s="126">
        <v>0</v>
      </c>
      <c r="X199" s="126" t="s">
        <v>385</v>
      </c>
      <c r="Y199" s="126">
        <v>30004473</v>
      </c>
      <c r="Z199" s="126" t="s">
        <v>786</v>
      </c>
      <c r="AA199" s="126" t="s">
        <v>1543</v>
      </c>
      <c r="AB199" s="127">
        <v>47915</v>
      </c>
      <c r="AC199" s="126" t="s">
        <v>1299</v>
      </c>
      <c r="AD199" s="126">
        <v>24</v>
      </c>
      <c r="AE199" s="126" t="s">
        <v>1520</v>
      </c>
      <c r="AF199" s="126" t="s">
        <v>1332</v>
      </c>
      <c r="AG199" s="126" t="s">
        <v>1544</v>
      </c>
      <c r="AH199" s="126" t="s">
        <v>1303</v>
      </c>
      <c r="AI199" s="126" t="s">
        <v>1543</v>
      </c>
      <c r="AJ199" s="127">
        <v>2500</v>
      </c>
      <c r="AK199" s="127">
        <v>2500</v>
      </c>
      <c r="AL199" s="126" t="s">
        <v>1545</v>
      </c>
      <c r="AM199" s="127">
        <v>15098.79</v>
      </c>
      <c r="AN199" s="127">
        <v>5716.07</v>
      </c>
      <c r="AO199" s="127">
        <v>20814.86</v>
      </c>
      <c r="AP199" s="127">
        <v>32816.21</v>
      </c>
      <c r="AQ199" s="127">
        <v>4327.93</v>
      </c>
      <c r="AR199" s="127">
        <v>37144.14</v>
      </c>
      <c r="AS199" s="127">
        <v>32816.21</v>
      </c>
      <c r="AT199" s="127">
        <v>4327.93</v>
      </c>
      <c r="AU199" s="127">
        <v>37144.14</v>
      </c>
      <c r="AV199" s="126">
        <v>54</v>
      </c>
      <c r="AW199" s="122"/>
      <c r="AX199" s="122"/>
      <c r="AY199" s="122"/>
      <c r="AZ199" s="122"/>
      <c r="BA199" s="122"/>
      <c r="BB199" s="126" t="s">
        <v>1801</v>
      </c>
      <c r="BC199" s="122"/>
      <c r="BD199" s="126"/>
      <c r="BE199" s="127">
        <v>0</v>
      </c>
      <c r="BF199" s="126" t="s">
        <v>785</v>
      </c>
      <c r="BG199" s="126" t="s">
        <v>1194</v>
      </c>
      <c r="BH199" s="128" t="s">
        <v>1808</v>
      </c>
      <c r="BI199" s="38" t="s">
        <v>104</v>
      </c>
      <c r="BJ199" s="97">
        <v>46077</v>
      </c>
      <c r="BK199" s="95"/>
      <c r="BL199" s="38" t="s">
        <v>109</v>
      </c>
      <c r="BM199" s="129" t="s">
        <v>124</v>
      </c>
      <c r="BN199" s="130" t="s">
        <v>192</v>
      </c>
      <c r="BO199" s="95" t="s">
        <v>234</v>
      </c>
      <c r="BP199" s="95"/>
      <c r="BQ199" s="131"/>
      <c r="BR199" s="133" t="s">
        <v>1809</v>
      </c>
    </row>
    <row r="200" spans="1:70" ht="30" hidden="1" customHeight="1" x14ac:dyDescent="0.35">
      <c r="A200" s="95">
        <v>196</v>
      </c>
      <c r="B200" s="126" t="s">
        <v>247</v>
      </c>
      <c r="C200" s="126" t="s">
        <v>248</v>
      </c>
      <c r="D200" s="126" t="s">
        <v>248</v>
      </c>
      <c r="E200" s="126" t="s">
        <v>249</v>
      </c>
      <c r="F200" s="126" t="s">
        <v>249</v>
      </c>
      <c r="G200" s="126" t="s">
        <v>250</v>
      </c>
      <c r="H200" s="126" t="s">
        <v>251</v>
      </c>
      <c r="I200" s="126">
        <v>128652</v>
      </c>
      <c r="J200" s="126" t="s">
        <v>252</v>
      </c>
      <c r="K200" s="126">
        <v>128652</v>
      </c>
      <c r="L200" s="126" t="s">
        <v>253</v>
      </c>
      <c r="M200" s="126" t="s">
        <v>254</v>
      </c>
      <c r="N200" s="126">
        <v>229168</v>
      </c>
      <c r="O200" s="126" t="s">
        <v>502</v>
      </c>
      <c r="P200" s="126">
        <v>301808</v>
      </c>
      <c r="Q200" s="126" t="s">
        <v>503</v>
      </c>
      <c r="R200" s="126" t="s">
        <v>750</v>
      </c>
      <c r="S200" s="126" t="s">
        <v>787</v>
      </c>
      <c r="T200" s="126" t="s">
        <v>787</v>
      </c>
      <c r="U200" s="126" t="s">
        <v>261</v>
      </c>
      <c r="V200" s="126" t="s">
        <v>259</v>
      </c>
      <c r="W200" s="126">
        <v>0</v>
      </c>
      <c r="X200" s="126" t="s">
        <v>262</v>
      </c>
      <c r="Y200" s="126">
        <v>30025088</v>
      </c>
      <c r="Z200" s="126" t="s">
        <v>777</v>
      </c>
      <c r="AA200" s="126" t="s">
        <v>1546</v>
      </c>
      <c r="AB200" s="127">
        <v>52065</v>
      </c>
      <c r="AC200" s="126" t="s">
        <v>1299</v>
      </c>
      <c r="AD200" s="126">
        <v>24</v>
      </c>
      <c r="AE200" s="126" t="s">
        <v>1520</v>
      </c>
      <c r="AF200" s="126" t="s">
        <v>1394</v>
      </c>
      <c r="AG200" s="126" t="s">
        <v>1547</v>
      </c>
      <c r="AH200" s="126" t="s">
        <v>1303</v>
      </c>
      <c r="AI200" s="126" t="s">
        <v>1546</v>
      </c>
      <c r="AJ200" s="127">
        <v>2700</v>
      </c>
      <c r="AK200" s="127">
        <v>2700</v>
      </c>
      <c r="AL200" s="126" t="s">
        <v>1548</v>
      </c>
      <c r="AM200" s="127">
        <v>8679</v>
      </c>
      <c r="AN200" s="127">
        <v>260</v>
      </c>
      <c r="AO200" s="127">
        <v>8939</v>
      </c>
      <c r="AP200" s="127">
        <v>43386</v>
      </c>
      <c r="AQ200" s="127">
        <v>7824</v>
      </c>
      <c r="AR200" s="127">
        <v>51210</v>
      </c>
      <c r="AS200" s="127">
        <v>43386</v>
      </c>
      <c r="AT200" s="127">
        <v>7824</v>
      </c>
      <c r="AU200" s="127">
        <v>51210</v>
      </c>
      <c r="AV200" s="126">
        <v>55</v>
      </c>
      <c r="AW200" s="122"/>
      <c r="AX200" s="122"/>
      <c r="AY200" s="122"/>
      <c r="AZ200" s="122"/>
      <c r="BA200" s="122"/>
      <c r="BB200" s="126" t="s">
        <v>1801</v>
      </c>
      <c r="BC200" s="122"/>
      <c r="BD200" s="126"/>
      <c r="BE200" s="127">
        <v>0</v>
      </c>
      <c r="BF200" s="126" t="s">
        <v>787</v>
      </c>
      <c r="BG200" s="126" t="s">
        <v>1195</v>
      </c>
      <c r="BH200" s="128" t="s">
        <v>1808</v>
      </c>
      <c r="BI200" s="38" t="s">
        <v>104</v>
      </c>
      <c r="BJ200" s="97">
        <v>46078</v>
      </c>
      <c r="BK200" s="95"/>
      <c r="BL200" s="38" t="s">
        <v>108</v>
      </c>
      <c r="BM200" s="129" t="s">
        <v>113</v>
      </c>
      <c r="BN200" s="130" t="s">
        <v>192</v>
      </c>
      <c r="BO200" s="95" t="s">
        <v>234</v>
      </c>
      <c r="BP200" s="95"/>
      <c r="BQ200" s="131"/>
      <c r="BR200" s="133" t="s">
        <v>1810</v>
      </c>
    </row>
    <row r="201" spans="1:70" ht="30" hidden="1" customHeight="1" x14ac:dyDescent="0.35">
      <c r="A201" s="95">
        <v>197</v>
      </c>
      <c r="B201" s="126" t="s">
        <v>247</v>
      </c>
      <c r="C201" s="126" t="s">
        <v>248</v>
      </c>
      <c r="D201" s="126" t="s">
        <v>248</v>
      </c>
      <c r="E201" s="126" t="s">
        <v>249</v>
      </c>
      <c r="F201" s="126" t="s">
        <v>249</v>
      </c>
      <c r="G201" s="126" t="s">
        <v>250</v>
      </c>
      <c r="H201" s="126" t="s">
        <v>251</v>
      </c>
      <c r="I201" s="126">
        <v>131652</v>
      </c>
      <c r="J201" s="126" t="s">
        <v>484</v>
      </c>
      <c r="K201" s="126">
        <v>131652</v>
      </c>
      <c r="L201" s="126" t="s">
        <v>253</v>
      </c>
      <c r="M201" s="126" t="s">
        <v>254</v>
      </c>
      <c r="N201" s="126">
        <v>235801</v>
      </c>
      <c r="O201" s="126" t="s">
        <v>627</v>
      </c>
      <c r="P201" s="126">
        <v>310236</v>
      </c>
      <c r="Q201" s="126" t="s">
        <v>628</v>
      </c>
      <c r="R201" s="126" t="s">
        <v>750</v>
      </c>
      <c r="S201" s="126" t="s">
        <v>788</v>
      </c>
      <c r="T201" s="126" t="s">
        <v>788</v>
      </c>
      <c r="U201" s="126" t="s">
        <v>267</v>
      </c>
      <c r="V201" s="126" t="s">
        <v>293</v>
      </c>
      <c r="W201" s="126">
        <v>0</v>
      </c>
      <c r="X201" s="126" t="s">
        <v>389</v>
      </c>
      <c r="Y201" s="126">
        <v>30036425</v>
      </c>
      <c r="Z201" s="126" t="s">
        <v>789</v>
      </c>
      <c r="AA201" s="126" t="s">
        <v>1546</v>
      </c>
      <c r="AB201" s="127">
        <v>51865</v>
      </c>
      <c r="AC201" s="126" t="s">
        <v>1368</v>
      </c>
      <c r="AD201" s="126">
        <v>24</v>
      </c>
      <c r="AE201" s="126" t="s">
        <v>1520</v>
      </c>
      <c r="AF201" s="126" t="s">
        <v>1438</v>
      </c>
      <c r="AG201" s="126" t="s">
        <v>1547</v>
      </c>
      <c r="AH201" s="126" t="s">
        <v>1303</v>
      </c>
      <c r="AI201" s="126" t="s">
        <v>1546</v>
      </c>
      <c r="AJ201" s="127">
        <v>2700</v>
      </c>
      <c r="AK201" s="127">
        <v>2700</v>
      </c>
      <c r="AL201" s="126"/>
      <c r="AM201" s="127">
        <v>0</v>
      </c>
      <c r="AN201" s="127">
        <v>0</v>
      </c>
      <c r="AO201" s="127">
        <v>0</v>
      </c>
      <c r="AP201" s="127">
        <v>57451.64</v>
      </c>
      <c r="AQ201" s="127">
        <v>14304</v>
      </c>
      <c r="AR201" s="127">
        <v>71755.64</v>
      </c>
      <c r="AS201" s="127">
        <v>57452</v>
      </c>
      <c r="AT201" s="127">
        <v>14304</v>
      </c>
      <c r="AU201" s="127">
        <v>71756</v>
      </c>
      <c r="AV201" s="126">
        <v>53</v>
      </c>
      <c r="AW201" s="122"/>
      <c r="AX201" s="122"/>
      <c r="AY201" s="122"/>
      <c r="AZ201" s="122"/>
      <c r="BA201" s="122"/>
      <c r="BB201" s="126" t="s">
        <v>1801</v>
      </c>
      <c r="BC201" s="122"/>
      <c r="BD201" s="126" t="s">
        <v>1797</v>
      </c>
      <c r="BE201" s="127">
        <v>51865</v>
      </c>
      <c r="BF201" s="126" t="s">
        <v>788</v>
      </c>
      <c r="BG201" s="126" t="s">
        <v>1196</v>
      </c>
      <c r="BH201" s="128" t="s">
        <v>1808</v>
      </c>
      <c r="BI201" s="38" t="s">
        <v>104</v>
      </c>
      <c r="BJ201" s="97">
        <v>46079</v>
      </c>
      <c r="BK201" s="95"/>
      <c r="BL201" s="38" t="s">
        <v>108</v>
      </c>
      <c r="BM201" s="129" t="s">
        <v>113</v>
      </c>
      <c r="BN201" s="130" t="s">
        <v>192</v>
      </c>
      <c r="BO201" s="95" t="s">
        <v>234</v>
      </c>
      <c r="BP201" s="95"/>
      <c r="BQ201" s="131"/>
      <c r="BR201" s="133" t="s">
        <v>1810</v>
      </c>
    </row>
    <row r="202" spans="1:70" ht="30" hidden="1" customHeight="1" x14ac:dyDescent="0.35">
      <c r="A202" s="95">
        <v>198</v>
      </c>
      <c r="B202" s="126" t="s">
        <v>247</v>
      </c>
      <c r="C202" s="126" t="s">
        <v>248</v>
      </c>
      <c r="D202" s="126" t="s">
        <v>248</v>
      </c>
      <c r="E202" s="126" t="s">
        <v>249</v>
      </c>
      <c r="F202" s="126" t="s">
        <v>249</v>
      </c>
      <c r="G202" s="126" t="s">
        <v>250</v>
      </c>
      <c r="H202" s="126" t="s">
        <v>251</v>
      </c>
      <c r="I202" s="126">
        <v>128652</v>
      </c>
      <c r="J202" s="126" t="s">
        <v>252</v>
      </c>
      <c r="K202" s="126">
        <v>128652</v>
      </c>
      <c r="L202" s="126" t="s">
        <v>253</v>
      </c>
      <c r="M202" s="126" t="s">
        <v>254</v>
      </c>
      <c r="N202" s="126">
        <v>229168</v>
      </c>
      <c r="O202" s="126" t="s">
        <v>502</v>
      </c>
      <c r="P202" s="126">
        <v>301808</v>
      </c>
      <c r="Q202" s="126" t="s">
        <v>503</v>
      </c>
      <c r="R202" s="126" t="s">
        <v>750</v>
      </c>
      <c r="S202" s="126" t="s">
        <v>790</v>
      </c>
      <c r="T202" s="126" t="s">
        <v>790</v>
      </c>
      <c r="U202" s="126" t="s">
        <v>264</v>
      </c>
      <c r="V202" s="126" t="s">
        <v>259</v>
      </c>
      <c r="W202" s="126">
        <v>0</v>
      </c>
      <c r="X202" s="126" t="s">
        <v>493</v>
      </c>
      <c r="Y202" s="126">
        <v>30111280</v>
      </c>
      <c r="Z202" s="126" t="s">
        <v>302</v>
      </c>
      <c r="AA202" s="126" t="s">
        <v>1537</v>
      </c>
      <c r="AB202" s="127">
        <v>51865</v>
      </c>
      <c r="AC202" s="126" t="s">
        <v>1299</v>
      </c>
      <c r="AD202" s="126">
        <v>24</v>
      </c>
      <c r="AE202" s="126" t="s">
        <v>1520</v>
      </c>
      <c r="AF202" s="126" t="s">
        <v>1394</v>
      </c>
      <c r="AG202" s="126" t="s">
        <v>1538</v>
      </c>
      <c r="AH202" s="126" t="s">
        <v>1303</v>
      </c>
      <c r="AI202" s="126" t="s">
        <v>1537</v>
      </c>
      <c r="AJ202" s="127">
        <v>2700</v>
      </c>
      <c r="AK202" s="127">
        <v>2700</v>
      </c>
      <c r="AL202" s="126" t="s">
        <v>1305</v>
      </c>
      <c r="AM202" s="127">
        <v>22221.77</v>
      </c>
      <c r="AN202" s="127">
        <v>4420.2</v>
      </c>
      <c r="AO202" s="127">
        <v>26641.97</v>
      </c>
      <c r="AP202" s="127">
        <v>29643.23</v>
      </c>
      <c r="AQ202" s="127">
        <v>3495.8</v>
      </c>
      <c r="AR202" s="127">
        <v>33139.03</v>
      </c>
      <c r="AS202" s="127">
        <v>29643.23</v>
      </c>
      <c r="AT202" s="127">
        <v>3495.8</v>
      </c>
      <c r="AU202" s="127">
        <v>33139.03</v>
      </c>
      <c r="AV202" s="126">
        <v>55</v>
      </c>
      <c r="AW202" s="122"/>
      <c r="AX202" s="122"/>
      <c r="AY202" s="122"/>
      <c r="AZ202" s="122"/>
      <c r="BA202" s="122"/>
      <c r="BB202" s="126" t="s">
        <v>1801</v>
      </c>
      <c r="BC202" s="122"/>
      <c r="BD202" s="126"/>
      <c r="BE202" s="127">
        <v>0</v>
      </c>
      <c r="BF202" s="126" t="s">
        <v>790</v>
      </c>
      <c r="BG202" s="126" t="s">
        <v>1197</v>
      </c>
      <c r="BH202" s="128" t="s">
        <v>1808</v>
      </c>
      <c r="BI202" s="38" t="s">
        <v>104</v>
      </c>
      <c r="BJ202" s="97">
        <v>46078</v>
      </c>
      <c r="BK202" s="95"/>
      <c r="BL202" s="38" t="s">
        <v>108</v>
      </c>
      <c r="BM202" s="129" t="s">
        <v>113</v>
      </c>
      <c r="BN202" s="130" t="s">
        <v>192</v>
      </c>
      <c r="BO202" s="95" t="s">
        <v>234</v>
      </c>
      <c r="BP202" s="95"/>
      <c r="BQ202" s="131"/>
      <c r="BR202" s="133" t="s">
        <v>1810</v>
      </c>
    </row>
    <row r="203" spans="1:70" ht="30" hidden="1" customHeight="1" x14ac:dyDescent="0.35">
      <c r="A203" s="95">
        <v>199</v>
      </c>
      <c r="B203" s="126" t="s">
        <v>247</v>
      </c>
      <c r="C203" s="126" t="s">
        <v>248</v>
      </c>
      <c r="D203" s="126" t="s">
        <v>248</v>
      </c>
      <c r="E203" s="126" t="s">
        <v>249</v>
      </c>
      <c r="F203" s="126" t="s">
        <v>249</v>
      </c>
      <c r="G203" s="126" t="s">
        <v>250</v>
      </c>
      <c r="H203" s="126" t="s">
        <v>251</v>
      </c>
      <c r="I203" s="126">
        <v>132511</v>
      </c>
      <c r="J203" s="126" t="s">
        <v>303</v>
      </c>
      <c r="K203" s="126">
        <v>132511</v>
      </c>
      <c r="L203" s="126" t="s">
        <v>253</v>
      </c>
      <c r="M203" s="126" t="s">
        <v>254</v>
      </c>
      <c r="N203" s="126">
        <v>233117</v>
      </c>
      <c r="O203" s="126" t="s">
        <v>551</v>
      </c>
      <c r="P203" s="126">
        <v>306849</v>
      </c>
      <c r="Q203" s="126" t="s">
        <v>552</v>
      </c>
      <c r="R203" s="126" t="s">
        <v>750</v>
      </c>
      <c r="S203" s="126" t="s">
        <v>793</v>
      </c>
      <c r="T203" s="126" t="s">
        <v>793</v>
      </c>
      <c r="U203" s="126" t="s">
        <v>267</v>
      </c>
      <c r="V203" s="126" t="s">
        <v>259</v>
      </c>
      <c r="W203" s="126">
        <v>0</v>
      </c>
      <c r="X203" s="126" t="s">
        <v>794</v>
      </c>
      <c r="Y203" s="126">
        <v>30653233</v>
      </c>
      <c r="Z203" s="126" t="s">
        <v>795</v>
      </c>
      <c r="AA203" s="126" t="s">
        <v>1541</v>
      </c>
      <c r="AB203" s="127">
        <v>52065</v>
      </c>
      <c r="AC203" s="126" t="s">
        <v>1350</v>
      </c>
      <c r="AD203" s="126">
        <v>24</v>
      </c>
      <c r="AE203" s="126" t="s">
        <v>1520</v>
      </c>
      <c r="AF203" s="126" t="s">
        <v>1419</v>
      </c>
      <c r="AG203" s="126" t="s">
        <v>1542</v>
      </c>
      <c r="AH203" s="126" t="s">
        <v>1303</v>
      </c>
      <c r="AI203" s="126" t="s">
        <v>1541</v>
      </c>
      <c r="AJ203" s="127">
        <v>2700</v>
      </c>
      <c r="AK203" s="127">
        <v>2700</v>
      </c>
      <c r="AL203" s="126" t="s">
        <v>1305</v>
      </c>
      <c r="AM203" s="127">
        <v>10501.61</v>
      </c>
      <c r="AN203" s="127">
        <v>4864.04</v>
      </c>
      <c r="AO203" s="127">
        <v>15365.65</v>
      </c>
      <c r="AP203" s="127">
        <v>44449.14</v>
      </c>
      <c r="AQ203" s="127">
        <v>8160.96</v>
      </c>
      <c r="AR203" s="127">
        <v>52610.1</v>
      </c>
      <c r="AS203" s="127">
        <v>44449.39</v>
      </c>
      <c r="AT203" s="127">
        <v>8160.96</v>
      </c>
      <c r="AU203" s="127">
        <v>52610.35</v>
      </c>
      <c r="AV203" s="126">
        <v>55</v>
      </c>
      <c r="AW203" s="122"/>
      <c r="AX203" s="122"/>
      <c r="AY203" s="122"/>
      <c r="AZ203" s="122"/>
      <c r="BA203" s="122"/>
      <c r="BB203" s="126" t="s">
        <v>1801</v>
      </c>
      <c r="BC203" s="122"/>
      <c r="BD203" s="126"/>
      <c r="BE203" s="127">
        <v>0</v>
      </c>
      <c r="BF203" s="126" t="s">
        <v>793</v>
      </c>
      <c r="BG203" s="126" t="s">
        <v>1198</v>
      </c>
      <c r="BH203" s="128" t="s">
        <v>1808</v>
      </c>
      <c r="BI203" s="38" t="s">
        <v>104</v>
      </c>
      <c r="BJ203" s="97">
        <v>46078</v>
      </c>
      <c r="BK203" s="95"/>
      <c r="BL203" s="38" t="s">
        <v>108</v>
      </c>
      <c r="BM203" s="129" t="s">
        <v>113</v>
      </c>
      <c r="BN203" s="130" t="s">
        <v>192</v>
      </c>
      <c r="BO203" s="95" t="s">
        <v>234</v>
      </c>
      <c r="BP203" s="95"/>
      <c r="BQ203" s="131"/>
      <c r="BR203" s="133" t="s">
        <v>1810</v>
      </c>
    </row>
    <row r="204" spans="1:70" ht="30" hidden="1" customHeight="1" x14ac:dyDescent="0.35">
      <c r="A204" s="95">
        <v>200</v>
      </c>
      <c r="B204" s="126" t="s">
        <v>247</v>
      </c>
      <c r="C204" s="126" t="s">
        <v>248</v>
      </c>
      <c r="D204" s="126" t="s">
        <v>248</v>
      </c>
      <c r="E204" s="126" t="s">
        <v>249</v>
      </c>
      <c r="F204" s="126" t="s">
        <v>249</v>
      </c>
      <c r="G204" s="126" t="s">
        <v>250</v>
      </c>
      <c r="H204" s="126" t="s">
        <v>251</v>
      </c>
      <c r="I204" s="126">
        <v>132511</v>
      </c>
      <c r="J204" s="126" t="s">
        <v>303</v>
      </c>
      <c r="K204" s="126">
        <v>132511</v>
      </c>
      <c r="L204" s="126" t="s">
        <v>253</v>
      </c>
      <c r="M204" s="126" t="s">
        <v>254</v>
      </c>
      <c r="N204" s="126">
        <v>233117</v>
      </c>
      <c r="O204" s="126" t="s">
        <v>551</v>
      </c>
      <c r="P204" s="126">
        <v>306849</v>
      </c>
      <c r="Q204" s="126" t="s">
        <v>552</v>
      </c>
      <c r="R204" s="126" t="s">
        <v>750</v>
      </c>
      <c r="S204" s="126" t="s">
        <v>796</v>
      </c>
      <c r="T204" s="126" t="s">
        <v>796</v>
      </c>
      <c r="U204" s="126" t="s">
        <v>258</v>
      </c>
      <c r="V204" s="126" t="s">
        <v>259</v>
      </c>
      <c r="W204" s="126">
        <v>0</v>
      </c>
      <c r="X204" s="126" t="s">
        <v>797</v>
      </c>
      <c r="Y204" s="126">
        <v>30702814</v>
      </c>
      <c r="Z204" s="126" t="s">
        <v>798</v>
      </c>
      <c r="AA204" s="126" t="s">
        <v>1541</v>
      </c>
      <c r="AB204" s="127">
        <v>52065</v>
      </c>
      <c r="AC204" s="126" t="s">
        <v>1350</v>
      </c>
      <c r="AD204" s="126">
        <v>24</v>
      </c>
      <c r="AE204" s="126" t="s">
        <v>1520</v>
      </c>
      <c r="AF204" s="126" t="s">
        <v>1419</v>
      </c>
      <c r="AG204" s="126" t="s">
        <v>1542</v>
      </c>
      <c r="AH204" s="126" t="s">
        <v>1303</v>
      </c>
      <c r="AI204" s="126" t="s">
        <v>1541</v>
      </c>
      <c r="AJ204" s="127">
        <v>2700</v>
      </c>
      <c r="AK204" s="127">
        <v>2700</v>
      </c>
      <c r="AL204" s="126" t="s">
        <v>1550</v>
      </c>
      <c r="AM204" s="127">
        <v>11453.55</v>
      </c>
      <c r="AN204" s="127">
        <v>3708.84</v>
      </c>
      <c r="AO204" s="127">
        <v>15162.39</v>
      </c>
      <c r="AP204" s="127">
        <v>40929</v>
      </c>
      <c r="AQ204" s="127">
        <v>6824.55</v>
      </c>
      <c r="AR204" s="127">
        <v>47753.55</v>
      </c>
      <c r="AS204" s="127">
        <v>40929.449999999997</v>
      </c>
      <c r="AT204" s="127">
        <v>6824.55</v>
      </c>
      <c r="AU204" s="127">
        <v>47754</v>
      </c>
      <c r="AV204" s="126">
        <v>54</v>
      </c>
      <c r="AW204" s="122"/>
      <c r="AX204" s="122"/>
      <c r="AY204" s="122"/>
      <c r="AZ204" s="122"/>
      <c r="BA204" s="122"/>
      <c r="BB204" s="126" t="s">
        <v>1801</v>
      </c>
      <c r="BC204" s="122"/>
      <c r="BD204" s="126"/>
      <c r="BE204" s="127">
        <v>0</v>
      </c>
      <c r="BF204" s="126" t="s">
        <v>796</v>
      </c>
      <c r="BG204" s="126" t="s">
        <v>1199</v>
      </c>
      <c r="BH204" s="128" t="s">
        <v>1808</v>
      </c>
      <c r="BI204" s="38" t="s">
        <v>104</v>
      </c>
      <c r="BJ204" s="97">
        <v>46078</v>
      </c>
      <c r="BK204" s="95"/>
      <c r="BL204" s="38" t="s">
        <v>108</v>
      </c>
      <c r="BM204" s="129" t="s">
        <v>113</v>
      </c>
      <c r="BN204" s="130" t="s">
        <v>192</v>
      </c>
      <c r="BO204" s="95" t="s">
        <v>234</v>
      </c>
      <c r="BP204" s="95"/>
      <c r="BQ204" s="131"/>
      <c r="BR204" s="133" t="s">
        <v>1810</v>
      </c>
    </row>
    <row r="205" spans="1:70" ht="30" hidden="1" customHeight="1" x14ac:dyDescent="0.35">
      <c r="A205" s="95">
        <v>201</v>
      </c>
      <c r="B205" s="126" t="s">
        <v>247</v>
      </c>
      <c r="C205" s="126" t="s">
        <v>248</v>
      </c>
      <c r="D205" s="126" t="s">
        <v>248</v>
      </c>
      <c r="E205" s="126" t="s">
        <v>249</v>
      </c>
      <c r="F205" s="126" t="s">
        <v>249</v>
      </c>
      <c r="G205" s="126" t="s">
        <v>250</v>
      </c>
      <c r="H205" s="126" t="s">
        <v>251</v>
      </c>
      <c r="I205" s="126">
        <v>132511</v>
      </c>
      <c r="J205" s="126" t="s">
        <v>303</v>
      </c>
      <c r="K205" s="126">
        <v>132511</v>
      </c>
      <c r="L205" s="126" t="s">
        <v>253</v>
      </c>
      <c r="M205" s="126" t="s">
        <v>254</v>
      </c>
      <c r="N205" s="126">
        <v>233117</v>
      </c>
      <c r="O205" s="126" t="s">
        <v>551</v>
      </c>
      <c r="P205" s="126">
        <v>306849</v>
      </c>
      <c r="Q205" s="126" t="s">
        <v>552</v>
      </c>
      <c r="R205" s="126" t="s">
        <v>750</v>
      </c>
      <c r="S205" s="126" t="s">
        <v>799</v>
      </c>
      <c r="T205" s="126" t="s">
        <v>799</v>
      </c>
      <c r="U205" s="126" t="s">
        <v>258</v>
      </c>
      <c r="V205" s="126" t="s">
        <v>259</v>
      </c>
      <c r="W205" s="126">
        <v>0</v>
      </c>
      <c r="X205" s="126" t="s">
        <v>389</v>
      </c>
      <c r="Y205" s="126">
        <v>30851312</v>
      </c>
      <c r="Z205" s="126" t="s">
        <v>800</v>
      </c>
      <c r="AA205" s="126" t="s">
        <v>1541</v>
      </c>
      <c r="AB205" s="127">
        <v>52065</v>
      </c>
      <c r="AC205" s="126" t="s">
        <v>1350</v>
      </c>
      <c r="AD205" s="126">
        <v>24</v>
      </c>
      <c r="AE205" s="126" t="s">
        <v>1520</v>
      </c>
      <c r="AF205" s="126" t="s">
        <v>1419</v>
      </c>
      <c r="AG205" s="126" t="s">
        <v>1542</v>
      </c>
      <c r="AH205" s="126" t="s">
        <v>1303</v>
      </c>
      <c r="AI205" s="126" t="s">
        <v>1541</v>
      </c>
      <c r="AJ205" s="127">
        <v>2700</v>
      </c>
      <c r="AK205" s="127">
        <v>2700</v>
      </c>
      <c r="AL205" s="126" t="s">
        <v>1305</v>
      </c>
      <c r="AM205" s="127">
        <v>6064.32</v>
      </c>
      <c r="AN205" s="127">
        <v>2620.7399999999998</v>
      </c>
      <c r="AO205" s="127">
        <v>8685.06</v>
      </c>
      <c r="AP205" s="127">
        <v>46331.92</v>
      </c>
      <c r="AQ205" s="127">
        <v>8986.67</v>
      </c>
      <c r="AR205" s="127">
        <v>55318.59</v>
      </c>
      <c r="AS205" s="127">
        <v>46332.68</v>
      </c>
      <c r="AT205" s="127">
        <v>8986.67</v>
      </c>
      <c r="AU205" s="127">
        <v>55319.35</v>
      </c>
      <c r="AV205" s="126">
        <v>55</v>
      </c>
      <c r="AW205" s="122"/>
      <c r="AX205" s="122"/>
      <c r="AY205" s="122"/>
      <c r="AZ205" s="122"/>
      <c r="BA205" s="122"/>
      <c r="BB205" s="126" t="s">
        <v>1801</v>
      </c>
      <c r="BC205" s="122"/>
      <c r="BD205" s="126" t="s">
        <v>1797</v>
      </c>
      <c r="BE205" s="127">
        <v>52065</v>
      </c>
      <c r="BF205" s="126" t="s">
        <v>799</v>
      </c>
      <c r="BG205" s="126" t="s">
        <v>1200</v>
      </c>
      <c r="BH205" s="128" t="s">
        <v>1808</v>
      </c>
      <c r="BI205" s="38" t="s">
        <v>104</v>
      </c>
      <c r="BJ205" s="97">
        <v>46078</v>
      </c>
      <c r="BK205" s="95"/>
      <c r="BL205" s="38" t="s">
        <v>108</v>
      </c>
      <c r="BM205" s="129" t="s">
        <v>113</v>
      </c>
      <c r="BN205" s="130" t="s">
        <v>192</v>
      </c>
      <c r="BO205" s="95" t="s">
        <v>234</v>
      </c>
      <c r="BP205" s="95"/>
      <c r="BQ205" s="131"/>
      <c r="BR205" s="133" t="s">
        <v>1810</v>
      </c>
    </row>
    <row r="206" spans="1:70" ht="30" hidden="1" customHeight="1" x14ac:dyDescent="0.35">
      <c r="A206" s="95">
        <v>202</v>
      </c>
      <c r="B206" s="126" t="s">
        <v>247</v>
      </c>
      <c r="C206" s="126" t="s">
        <v>248</v>
      </c>
      <c r="D206" s="126" t="s">
        <v>248</v>
      </c>
      <c r="E206" s="126" t="s">
        <v>249</v>
      </c>
      <c r="F206" s="126" t="s">
        <v>249</v>
      </c>
      <c r="G206" s="126" t="s">
        <v>250</v>
      </c>
      <c r="H206" s="126" t="s">
        <v>251</v>
      </c>
      <c r="I206" s="126">
        <v>132511</v>
      </c>
      <c r="J206" s="126" t="s">
        <v>303</v>
      </c>
      <c r="K206" s="126">
        <v>132511</v>
      </c>
      <c r="L206" s="126" t="s">
        <v>253</v>
      </c>
      <c r="M206" s="126" t="s">
        <v>254</v>
      </c>
      <c r="N206" s="126">
        <v>233117</v>
      </c>
      <c r="O206" s="126" t="s">
        <v>551</v>
      </c>
      <c r="P206" s="126">
        <v>306849</v>
      </c>
      <c r="Q206" s="126" t="s">
        <v>552</v>
      </c>
      <c r="R206" s="126" t="s">
        <v>750</v>
      </c>
      <c r="S206" s="126" t="s">
        <v>801</v>
      </c>
      <c r="T206" s="126" t="s">
        <v>801</v>
      </c>
      <c r="U206" s="126" t="s">
        <v>258</v>
      </c>
      <c r="V206" s="126" t="s">
        <v>259</v>
      </c>
      <c r="W206" s="126">
        <v>0</v>
      </c>
      <c r="X206" s="126" t="s">
        <v>797</v>
      </c>
      <c r="Y206" s="126">
        <v>30904842</v>
      </c>
      <c r="Z206" s="126" t="s">
        <v>802</v>
      </c>
      <c r="AA206" s="126" t="s">
        <v>1541</v>
      </c>
      <c r="AB206" s="127">
        <v>51865</v>
      </c>
      <c r="AC206" s="126" t="s">
        <v>1350</v>
      </c>
      <c r="AD206" s="126">
        <v>24</v>
      </c>
      <c r="AE206" s="126" t="s">
        <v>1520</v>
      </c>
      <c r="AF206" s="126" t="s">
        <v>1553</v>
      </c>
      <c r="AG206" s="126" t="s">
        <v>1542</v>
      </c>
      <c r="AH206" s="126" t="s">
        <v>1303</v>
      </c>
      <c r="AI206" s="126" t="s">
        <v>1541</v>
      </c>
      <c r="AJ206" s="127">
        <v>2700</v>
      </c>
      <c r="AK206" s="127">
        <v>2700</v>
      </c>
      <c r="AL206" s="126" t="s">
        <v>1554</v>
      </c>
      <c r="AM206" s="127">
        <v>6005.4</v>
      </c>
      <c r="AN206" s="127">
        <v>2248.84</v>
      </c>
      <c r="AO206" s="127">
        <v>8254.24</v>
      </c>
      <c r="AP206" s="127">
        <v>46189.98</v>
      </c>
      <c r="AQ206" s="127">
        <v>9289.4</v>
      </c>
      <c r="AR206" s="127">
        <v>55479.38</v>
      </c>
      <c r="AS206" s="127">
        <v>46190.6</v>
      </c>
      <c r="AT206" s="127">
        <v>9289.4</v>
      </c>
      <c r="AU206" s="127">
        <v>55480</v>
      </c>
      <c r="AV206" s="126">
        <v>55</v>
      </c>
      <c r="AW206" s="122"/>
      <c r="AX206" s="122"/>
      <c r="AY206" s="122"/>
      <c r="AZ206" s="122"/>
      <c r="BA206" s="122"/>
      <c r="BB206" s="126" t="s">
        <v>1801</v>
      </c>
      <c r="BC206" s="122"/>
      <c r="BD206" s="126" t="s">
        <v>1794</v>
      </c>
      <c r="BE206" s="127">
        <v>51865</v>
      </c>
      <c r="BF206" s="126" t="s">
        <v>801</v>
      </c>
      <c r="BG206" s="126" t="s">
        <v>1201</v>
      </c>
      <c r="BH206" s="128" t="s">
        <v>1808</v>
      </c>
      <c r="BI206" s="38" t="s">
        <v>104</v>
      </c>
      <c r="BJ206" s="97">
        <v>46078</v>
      </c>
      <c r="BK206" s="95"/>
      <c r="BL206" s="38" t="s">
        <v>108</v>
      </c>
      <c r="BM206" s="129" t="s">
        <v>113</v>
      </c>
      <c r="BN206" s="130" t="s">
        <v>192</v>
      </c>
      <c r="BO206" s="95" t="s">
        <v>234</v>
      </c>
      <c r="BP206" s="95"/>
      <c r="BQ206" s="131"/>
      <c r="BR206" s="133" t="s">
        <v>1810</v>
      </c>
    </row>
    <row r="207" spans="1:70" ht="30" hidden="1" customHeight="1" x14ac:dyDescent="0.35">
      <c r="A207" s="95">
        <v>203</v>
      </c>
      <c r="B207" s="126" t="s">
        <v>247</v>
      </c>
      <c r="C207" s="126" t="s">
        <v>248</v>
      </c>
      <c r="D207" s="126" t="s">
        <v>248</v>
      </c>
      <c r="E207" s="126" t="s">
        <v>249</v>
      </c>
      <c r="F207" s="126" t="s">
        <v>249</v>
      </c>
      <c r="G207" s="126" t="s">
        <v>250</v>
      </c>
      <c r="H207" s="126" t="s">
        <v>251</v>
      </c>
      <c r="I207" s="126">
        <v>130748</v>
      </c>
      <c r="J207" s="126" t="s">
        <v>306</v>
      </c>
      <c r="K207" s="126">
        <v>130748</v>
      </c>
      <c r="L207" s="126" t="s">
        <v>253</v>
      </c>
      <c r="M207" s="126" t="s">
        <v>254</v>
      </c>
      <c r="N207" s="126">
        <v>230782</v>
      </c>
      <c r="O207" s="126" t="s">
        <v>533</v>
      </c>
      <c r="P207" s="126">
        <v>303859</v>
      </c>
      <c r="Q207" s="126" t="s">
        <v>534</v>
      </c>
      <c r="R207" s="126" t="s">
        <v>748</v>
      </c>
      <c r="S207" s="126" t="s">
        <v>753</v>
      </c>
      <c r="T207" s="126" t="s">
        <v>753</v>
      </c>
      <c r="U207" s="126" t="s">
        <v>264</v>
      </c>
      <c r="V207" s="126" t="s">
        <v>259</v>
      </c>
      <c r="W207" s="126">
        <v>0</v>
      </c>
      <c r="X207" s="126" t="s">
        <v>749</v>
      </c>
      <c r="Y207" s="126">
        <v>31201028</v>
      </c>
      <c r="Z207" s="126" t="s">
        <v>754</v>
      </c>
      <c r="AA207" s="126" t="s">
        <v>1549</v>
      </c>
      <c r="AB207" s="127">
        <v>13485</v>
      </c>
      <c r="AC207" s="126" t="s">
        <v>1321</v>
      </c>
      <c r="AD207" s="126">
        <v>19</v>
      </c>
      <c r="AE207" s="126" t="s">
        <v>1520</v>
      </c>
      <c r="AF207" s="126" t="s">
        <v>1388</v>
      </c>
      <c r="AG207" s="126" t="s">
        <v>1525</v>
      </c>
      <c r="AH207" s="126" t="s">
        <v>1303</v>
      </c>
      <c r="AI207" s="126" t="s">
        <v>1549</v>
      </c>
      <c r="AJ207" s="127">
        <v>850</v>
      </c>
      <c r="AK207" s="127">
        <v>850</v>
      </c>
      <c r="AL207" s="126" t="s">
        <v>1555</v>
      </c>
      <c r="AM207" s="127">
        <v>2295.48</v>
      </c>
      <c r="AN207" s="127">
        <v>83.04</v>
      </c>
      <c r="AO207" s="127">
        <v>2378.52</v>
      </c>
      <c r="AP207" s="127">
        <v>11346.57</v>
      </c>
      <c r="AQ207" s="127">
        <v>1646.48</v>
      </c>
      <c r="AR207" s="127">
        <v>12993.05</v>
      </c>
      <c r="AS207" s="127">
        <v>11347.52</v>
      </c>
      <c r="AT207" s="127">
        <v>1646.48</v>
      </c>
      <c r="AU207" s="127">
        <v>12994</v>
      </c>
      <c r="AV207" s="126">
        <v>53</v>
      </c>
      <c r="AW207" s="122"/>
      <c r="AX207" s="122"/>
      <c r="AY207" s="122"/>
      <c r="AZ207" s="122"/>
      <c r="BA207" s="122"/>
      <c r="BB207" s="126" t="s">
        <v>1801</v>
      </c>
      <c r="BC207" s="122"/>
      <c r="BD207" s="126"/>
      <c r="BE207" s="127">
        <v>0</v>
      </c>
      <c r="BF207" s="126" t="s">
        <v>753</v>
      </c>
      <c r="BG207" s="126" t="s">
        <v>1178</v>
      </c>
      <c r="BH207" s="128" t="s">
        <v>1808</v>
      </c>
      <c r="BI207" s="38" t="s">
        <v>104</v>
      </c>
      <c r="BJ207" s="97">
        <v>46078</v>
      </c>
      <c r="BK207" s="95"/>
      <c r="BL207" s="38" t="s">
        <v>108</v>
      </c>
      <c r="BM207" s="129" t="s">
        <v>113</v>
      </c>
      <c r="BN207" s="130" t="s">
        <v>192</v>
      </c>
      <c r="BO207" s="95" t="s">
        <v>234</v>
      </c>
      <c r="BP207" s="95"/>
      <c r="BQ207" s="131"/>
      <c r="BR207" s="133" t="s">
        <v>1810</v>
      </c>
    </row>
    <row r="208" spans="1:70" ht="30" hidden="1" customHeight="1" x14ac:dyDescent="0.35">
      <c r="A208" s="95">
        <v>204</v>
      </c>
      <c r="B208" s="126" t="s">
        <v>247</v>
      </c>
      <c r="C208" s="126" t="s">
        <v>248</v>
      </c>
      <c r="D208" s="126" t="s">
        <v>248</v>
      </c>
      <c r="E208" s="126" t="s">
        <v>249</v>
      </c>
      <c r="F208" s="126" t="s">
        <v>249</v>
      </c>
      <c r="G208" s="126" t="s">
        <v>250</v>
      </c>
      <c r="H208" s="126" t="s">
        <v>251</v>
      </c>
      <c r="I208" s="126">
        <v>133124</v>
      </c>
      <c r="J208" s="126" t="s">
        <v>306</v>
      </c>
      <c r="K208" s="126">
        <v>133124</v>
      </c>
      <c r="L208" s="126" t="s">
        <v>253</v>
      </c>
      <c r="M208" s="126" t="s">
        <v>254</v>
      </c>
      <c r="N208" s="126">
        <v>225861</v>
      </c>
      <c r="O208" s="126" t="s">
        <v>427</v>
      </c>
      <c r="P208" s="126">
        <v>297625</v>
      </c>
      <c r="Q208" s="126" t="s">
        <v>428</v>
      </c>
      <c r="R208" s="126" t="s">
        <v>748</v>
      </c>
      <c r="S208" s="126" t="s">
        <v>431</v>
      </c>
      <c r="T208" s="126" t="s">
        <v>431</v>
      </c>
      <c r="U208" s="126" t="s">
        <v>267</v>
      </c>
      <c r="V208" s="126" t="s">
        <v>259</v>
      </c>
      <c r="W208" s="126">
        <v>0</v>
      </c>
      <c r="X208" s="126" t="s">
        <v>260</v>
      </c>
      <c r="Y208" s="126">
        <v>31233230</v>
      </c>
      <c r="Z208" s="126" t="s">
        <v>432</v>
      </c>
      <c r="AA208" s="126" t="s">
        <v>1552</v>
      </c>
      <c r="AB208" s="127">
        <v>10165</v>
      </c>
      <c r="AC208" s="126" t="s">
        <v>1368</v>
      </c>
      <c r="AD208" s="126">
        <v>19</v>
      </c>
      <c r="AE208" s="126" t="s">
        <v>1300</v>
      </c>
      <c r="AF208" s="126" t="s">
        <v>1352</v>
      </c>
      <c r="AG208" s="126" t="s">
        <v>1353</v>
      </c>
      <c r="AH208" s="126" t="s">
        <v>1303</v>
      </c>
      <c r="AI208" s="126" t="s">
        <v>1552</v>
      </c>
      <c r="AJ208" s="127">
        <v>650</v>
      </c>
      <c r="AK208" s="127">
        <v>650</v>
      </c>
      <c r="AL208" s="126" t="s">
        <v>1305</v>
      </c>
      <c r="AM208" s="127">
        <v>473</v>
      </c>
      <c r="AN208" s="127">
        <v>106.27</v>
      </c>
      <c r="AO208" s="127">
        <v>579.27</v>
      </c>
      <c r="AP208" s="127">
        <v>9692</v>
      </c>
      <c r="AQ208" s="127">
        <v>1033.73</v>
      </c>
      <c r="AR208" s="127">
        <v>10725.73</v>
      </c>
      <c r="AS208" s="127">
        <v>9692</v>
      </c>
      <c r="AT208" s="127">
        <v>1033.73</v>
      </c>
      <c r="AU208" s="127">
        <v>10725.73</v>
      </c>
      <c r="AV208" s="126">
        <v>54</v>
      </c>
      <c r="AW208" s="122"/>
      <c r="AX208" s="122"/>
      <c r="AY208" s="122"/>
      <c r="AZ208" s="122"/>
      <c r="BA208" s="122"/>
      <c r="BB208" s="126" t="s">
        <v>1801</v>
      </c>
      <c r="BC208" s="122"/>
      <c r="BD208" s="126"/>
      <c r="BE208" s="127">
        <v>0</v>
      </c>
      <c r="BF208" s="126" t="s">
        <v>431</v>
      </c>
      <c r="BG208" s="126" t="s">
        <v>1064</v>
      </c>
      <c r="BH208" s="128" t="s">
        <v>1808</v>
      </c>
      <c r="BI208" s="38" t="s">
        <v>104</v>
      </c>
      <c r="BJ208" s="97">
        <v>46077</v>
      </c>
      <c r="BK208" s="95"/>
      <c r="BL208" s="38" t="s">
        <v>109</v>
      </c>
      <c r="BM208" s="129" t="s">
        <v>114</v>
      </c>
      <c r="BN208" s="130" t="s">
        <v>192</v>
      </c>
      <c r="BO208" s="95" t="s">
        <v>234</v>
      </c>
      <c r="BP208" s="95"/>
      <c r="BQ208" s="131"/>
      <c r="BR208" s="133" t="s">
        <v>1811</v>
      </c>
    </row>
    <row r="209" spans="1:70" ht="30" hidden="1" customHeight="1" x14ac:dyDescent="0.35">
      <c r="A209" s="95">
        <v>205</v>
      </c>
      <c r="B209" s="126" t="s">
        <v>247</v>
      </c>
      <c r="C209" s="126" t="s">
        <v>248</v>
      </c>
      <c r="D209" s="126" t="s">
        <v>248</v>
      </c>
      <c r="E209" s="126" t="s">
        <v>249</v>
      </c>
      <c r="F209" s="126" t="s">
        <v>249</v>
      </c>
      <c r="G209" s="126" t="s">
        <v>250</v>
      </c>
      <c r="H209" s="126" t="s">
        <v>251</v>
      </c>
      <c r="I209" s="126">
        <v>130748</v>
      </c>
      <c r="J209" s="126" t="s">
        <v>306</v>
      </c>
      <c r="K209" s="126">
        <v>130748</v>
      </c>
      <c r="L209" s="126" t="s">
        <v>253</v>
      </c>
      <c r="M209" s="126" t="s">
        <v>254</v>
      </c>
      <c r="N209" s="126">
        <v>221252</v>
      </c>
      <c r="O209" s="126" t="s">
        <v>311</v>
      </c>
      <c r="P209" s="126">
        <v>291850</v>
      </c>
      <c r="Q209" s="126" t="s">
        <v>312</v>
      </c>
      <c r="R209" s="126" t="s">
        <v>748</v>
      </c>
      <c r="S209" s="126" t="s">
        <v>805</v>
      </c>
      <c r="T209" s="126" t="s">
        <v>805</v>
      </c>
      <c r="U209" s="126" t="s">
        <v>264</v>
      </c>
      <c r="V209" s="126" t="s">
        <v>265</v>
      </c>
      <c r="W209" s="126">
        <v>0</v>
      </c>
      <c r="X209" s="126" t="s">
        <v>260</v>
      </c>
      <c r="Y209" s="126">
        <v>31233503</v>
      </c>
      <c r="Z209" s="126" t="s">
        <v>806</v>
      </c>
      <c r="AA209" s="126" t="s">
        <v>1552</v>
      </c>
      <c r="AB209" s="127">
        <v>6420</v>
      </c>
      <c r="AC209" s="126" t="s">
        <v>1299</v>
      </c>
      <c r="AD209" s="126">
        <v>12</v>
      </c>
      <c r="AE209" s="126" t="s">
        <v>1300</v>
      </c>
      <c r="AF209" s="126" t="s">
        <v>1325</v>
      </c>
      <c r="AG209" s="126" t="s">
        <v>1326</v>
      </c>
      <c r="AH209" s="126" t="s">
        <v>1303</v>
      </c>
      <c r="AI209" s="126" t="s">
        <v>1552</v>
      </c>
      <c r="AJ209" s="127">
        <v>600</v>
      </c>
      <c r="AK209" s="127">
        <v>600</v>
      </c>
      <c r="AL209" s="126" t="s">
        <v>1305</v>
      </c>
      <c r="AM209" s="127">
        <v>3383.81</v>
      </c>
      <c r="AN209" s="127">
        <v>43.47</v>
      </c>
      <c r="AO209" s="127">
        <v>3427.28</v>
      </c>
      <c r="AP209" s="127">
        <v>3036.19</v>
      </c>
      <c r="AQ209" s="127">
        <v>115.95</v>
      </c>
      <c r="AR209" s="127">
        <v>3152.14</v>
      </c>
      <c r="AS209" s="127">
        <v>3036.19</v>
      </c>
      <c r="AT209" s="127">
        <v>115.95</v>
      </c>
      <c r="AU209" s="127">
        <v>3152.14</v>
      </c>
      <c r="AV209" s="126">
        <v>54</v>
      </c>
      <c r="AW209" s="122"/>
      <c r="AX209" s="122"/>
      <c r="AY209" s="122"/>
      <c r="AZ209" s="122"/>
      <c r="BA209" s="122"/>
      <c r="BB209" s="126" t="s">
        <v>1801</v>
      </c>
      <c r="BC209" s="122"/>
      <c r="BD209" s="126"/>
      <c r="BE209" s="127">
        <v>0</v>
      </c>
      <c r="BF209" s="126" t="s">
        <v>805</v>
      </c>
      <c r="BG209" s="126" t="s">
        <v>1202</v>
      </c>
      <c r="BH209" s="128" t="s">
        <v>1808</v>
      </c>
      <c r="BI209" s="38" t="s">
        <v>104</v>
      </c>
      <c r="BJ209" s="97">
        <v>46076</v>
      </c>
      <c r="BK209" s="95"/>
      <c r="BL209" s="38" t="s">
        <v>108</v>
      </c>
      <c r="BM209" s="129" t="s">
        <v>113</v>
      </c>
      <c r="BN209" s="130" t="s">
        <v>192</v>
      </c>
      <c r="BO209" s="95" t="s">
        <v>234</v>
      </c>
      <c r="BP209" s="95"/>
      <c r="BQ209" s="131"/>
      <c r="BR209" s="133" t="s">
        <v>1810</v>
      </c>
    </row>
    <row r="210" spans="1:70" ht="30" hidden="1" customHeight="1" x14ac:dyDescent="0.35">
      <c r="A210" s="95">
        <v>206</v>
      </c>
      <c r="B210" s="126" t="s">
        <v>247</v>
      </c>
      <c r="C210" s="126" t="s">
        <v>248</v>
      </c>
      <c r="D210" s="126" t="s">
        <v>248</v>
      </c>
      <c r="E210" s="126" t="s">
        <v>249</v>
      </c>
      <c r="F210" s="126" t="s">
        <v>249</v>
      </c>
      <c r="G210" s="126" t="s">
        <v>250</v>
      </c>
      <c r="H210" s="126" t="s">
        <v>251</v>
      </c>
      <c r="I210" s="126">
        <v>128652</v>
      </c>
      <c r="J210" s="126" t="s">
        <v>252</v>
      </c>
      <c r="K210" s="126">
        <v>128652</v>
      </c>
      <c r="L210" s="126" t="s">
        <v>253</v>
      </c>
      <c r="M210" s="126" t="s">
        <v>254</v>
      </c>
      <c r="N210" s="126">
        <v>221752</v>
      </c>
      <c r="O210" s="126" t="s">
        <v>327</v>
      </c>
      <c r="P210" s="126">
        <v>292483</v>
      </c>
      <c r="Q210" s="126" t="s">
        <v>328</v>
      </c>
      <c r="R210" s="126" t="s">
        <v>748</v>
      </c>
      <c r="S210" s="126" t="s">
        <v>331</v>
      </c>
      <c r="T210" s="126" t="s">
        <v>331</v>
      </c>
      <c r="U210" s="126" t="s">
        <v>264</v>
      </c>
      <c r="V210" s="126" t="s">
        <v>259</v>
      </c>
      <c r="W210" s="126">
        <v>0</v>
      </c>
      <c r="X210" s="126" t="s">
        <v>260</v>
      </c>
      <c r="Y210" s="126">
        <v>31234335</v>
      </c>
      <c r="Z210" s="126" t="s">
        <v>332</v>
      </c>
      <c r="AA210" s="126" t="s">
        <v>1552</v>
      </c>
      <c r="AB210" s="127">
        <v>7490</v>
      </c>
      <c r="AC210" s="126" t="s">
        <v>1299</v>
      </c>
      <c r="AD210" s="126">
        <v>14</v>
      </c>
      <c r="AE210" s="126" t="s">
        <v>1300</v>
      </c>
      <c r="AF210" s="126" t="s">
        <v>1332</v>
      </c>
      <c r="AG210" s="126" t="s">
        <v>1333</v>
      </c>
      <c r="AH210" s="126" t="s">
        <v>1303</v>
      </c>
      <c r="AI210" s="126" t="s">
        <v>1552</v>
      </c>
      <c r="AJ210" s="127">
        <v>600</v>
      </c>
      <c r="AK210" s="127">
        <v>600</v>
      </c>
      <c r="AL210" s="126" t="s">
        <v>1305</v>
      </c>
      <c r="AM210" s="127">
        <v>553.6</v>
      </c>
      <c r="AN210" s="127">
        <v>64.2</v>
      </c>
      <c r="AO210" s="127">
        <v>617.79999999999995</v>
      </c>
      <c r="AP210" s="127">
        <v>7395.34</v>
      </c>
      <c r="AQ210" s="127">
        <v>597.17999999999995</v>
      </c>
      <c r="AR210" s="127">
        <v>7992.52</v>
      </c>
      <c r="AS210" s="127">
        <v>7395.4</v>
      </c>
      <c r="AT210" s="127">
        <v>597.17999999999995</v>
      </c>
      <c r="AU210" s="127">
        <v>7992.58</v>
      </c>
      <c r="AV210" s="126">
        <v>53</v>
      </c>
      <c r="AW210" s="122"/>
      <c r="AX210" s="122"/>
      <c r="AY210" s="122"/>
      <c r="AZ210" s="122"/>
      <c r="BA210" s="122"/>
      <c r="BB210" s="126" t="s">
        <v>1801</v>
      </c>
      <c r="BC210" s="122"/>
      <c r="BD210" s="126" t="s">
        <v>1797</v>
      </c>
      <c r="BE210" s="127">
        <v>7490</v>
      </c>
      <c r="BF210" s="126" t="s">
        <v>331</v>
      </c>
      <c r="BG210" s="126" t="s">
        <v>1029</v>
      </c>
      <c r="BH210" s="128" t="s">
        <v>1808</v>
      </c>
      <c r="BI210" s="38" t="s">
        <v>104</v>
      </c>
      <c r="BJ210" s="97">
        <v>46076</v>
      </c>
      <c r="BK210" s="95"/>
      <c r="BL210" s="38" t="s">
        <v>108</v>
      </c>
      <c r="BM210" s="129" t="s">
        <v>113</v>
      </c>
      <c r="BN210" s="130" t="s">
        <v>192</v>
      </c>
      <c r="BO210" s="95" t="s">
        <v>234</v>
      </c>
      <c r="BP210" s="95"/>
      <c r="BQ210" s="131"/>
      <c r="BR210" s="133" t="s">
        <v>1810</v>
      </c>
    </row>
    <row r="211" spans="1:70" ht="30" hidden="1" customHeight="1" x14ac:dyDescent="0.35">
      <c r="A211" s="95">
        <v>207</v>
      </c>
      <c r="B211" s="126" t="s">
        <v>247</v>
      </c>
      <c r="C211" s="126" t="s">
        <v>248</v>
      </c>
      <c r="D211" s="126" t="s">
        <v>248</v>
      </c>
      <c r="E211" s="126" t="s">
        <v>249</v>
      </c>
      <c r="F211" s="126" t="s">
        <v>249</v>
      </c>
      <c r="G211" s="126" t="s">
        <v>250</v>
      </c>
      <c r="H211" s="126" t="s">
        <v>251</v>
      </c>
      <c r="I211" s="126">
        <v>133124</v>
      </c>
      <c r="J211" s="126" t="s">
        <v>306</v>
      </c>
      <c r="K211" s="126">
        <v>133124</v>
      </c>
      <c r="L211" s="126" t="s">
        <v>253</v>
      </c>
      <c r="M211" s="126" t="s">
        <v>254</v>
      </c>
      <c r="N211" s="126">
        <v>225861</v>
      </c>
      <c r="O211" s="126" t="s">
        <v>427</v>
      </c>
      <c r="P211" s="126">
        <v>297625</v>
      </c>
      <c r="Q211" s="126" t="s">
        <v>428</v>
      </c>
      <c r="R211" s="126" t="s">
        <v>748</v>
      </c>
      <c r="S211" s="126" t="s">
        <v>468</v>
      </c>
      <c r="T211" s="126" t="s">
        <v>468</v>
      </c>
      <c r="U211" s="126" t="s">
        <v>264</v>
      </c>
      <c r="V211" s="126" t="s">
        <v>259</v>
      </c>
      <c r="W211" s="126">
        <v>0</v>
      </c>
      <c r="X211" s="126" t="s">
        <v>260</v>
      </c>
      <c r="Y211" s="126">
        <v>31235519</v>
      </c>
      <c r="Z211" s="126" t="s">
        <v>469</v>
      </c>
      <c r="AA211" s="126" t="s">
        <v>1552</v>
      </c>
      <c r="AB211" s="127">
        <v>15500</v>
      </c>
      <c r="AC211" s="126" t="s">
        <v>1368</v>
      </c>
      <c r="AD211" s="126">
        <v>19</v>
      </c>
      <c r="AE211" s="126" t="s">
        <v>1300</v>
      </c>
      <c r="AF211" s="126" t="s">
        <v>1352</v>
      </c>
      <c r="AG211" s="126" t="s">
        <v>1353</v>
      </c>
      <c r="AH211" s="126" t="s">
        <v>1303</v>
      </c>
      <c r="AI211" s="126" t="s">
        <v>1552</v>
      </c>
      <c r="AJ211" s="127">
        <v>950</v>
      </c>
      <c r="AK211" s="127">
        <v>950</v>
      </c>
      <c r="AL211" s="126" t="s">
        <v>1556</v>
      </c>
      <c r="AM211" s="127">
        <v>811</v>
      </c>
      <c r="AN211" s="127">
        <v>919</v>
      </c>
      <c r="AO211" s="127">
        <v>1730</v>
      </c>
      <c r="AP211" s="127">
        <v>14689</v>
      </c>
      <c r="AQ211" s="127">
        <v>1027</v>
      </c>
      <c r="AR211" s="127">
        <v>15716</v>
      </c>
      <c r="AS211" s="127">
        <v>14689</v>
      </c>
      <c r="AT211" s="127">
        <v>1027</v>
      </c>
      <c r="AU211" s="127">
        <v>15716</v>
      </c>
      <c r="AV211" s="126">
        <v>54</v>
      </c>
      <c r="AW211" s="122"/>
      <c r="AX211" s="122"/>
      <c r="AY211" s="122"/>
      <c r="AZ211" s="122"/>
      <c r="BA211" s="122"/>
      <c r="BB211" s="126" t="s">
        <v>1801</v>
      </c>
      <c r="BC211" s="122"/>
      <c r="BD211" s="126"/>
      <c r="BE211" s="127">
        <v>0</v>
      </c>
      <c r="BF211" s="126" t="s">
        <v>468</v>
      </c>
      <c r="BG211" s="126" t="s">
        <v>1081</v>
      </c>
      <c r="BH211" s="128" t="s">
        <v>1808</v>
      </c>
      <c r="BI211" s="38" t="s">
        <v>104</v>
      </c>
      <c r="BJ211" s="97">
        <v>46077</v>
      </c>
      <c r="BK211" s="95"/>
      <c r="BL211" s="38" t="s">
        <v>109</v>
      </c>
      <c r="BM211" s="129" t="s">
        <v>114</v>
      </c>
      <c r="BN211" s="130" t="s">
        <v>192</v>
      </c>
      <c r="BO211" s="95" t="s">
        <v>234</v>
      </c>
      <c r="BP211" s="95"/>
      <c r="BQ211" s="131"/>
      <c r="BR211" s="133" t="s">
        <v>1811</v>
      </c>
    </row>
    <row r="212" spans="1:70" ht="30" hidden="1" customHeight="1" x14ac:dyDescent="0.35">
      <c r="A212" s="95">
        <v>208</v>
      </c>
      <c r="B212" s="126" t="s">
        <v>247</v>
      </c>
      <c r="C212" s="126" t="s">
        <v>248</v>
      </c>
      <c r="D212" s="126" t="s">
        <v>248</v>
      </c>
      <c r="E212" s="126" t="s">
        <v>249</v>
      </c>
      <c r="F212" s="126" t="s">
        <v>249</v>
      </c>
      <c r="G212" s="126" t="s">
        <v>250</v>
      </c>
      <c r="H212" s="126" t="s">
        <v>251</v>
      </c>
      <c r="I212" s="126">
        <v>128652</v>
      </c>
      <c r="J212" s="126" t="s">
        <v>252</v>
      </c>
      <c r="K212" s="126">
        <v>128652</v>
      </c>
      <c r="L212" s="126" t="s">
        <v>253</v>
      </c>
      <c r="M212" s="126" t="s">
        <v>254</v>
      </c>
      <c r="N212" s="126">
        <v>217278</v>
      </c>
      <c r="O212" s="126" t="s">
        <v>270</v>
      </c>
      <c r="P212" s="126">
        <v>286854</v>
      </c>
      <c r="Q212" s="126" t="s">
        <v>271</v>
      </c>
      <c r="R212" s="126" t="s">
        <v>748</v>
      </c>
      <c r="S212" s="126" t="s">
        <v>276</v>
      </c>
      <c r="T212" s="126" t="s">
        <v>276</v>
      </c>
      <c r="U212" s="126" t="s">
        <v>261</v>
      </c>
      <c r="V212" s="126" t="s">
        <v>259</v>
      </c>
      <c r="W212" s="126">
        <v>0</v>
      </c>
      <c r="X212" s="126" t="s">
        <v>260</v>
      </c>
      <c r="Y212" s="126">
        <v>31236281</v>
      </c>
      <c r="Z212" s="126" t="s">
        <v>277</v>
      </c>
      <c r="AA212" s="126" t="s">
        <v>1552</v>
      </c>
      <c r="AB212" s="127">
        <v>6420</v>
      </c>
      <c r="AC212" s="126" t="s">
        <v>1299</v>
      </c>
      <c r="AD212" s="126">
        <v>12</v>
      </c>
      <c r="AE212" s="126" t="s">
        <v>1300</v>
      </c>
      <c r="AF212" s="126" t="s">
        <v>1301</v>
      </c>
      <c r="AG212" s="126" t="s">
        <v>1302</v>
      </c>
      <c r="AH212" s="126" t="s">
        <v>1303</v>
      </c>
      <c r="AI212" s="126" t="s">
        <v>1552</v>
      </c>
      <c r="AJ212" s="127">
        <v>600</v>
      </c>
      <c r="AK212" s="127">
        <v>600</v>
      </c>
      <c r="AL212" s="126" t="s">
        <v>1305</v>
      </c>
      <c r="AM212" s="127">
        <v>3177.66</v>
      </c>
      <c r="AN212" s="127">
        <v>362.88</v>
      </c>
      <c r="AO212" s="127">
        <v>3540.54</v>
      </c>
      <c r="AP212" s="127">
        <v>3580.62</v>
      </c>
      <c r="AQ212" s="127">
        <v>140.97</v>
      </c>
      <c r="AR212" s="127">
        <v>3721.59</v>
      </c>
      <c r="AS212" s="127">
        <v>3581.34</v>
      </c>
      <c r="AT212" s="127">
        <v>140.97</v>
      </c>
      <c r="AU212" s="127">
        <v>3722.31</v>
      </c>
      <c r="AV212" s="126">
        <v>51</v>
      </c>
      <c r="AW212" s="122"/>
      <c r="AX212" s="122"/>
      <c r="AY212" s="122"/>
      <c r="AZ212" s="122"/>
      <c r="BA212" s="122"/>
      <c r="BB212" s="126" t="s">
        <v>1801</v>
      </c>
      <c r="BC212" s="122"/>
      <c r="BD212" s="126"/>
      <c r="BE212" s="127">
        <v>0</v>
      </c>
      <c r="BF212" s="126" t="s">
        <v>276</v>
      </c>
      <c r="BG212" s="126" t="s">
        <v>1013</v>
      </c>
      <c r="BH212" s="128" t="s">
        <v>1808</v>
      </c>
      <c r="BI212" s="38" t="s">
        <v>104</v>
      </c>
      <c r="BJ212" s="97">
        <v>46076</v>
      </c>
      <c r="BK212" s="95"/>
      <c r="BL212" s="38" t="s">
        <v>108</v>
      </c>
      <c r="BM212" s="129" t="s">
        <v>113</v>
      </c>
      <c r="BN212" s="130" t="s">
        <v>192</v>
      </c>
      <c r="BO212" s="95" t="s">
        <v>234</v>
      </c>
      <c r="BP212" s="95"/>
      <c r="BQ212" s="131"/>
      <c r="BR212" s="133" t="s">
        <v>1810</v>
      </c>
    </row>
    <row r="213" spans="1:70" ht="30" hidden="1" customHeight="1" x14ac:dyDescent="0.35">
      <c r="A213" s="95">
        <v>209</v>
      </c>
      <c r="B213" s="126" t="s">
        <v>247</v>
      </c>
      <c r="C213" s="126" t="s">
        <v>248</v>
      </c>
      <c r="D213" s="126" t="s">
        <v>248</v>
      </c>
      <c r="E213" s="126" t="s">
        <v>249</v>
      </c>
      <c r="F213" s="126" t="s">
        <v>249</v>
      </c>
      <c r="G213" s="126" t="s">
        <v>250</v>
      </c>
      <c r="H213" s="126" t="s">
        <v>251</v>
      </c>
      <c r="I213" s="126">
        <v>130748</v>
      </c>
      <c r="J213" s="126" t="s">
        <v>306</v>
      </c>
      <c r="K213" s="126">
        <v>130748</v>
      </c>
      <c r="L213" s="126" t="s">
        <v>253</v>
      </c>
      <c r="M213" s="126" t="s">
        <v>254</v>
      </c>
      <c r="N213" s="126">
        <v>221252</v>
      </c>
      <c r="O213" s="126" t="s">
        <v>311</v>
      </c>
      <c r="P213" s="126">
        <v>291850</v>
      </c>
      <c r="Q213" s="126" t="s">
        <v>312</v>
      </c>
      <c r="R213" s="126" t="s">
        <v>748</v>
      </c>
      <c r="S213" s="126" t="s">
        <v>340</v>
      </c>
      <c r="T213" s="126" t="s">
        <v>340</v>
      </c>
      <c r="U213" s="126" t="s">
        <v>264</v>
      </c>
      <c r="V213" s="126" t="s">
        <v>259</v>
      </c>
      <c r="W213" s="126">
        <v>0</v>
      </c>
      <c r="X213" s="126" t="s">
        <v>260</v>
      </c>
      <c r="Y213" s="126">
        <v>31248972</v>
      </c>
      <c r="Z213" s="126" t="s">
        <v>342</v>
      </c>
      <c r="AA213" s="126" t="s">
        <v>1552</v>
      </c>
      <c r="AB213" s="127">
        <v>5850</v>
      </c>
      <c r="AC213" s="126" t="s">
        <v>1299</v>
      </c>
      <c r="AD213" s="126">
        <v>15</v>
      </c>
      <c r="AE213" s="126" t="s">
        <v>1300</v>
      </c>
      <c r="AF213" s="126" t="s">
        <v>1325</v>
      </c>
      <c r="AG213" s="126" t="s">
        <v>1326</v>
      </c>
      <c r="AH213" s="126" t="s">
        <v>1303</v>
      </c>
      <c r="AI213" s="126" t="s">
        <v>1552</v>
      </c>
      <c r="AJ213" s="127">
        <v>450</v>
      </c>
      <c r="AK213" s="127">
        <v>450</v>
      </c>
      <c r="AL213" s="126" t="s">
        <v>1305</v>
      </c>
      <c r="AM213" s="127">
        <v>654.41999999999996</v>
      </c>
      <c r="AN213" s="127">
        <v>305</v>
      </c>
      <c r="AO213" s="127">
        <v>959.42</v>
      </c>
      <c r="AP213" s="127">
        <v>5195.58</v>
      </c>
      <c r="AQ213" s="127">
        <v>247</v>
      </c>
      <c r="AR213" s="127">
        <v>5442.58</v>
      </c>
      <c r="AS213" s="127">
        <v>5195.58</v>
      </c>
      <c r="AT213" s="127">
        <v>247</v>
      </c>
      <c r="AU213" s="127">
        <v>5442.58</v>
      </c>
      <c r="AV213" s="126">
        <v>55</v>
      </c>
      <c r="AW213" s="122"/>
      <c r="AX213" s="122"/>
      <c r="AY213" s="122"/>
      <c r="AZ213" s="122"/>
      <c r="BA213" s="122"/>
      <c r="BB213" s="126" t="s">
        <v>1801</v>
      </c>
      <c r="BC213" s="122"/>
      <c r="BD213" s="126"/>
      <c r="BE213" s="127">
        <v>0</v>
      </c>
      <c r="BF213" s="126" t="s">
        <v>340</v>
      </c>
      <c r="BG213" s="126" t="s">
        <v>1034</v>
      </c>
      <c r="BH213" s="128" t="s">
        <v>1808</v>
      </c>
      <c r="BI213" s="38" t="s">
        <v>104</v>
      </c>
      <c r="BJ213" s="97">
        <v>46076</v>
      </c>
      <c r="BK213" s="95"/>
      <c r="BL213" s="38" t="s">
        <v>109</v>
      </c>
      <c r="BM213" s="129" t="s">
        <v>124</v>
      </c>
      <c r="BN213" s="130" t="s">
        <v>192</v>
      </c>
      <c r="BO213" s="95" t="s">
        <v>234</v>
      </c>
      <c r="BP213" s="95"/>
      <c r="BQ213" s="131"/>
      <c r="BR213" s="133" t="s">
        <v>1809</v>
      </c>
    </row>
    <row r="214" spans="1:70" ht="30" hidden="1" customHeight="1" x14ac:dyDescent="0.35">
      <c r="A214" s="95">
        <v>210</v>
      </c>
      <c r="B214" s="126" t="s">
        <v>247</v>
      </c>
      <c r="C214" s="126" t="s">
        <v>248</v>
      </c>
      <c r="D214" s="126" t="s">
        <v>248</v>
      </c>
      <c r="E214" s="126" t="s">
        <v>249</v>
      </c>
      <c r="F214" s="126" t="s">
        <v>249</v>
      </c>
      <c r="G214" s="126" t="s">
        <v>250</v>
      </c>
      <c r="H214" s="126" t="s">
        <v>251</v>
      </c>
      <c r="I214" s="126">
        <v>128652</v>
      </c>
      <c r="J214" s="126" t="s">
        <v>252</v>
      </c>
      <c r="K214" s="126">
        <v>128652</v>
      </c>
      <c r="L214" s="126" t="s">
        <v>253</v>
      </c>
      <c r="M214" s="126" t="s">
        <v>254</v>
      </c>
      <c r="N214" s="126">
        <v>217278</v>
      </c>
      <c r="O214" s="126" t="s">
        <v>270</v>
      </c>
      <c r="P214" s="126">
        <v>286854</v>
      </c>
      <c r="Q214" s="126" t="s">
        <v>271</v>
      </c>
      <c r="R214" s="126" t="s">
        <v>748</v>
      </c>
      <c r="S214" s="126" t="s">
        <v>291</v>
      </c>
      <c r="T214" s="126" t="s">
        <v>291</v>
      </c>
      <c r="U214" s="126" t="s">
        <v>258</v>
      </c>
      <c r="V214" s="126" t="s">
        <v>259</v>
      </c>
      <c r="W214" s="126">
        <v>0</v>
      </c>
      <c r="X214" s="126" t="s">
        <v>260</v>
      </c>
      <c r="Y214" s="126">
        <v>31249682</v>
      </c>
      <c r="Z214" s="126" t="s">
        <v>292</v>
      </c>
      <c r="AA214" s="126" t="s">
        <v>1552</v>
      </c>
      <c r="AB214" s="127">
        <v>5350</v>
      </c>
      <c r="AC214" s="126" t="s">
        <v>1299</v>
      </c>
      <c r="AD214" s="126">
        <v>10</v>
      </c>
      <c r="AE214" s="126" t="s">
        <v>1300</v>
      </c>
      <c r="AF214" s="126" t="s">
        <v>1301</v>
      </c>
      <c r="AG214" s="126" t="s">
        <v>1302</v>
      </c>
      <c r="AH214" s="126" t="s">
        <v>1303</v>
      </c>
      <c r="AI214" s="126" t="s">
        <v>1552</v>
      </c>
      <c r="AJ214" s="127">
        <v>600</v>
      </c>
      <c r="AK214" s="127">
        <v>600</v>
      </c>
      <c r="AL214" s="126" t="s">
        <v>1305</v>
      </c>
      <c r="AM214" s="127">
        <v>60.42</v>
      </c>
      <c r="AN214" s="127">
        <v>49.27</v>
      </c>
      <c r="AO214" s="127">
        <v>109.69</v>
      </c>
      <c r="AP214" s="127">
        <v>5647.96</v>
      </c>
      <c r="AQ214" s="127">
        <v>331.73</v>
      </c>
      <c r="AR214" s="127">
        <v>5979.69</v>
      </c>
      <c r="AS214" s="127">
        <v>5648.58</v>
      </c>
      <c r="AT214" s="127">
        <v>331.73</v>
      </c>
      <c r="AU214" s="127">
        <v>5980.31</v>
      </c>
      <c r="AV214" s="126">
        <v>41</v>
      </c>
      <c r="AW214" s="122"/>
      <c r="AX214" s="122"/>
      <c r="AY214" s="122"/>
      <c r="AZ214" s="122"/>
      <c r="BA214" s="122"/>
      <c r="BB214" s="126" t="s">
        <v>1801</v>
      </c>
      <c r="BC214" s="122"/>
      <c r="BD214" s="126" t="s">
        <v>1797</v>
      </c>
      <c r="BE214" s="127">
        <v>5350</v>
      </c>
      <c r="BF214" s="126" t="s">
        <v>291</v>
      </c>
      <c r="BG214" s="126" t="s">
        <v>1021</v>
      </c>
      <c r="BH214" s="128" t="s">
        <v>1808</v>
      </c>
      <c r="BI214" s="38" t="s">
        <v>104</v>
      </c>
      <c r="BJ214" s="97">
        <v>46076</v>
      </c>
      <c r="BK214" s="95"/>
      <c r="BL214" s="38" t="s">
        <v>108</v>
      </c>
      <c r="BM214" s="129" t="s">
        <v>113</v>
      </c>
      <c r="BN214" s="130" t="s">
        <v>192</v>
      </c>
      <c r="BO214" s="95" t="s">
        <v>234</v>
      </c>
      <c r="BP214" s="95"/>
      <c r="BQ214" s="131"/>
      <c r="BR214" s="133" t="s">
        <v>1810</v>
      </c>
    </row>
    <row r="215" spans="1:70" ht="30" hidden="1" customHeight="1" x14ac:dyDescent="0.35">
      <c r="A215" s="95">
        <v>211</v>
      </c>
      <c r="B215" s="126" t="s">
        <v>247</v>
      </c>
      <c r="C215" s="126" t="s">
        <v>248</v>
      </c>
      <c r="D215" s="126" t="s">
        <v>248</v>
      </c>
      <c r="E215" s="126" t="s">
        <v>249</v>
      </c>
      <c r="F215" s="126" t="s">
        <v>249</v>
      </c>
      <c r="G215" s="126" t="s">
        <v>250</v>
      </c>
      <c r="H215" s="126" t="s">
        <v>251</v>
      </c>
      <c r="I215" s="126">
        <v>130748</v>
      </c>
      <c r="J215" s="126" t="s">
        <v>306</v>
      </c>
      <c r="K215" s="126">
        <v>130748</v>
      </c>
      <c r="L215" s="126" t="s">
        <v>253</v>
      </c>
      <c r="M215" s="126" t="s">
        <v>254</v>
      </c>
      <c r="N215" s="126">
        <v>221252</v>
      </c>
      <c r="O215" s="126" t="s">
        <v>311</v>
      </c>
      <c r="P215" s="126">
        <v>291850</v>
      </c>
      <c r="Q215" s="126" t="s">
        <v>312</v>
      </c>
      <c r="R215" s="126" t="s">
        <v>748</v>
      </c>
      <c r="S215" s="126" t="s">
        <v>319</v>
      </c>
      <c r="T215" s="126" t="s">
        <v>319</v>
      </c>
      <c r="U215" s="126" t="s">
        <v>258</v>
      </c>
      <c r="V215" s="126" t="s">
        <v>265</v>
      </c>
      <c r="W215" s="126">
        <v>0</v>
      </c>
      <c r="X215" s="126" t="s">
        <v>260</v>
      </c>
      <c r="Y215" s="126">
        <v>31259036</v>
      </c>
      <c r="Z215" s="126" t="s">
        <v>321</v>
      </c>
      <c r="AA215" s="126" t="s">
        <v>1552</v>
      </c>
      <c r="AB215" s="127">
        <v>6420</v>
      </c>
      <c r="AC215" s="126" t="s">
        <v>1299</v>
      </c>
      <c r="AD215" s="126">
        <v>12</v>
      </c>
      <c r="AE215" s="126" t="s">
        <v>1300</v>
      </c>
      <c r="AF215" s="126" t="s">
        <v>1325</v>
      </c>
      <c r="AG215" s="126" t="s">
        <v>1326</v>
      </c>
      <c r="AH215" s="126" t="s">
        <v>1303</v>
      </c>
      <c r="AI215" s="126" t="s">
        <v>1552</v>
      </c>
      <c r="AJ215" s="127">
        <v>600</v>
      </c>
      <c r="AK215" s="127">
        <v>600</v>
      </c>
      <c r="AL215" s="126" t="s">
        <v>1557</v>
      </c>
      <c r="AM215" s="127">
        <v>1988</v>
      </c>
      <c r="AN215" s="127">
        <v>412</v>
      </c>
      <c r="AO215" s="127">
        <v>2400</v>
      </c>
      <c r="AP215" s="127">
        <v>4432</v>
      </c>
      <c r="AQ215" s="127">
        <v>159</v>
      </c>
      <c r="AR215" s="127">
        <v>4591</v>
      </c>
      <c r="AS215" s="127">
        <v>4432</v>
      </c>
      <c r="AT215" s="127">
        <v>159</v>
      </c>
      <c r="AU215" s="127">
        <v>4591</v>
      </c>
      <c r="AV215" s="126">
        <v>55</v>
      </c>
      <c r="AW215" s="122"/>
      <c r="AX215" s="122"/>
      <c r="AY215" s="122"/>
      <c r="AZ215" s="122"/>
      <c r="BA215" s="122"/>
      <c r="BB215" s="126" t="s">
        <v>1801</v>
      </c>
      <c r="BC215" s="122"/>
      <c r="BD215" s="126"/>
      <c r="BE215" s="127">
        <v>0</v>
      </c>
      <c r="BF215" s="126" t="s">
        <v>319</v>
      </c>
      <c r="BG215" s="126" t="s">
        <v>1025</v>
      </c>
      <c r="BH215" s="128" t="s">
        <v>1808</v>
      </c>
      <c r="BI215" s="38" t="s">
        <v>104</v>
      </c>
      <c r="BJ215" s="97">
        <v>46076</v>
      </c>
      <c r="BK215" s="95"/>
      <c r="BL215" s="38" t="s">
        <v>109</v>
      </c>
      <c r="BM215" s="129" t="s">
        <v>124</v>
      </c>
      <c r="BN215" s="130" t="s">
        <v>192</v>
      </c>
      <c r="BO215" s="95" t="s">
        <v>234</v>
      </c>
      <c r="BP215" s="95"/>
      <c r="BQ215" s="131"/>
      <c r="BR215" s="133" t="s">
        <v>1809</v>
      </c>
    </row>
    <row r="216" spans="1:70" ht="30" hidden="1" customHeight="1" x14ac:dyDescent="0.35">
      <c r="A216" s="95">
        <v>212</v>
      </c>
      <c r="B216" s="126" t="s">
        <v>247</v>
      </c>
      <c r="C216" s="126" t="s">
        <v>248</v>
      </c>
      <c r="D216" s="126" t="s">
        <v>248</v>
      </c>
      <c r="E216" s="126" t="s">
        <v>249</v>
      </c>
      <c r="F216" s="126" t="s">
        <v>249</v>
      </c>
      <c r="G216" s="126" t="s">
        <v>250</v>
      </c>
      <c r="H216" s="126" t="s">
        <v>251</v>
      </c>
      <c r="I216" s="126">
        <v>130748</v>
      </c>
      <c r="J216" s="126" t="s">
        <v>306</v>
      </c>
      <c r="K216" s="126">
        <v>130748</v>
      </c>
      <c r="L216" s="126" t="s">
        <v>253</v>
      </c>
      <c r="M216" s="126" t="s">
        <v>254</v>
      </c>
      <c r="N216" s="126">
        <v>230782</v>
      </c>
      <c r="O216" s="126" t="s">
        <v>533</v>
      </c>
      <c r="P216" s="126">
        <v>303859</v>
      </c>
      <c r="Q216" s="126" t="s">
        <v>534</v>
      </c>
      <c r="R216" s="126" t="s">
        <v>748</v>
      </c>
      <c r="S216" s="126" t="s">
        <v>541</v>
      </c>
      <c r="T216" s="126" t="s">
        <v>541</v>
      </c>
      <c r="U216" s="126" t="s">
        <v>264</v>
      </c>
      <c r="V216" s="126" t="s">
        <v>265</v>
      </c>
      <c r="W216" s="126">
        <v>0</v>
      </c>
      <c r="X216" s="126" t="s">
        <v>260</v>
      </c>
      <c r="Y216" s="126">
        <v>31261849</v>
      </c>
      <c r="Z216" s="126" t="s">
        <v>542</v>
      </c>
      <c r="AA216" s="126" t="s">
        <v>1552</v>
      </c>
      <c r="AB216" s="127">
        <v>6955</v>
      </c>
      <c r="AC216" s="126" t="s">
        <v>1321</v>
      </c>
      <c r="AD216" s="126">
        <v>13</v>
      </c>
      <c r="AE216" s="126" t="s">
        <v>1300</v>
      </c>
      <c r="AF216" s="126" t="s">
        <v>1388</v>
      </c>
      <c r="AG216" s="126" t="s">
        <v>1389</v>
      </c>
      <c r="AH216" s="126" t="s">
        <v>1303</v>
      </c>
      <c r="AI216" s="126" t="s">
        <v>1552</v>
      </c>
      <c r="AJ216" s="127">
        <v>600</v>
      </c>
      <c r="AK216" s="127">
        <v>600</v>
      </c>
      <c r="AL216" s="126" t="s">
        <v>1305</v>
      </c>
      <c r="AM216" s="127">
        <v>874.73</v>
      </c>
      <c r="AN216" s="127">
        <v>248</v>
      </c>
      <c r="AO216" s="127">
        <v>1122.73</v>
      </c>
      <c r="AP216" s="127">
        <v>6080.27</v>
      </c>
      <c r="AQ216" s="127">
        <v>209</v>
      </c>
      <c r="AR216" s="127">
        <v>6289.27</v>
      </c>
      <c r="AS216" s="127">
        <v>6080.27</v>
      </c>
      <c r="AT216" s="127">
        <v>209</v>
      </c>
      <c r="AU216" s="127">
        <v>6289.27</v>
      </c>
      <c r="AV216" s="126">
        <v>41</v>
      </c>
      <c r="AW216" s="122"/>
      <c r="AX216" s="122"/>
      <c r="AY216" s="122"/>
      <c r="AZ216" s="122"/>
      <c r="BA216" s="122"/>
      <c r="BB216" s="126" t="s">
        <v>1801</v>
      </c>
      <c r="BC216" s="122"/>
      <c r="BD216" s="126"/>
      <c r="BE216" s="127">
        <v>0</v>
      </c>
      <c r="BF216" s="126" t="s">
        <v>541</v>
      </c>
      <c r="BG216" s="126" t="s">
        <v>1101</v>
      </c>
      <c r="BH216" s="128" t="s">
        <v>1808</v>
      </c>
      <c r="BI216" s="38" t="s">
        <v>104</v>
      </c>
      <c r="BJ216" s="97">
        <v>46078</v>
      </c>
      <c r="BK216" s="95"/>
      <c r="BL216" s="38" t="s">
        <v>108</v>
      </c>
      <c r="BM216" s="129" t="s">
        <v>113</v>
      </c>
      <c r="BN216" s="130" t="s">
        <v>192</v>
      </c>
      <c r="BO216" s="95" t="s">
        <v>234</v>
      </c>
      <c r="BP216" s="95"/>
      <c r="BQ216" s="131"/>
      <c r="BR216" s="133" t="s">
        <v>1810</v>
      </c>
    </row>
    <row r="217" spans="1:70" ht="30" hidden="1" customHeight="1" x14ac:dyDescent="0.35">
      <c r="A217" s="95">
        <v>213</v>
      </c>
      <c r="B217" s="126" t="s">
        <v>247</v>
      </c>
      <c r="C217" s="126" t="s">
        <v>248</v>
      </c>
      <c r="D217" s="126" t="s">
        <v>248</v>
      </c>
      <c r="E217" s="126" t="s">
        <v>249</v>
      </c>
      <c r="F217" s="126" t="s">
        <v>249</v>
      </c>
      <c r="G217" s="126" t="s">
        <v>250</v>
      </c>
      <c r="H217" s="126" t="s">
        <v>251</v>
      </c>
      <c r="I217" s="126">
        <v>130748</v>
      </c>
      <c r="J217" s="126" t="s">
        <v>306</v>
      </c>
      <c r="K217" s="126">
        <v>130748</v>
      </c>
      <c r="L217" s="126" t="s">
        <v>253</v>
      </c>
      <c r="M217" s="126" t="s">
        <v>254</v>
      </c>
      <c r="N217" s="126">
        <v>221252</v>
      </c>
      <c r="O217" s="126" t="s">
        <v>311</v>
      </c>
      <c r="P217" s="126">
        <v>291850</v>
      </c>
      <c r="Q217" s="126" t="s">
        <v>312</v>
      </c>
      <c r="R217" s="126" t="s">
        <v>748</v>
      </c>
      <c r="S217" s="126" t="s">
        <v>339</v>
      </c>
      <c r="T217" s="126" t="s">
        <v>339</v>
      </c>
      <c r="U217" s="126" t="s">
        <v>264</v>
      </c>
      <c r="V217" s="126" t="s">
        <v>259</v>
      </c>
      <c r="W217" s="126">
        <v>0</v>
      </c>
      <c r="X217" s="126" t="s">
        <v>260</v>
      </c>
      <c r="Y217" s="126">
        <v>31270088</v>
      </c>
      <c r="Z217" s="126" t="s">
        <v>266</v>
      </c>
      <c r="AA217" s="126" t="s">
        <v>1552</v>
      </c>
      <c r="AB217" s="127">
        <v>7490</v>
      </c>
      <c r="AC217" s="126" t="s">
        <v>1299</v>
      </c>
      <c r="AD217" s="126">
        <v>14</v>
      </c>
      <c r="AE217" s="126" t="s">
        <v>1300</v>
      </c>
      <c r="AF217" s="126" t="s">
        <v>1325</v>
      </c>
      <c r="AG217" s="126" t="s">
        <v>1326</v>
      </c>
      <c r="AH217" s="126" t="s">
        <v>1303</v>
      </c>
      <c r="AI217" s="126" t="s">
        <v>1552</v>
      </c>
      <c r="AJ217" s="127">
        <v>600</v>
      </c>
      <c r="AK217" s="127">
        <v>600</v>
      </c>
      <c r="AL217" s="126" t="s">
        <v>1558</v>
      </c>
      <c r="AM217" s="127">
        <v>5877.92</v>
      </c>
      <c r="AN217" s="127">
        <v>722.08</v>
      </c>
      <c r="AO217" s="127">
        <v>6600</v>
      </c>
      <c r="AP217" s="127">
        <v>1612.08</v>
      </c>
      <c r="AQ217" s="127">
        <v>25.92</v>
      </c>
      <c r="AR217" s="127">
        <v>1638</v>
      </c>
      <c r="AS217" s="127">
        <v>1612.08</v>
      </c>
      <c r="AT217" s="127">
        <v>25.92</v>
      </c>
      <c r="AU217" s="127">
        <v>1638</v>
      </c>
      <c r="AV217" s="126">
        <v>55</v>
      </c>
      <c r="AW217" s="122"/>
      <c r="AX217" s="122"/>
      <c r="AY217" s="122"/>
      <c r="AZ217" s="122"/>
      <c r="BA217" s="122"/>
      <c r="BB217" s="126" t="s">
        <v>1801</v>
      </c>
      <c r="BC217" s="122"/>
      <c r="BD217" s="126"/>
      <c r="BE217" s="127">
        <v>0</v>
      </c>
      <c r="BF217" s="126" t="s">
        <v>339</v>
      </c>
      <c r="BG217" s="126" t="s">
        <v>1033</v>
      </c>
      <c r="BH217" s="128" t="s">
        <v>1808</v>
      </c>
      <c r="BI217" s="38" t="s">
        <v>104</v>
      </c>
      <c r="BJ217" s="97">
        <v>46076</v>
      </c>
      <c r="BK217" s="95"/>
      <c r="BL217" s="38" t="s">
        <v>109</v>
      </c>
      <c r="BM217" s="129" t="s">
        <v>124</v>
      </c>
      <c r="BN217" s="130" t="s">
        <v>192</v>
      </c>
      <c r="BO217" s="95" t="s">
        <v>234</v>
      </c>
      <c r="BP217" s="95"/>
      <c r="BQ217" s="131"/>
      <c r="BR217" s="133" t="s">
        <v>1809</v>
      </c>
    </row>
    <row r="218" spans="1:70" ht="30" hidden="1" customHeight="1" x14ac:dyDescent="0.35">
      <c r="A218" s="95">
        <v>214</v>
      </c>
      <c r="B218" s="126" t="s">
        <v>247</v>
      </c>
      <c r="C218" s="126" t="s">
        <v>248</v>
      </c>
      <c r="D218" s="126" t="s">
        <v>248</v>
      </c>
      <c r="E218" s="126" t="s">
        <v>249</v>
      </c>
      <c r="F218" s="126" t="s">
        <v>249</v>
      </c>
      <c r="G218" s="126" t="s">
        <v>250</v>
      </c>
      <c r="H218" s="126" t="s">
        <v>251</v>
      </c>
      <c r="I218" s="126">
        <v>133608</v>
      </c>
      <c r="J218" s="126" t="s">
        <v>418</v>
      </c>
      <c r="K218" s="126">
        <v>133608</v>
      </c>
      <c r="L218" s="126" t="s">
        <v>253</v>
      </c>
      <c r="M218" s="126" t="s">
        <v>254</v>
      </c>
      <c r="N218" s="126">
        <v>225530</v>
      </c>
      <c r="O218" s="126" t="s">
        <v>419</v>
      </c>
      <c r="P218" s="126">
        <v>297209</v>
      </c>
      <c r="Q218" s="126" t="s">
        <v>420</v>
      </c>
      <c r="R218" s="126" t="s">
        <v>748</v>
      </c>
      <c r="S218" s="126" t="s">
        <v>446</v>
      </c>
      <c r="T218" s="126" t="s">
        <v>446</v>
      </c>
      <c r="U218" s="126" t="s">
        <v>258</v>
      </c>
      <c r="V218" s="126" t="s">
        <v>259</v>
      </c>
      <c r="W218" s="126">
        <v>0</v>
      </c>
      <c r="X218" s="126" t="s">
        <v>260</v>
      </c>
      <c r="Y218" s="126">
        <v>31270448</v>
      </c>
      <c r="Z218" s="126" t="s">
        <v>447</v>
      </c>
      <c r="AA218" s="126" t="s">
        <v>1552</v>
      </c>
      <c r="AB218" s="127">
        <v>9095</v>
      </c>
      <c r="AC218" s="126" t="s">
        <v>1321</v>
      </c>
      <c r="AD218" s="126">
        <v>17</v>
      </c>
      <c r="AE218" s="126" t="s">
        <v>1300</v>
      </c>
      <c r="AF218" s="126" t="s">
        <v>1359</v>
      </c>
      <c r="AG218" s="126" t="s">
        <v>1366</v>
      </c>
      <c r="AH218" s="126" t="s">
        <v>1303</v>
      </c>
      <c r="AI218" s="126" t="s">
        <v>1552</v>
      </c>
      <c r="AJ218" s="127">
        <v>600</v>
      </c>
      <c r="AK218" s="127">
        <v>600</v>
      </c>
      <c r="AL218" s="126"/>
      <c r="AM218" s="127">
        <v>0</v>
      </c>
      <c r="AN218" s="127">
        <v>0</v>
      </c>
      <c r="AO218" s="127">
        <v>0</v>
      </c>
      <c r="AP218" s="127">
        <v>9749.1</v>
      </c>
      <c r="AQ218" s="127">
        <v>1112</v>
      </c>
      <c r="AR218" s="127">
        <v>10861.1</v>
      </c>
      <c r="AS218" s="127">
        <v>9750</v>
      </c>
      <c r="AT218" s="127">
        <v>1112</v>
      </c>
      <c r="AU218" s="127">
        <v>10862</v>
      </c>
      <c r="AV218" s="126">
        <v>55</v>
      </c>
      <c r="AW218" s="122"/>
      <c r="AX218" s="122"/>
      <c r="AY218" s="122"/>
      <c r="AZ218" s="122"/>
      <c r="BA218" s="122"/>
      <c r="BB218" s="126" t="s">
        <v>1801</v>
      </c>
      <c r="BC218" s="122"/>
      <c r="BD218" s="126" t="s">
        <v>1797</v>
      </c>
      <c r="BE218" s="127">
        <v>9095</v>
      </c>
      <c r="BF218" s="126" t="s">
        <v>446</v>
      </c>
      <c r="BG218" s="126" t="s">
        <v>1071</v>
      </c>
      <c r="BH218" s="128" t="s">
        <v>1808</v>
      </c>
      <c r="BI218" s="38" t="s">
        <v>104</v>
      </c>
      <c r="BJ218" s="97">
        <v>46077</v>
      </c>
      <c r="BK218" s="95"/>
      <c r="BL218" s="38" t="s">
        <v>109</v>
      </c>
      <c r="BM218" s="129" t="s">
        <v>124</v>
      </c>
      <c r="BN218" s="130" t="s">
        <v>192</v>
      </c>
      <c r="BO218" s="95" t="s">
        <v>234</v>
      </c>
      <c r="BP218" s="95"/>
      <c r="BQ218" s="131"/>
      <c r="BR218" s="133" t="s">
        <v>1809</v>
      </c>
    </row>
    <row r="219" spans="1:70" ht="30" hidden="1" customHeight="1" x14ac:dyDescent="0.35">
      <c r="A219" s="95">
        <v>215</v>
      </c>
      <c r="B219" s="126" t="s">
        <v>247</v>
      </c>
      <c r="C219" s="126" t="s">
        <v>248</v>
      </c>
      <c r="D219" s="126" t="s">
        <v>248</v>
      </c>
      <c r="E219" s="126" t="s">
        <v>249</v>
      </c>
      <c r="F219" s="126" t="s">
        <v>249</v>
      </c>
      <c r="G219" s="126" t="s">
        <v>250</v>
      </c>
      <c r="H219" s="126" t="s">
        <v>251</v>
      </c>
      <c r="I219" s="126">
        <v>133124</v>
      </c>
      <c r="J219" s="126" t="s">
        <v>306</v>
      </c>
      <c r="K219" s="126">
        <v>133124</v>
      </c>
      <c r="L219" s="126" t="s">
        <v>253</v>
      </c>
      <c r="M219" s="126" t="s">
        <v>254</v>
      </c>
      <c r="N219" s="126">
        <v>225861</v>
      </c>
      <c r="O219" s="126" t="s">
        <v>427</v>
      </c>
      <c r="P219" s="126">
        <v>297625</v>
      </c>
      <c r="Q219" s="126" t="s">
        <v>428</v>
      </c>
      <c r="R219" s="126" t="s">
        <v>748</v>
      </c>
      <c r="S219" s="126" t="s">
        <v>480</v>
      </c>
      <c r="T219" s="126" t="s">
        <v>480</v>
      </c>
      <c r="U219" s="126" t="s">
        <v>264</v>
      </c>
      <c r="V219" s="126" t="s">
        <v>259</v>
      </c>
      <c r="W219" s="126">
        <v>0</v>
      </c>
      <c r="X219" s="126" t="s">
        <v>260</v>
      </c>
      <c r="Y219" s="126">
        <v>31271771</v>
      </c>
      <c r="Z219" s="126" t="s">
        <v>481</v>
      </c>
      <c r="AA219" s="126" t="s">
        <v>1552</v>
      </c>
      <c r="AB219" s="127">
        <v>9630</v>
      </c>
      <c r="AC219" s="126" t="s">
        <v>1368</v>
      </c>
      <c r="AD219" s="126">
        <v>18</v>
      </c>
      <c r="AE219" s="126" t="s">
        <v>1300</v>
      </c>
      <c r="AF219" s="126" t="s">
        <v>1352</v>
      </c>
      <c r="AG219" s="126" t="s">
        <v>1384</v>
      </c>
      <c r="AH219" s="126" t="s">
        <v>1303</v>
      </c>
      <c r="AI219" s="126" t="s">
        <v>1552</v>
      </c>
      <c r="AJ219" s="127">
        <v>650</v>
      </c>
      <c r="AK219" s="127">
        <v>650</v>
      </c>
      <c r="AL219" s="126" t="s">
        <v>1559</v>
      </c>
      <c r="AM219" s="127">
        <v>1011</v>
      </c>
      <c r="AN219" s="127">
        <v>572</v>
      </c>
      <c r="AO219" s="127">
        <v>1583</v>
      </c>
      <c r="AP219" s="127">
        <v>8619</v>
      </c>
      <c r="AQ219" s="127">
        <v>518</v>
      </c>
      <c r="AR219" s="127">
        <v>9137</v>
      </c>
      <c r="AS219" s="127">
        <v>8619</v>
      </c>
      <c r="AT219" s="127">
        <v>518</v>
      </c>
      <c r="AU219" s="127">
        <v>9137</v>
      </c>
      <c r="AV219" s="126">
        <v>54</v>
      </c>
      <c r="AW219" s="122"/>
      <c r="AX219" s="122"/>
      <c r="AY219" s="122"/>
      <c r="AZ219" s="122"/>
      <c r="BA219" s="122"/>
      <c r="BB219" s="126" t="s">
        <v>1801</v>
      </c>
      <c r="BC219" s="122"/>
      <c r="BD219" s="126"/>
      <c r="BE219" s="127">
        <v>0</v>
      </c>
      <c r="BF219" s="126" t="s">
        <v>480</v>
      </c>
      <c r="BG219" s="126" t="s">
        <v>1085</v>
      </c>
      <c r="BH219" s="128" t="s">
        <v>1808</v>
      </c>
      <c r="BI219" s="38" t="s">
        <v>104</v>
      </c>
      <c r="BJ219" s="97">
        <v>46077</v>
      </c>
      <c r="BK219" s="95"/>
      <c r="BL219" s="38" t="s">
        <v>109</v>
      </c>
      <c r="BM219" s="129" t="s">
        <v>114</v>
      </c>
      <c r="BN219" s="130" t="s">
        <v>192</v>
      </c>
      <c r="BO219" s="95" t="s">
        <v>234</v>
      </c>
      <c r="BP219" s="95"/>
      <c r="BQ219" s="131"/>
      <c r="BR219" s="133" t="s">
        <v>1811</v>
      </c>
    </row>
    <row r="220" spans="1:70" ht="30" hidden="1" customHeight="1" x14ac:dyDescent="0.35">
      <c r="A220" s="95">
        <v>216</v>
      </c>
      <c r="B220" s="126" t="s">
        <v>247</v>
      </c>
      <c r="C220" s="126" t="s">
        <v>248</v>
      </c>
      <c r="D220" s="126" t="s">
        <v>248</v>
      </c>
      <c r="E220" s="126" t="s">
        <v>249</v>
      </c>
      <c r="F220" s="126" t="s">
        <v>249</v>
      </c>
      <c r="G220" s="126" t="s">
        <v>250</v>
      </c>
      <c r="H220" s="126" t="s">
        <v>251</v>
      </c>
      <c r="I220" s="126">
        <v>128652</v>
      </c>
      <c r="J220" s="126" t="s">
        <v>252</v>
      </c>
      <c r="K220" s="126">
        <v>128652</v>
      </c>
      <c r="L220" s="126" t="s">
        <v>253</v>
      </c>
      <c r="M220" s="126" t="s">
        <v>254</v>
      </c>
      <c r="N220" s="126">
        <v>217278</v>
      </c>
      <c r="O220" s="126" t="s">
        <v>270</v>
      </c>
      <c r="P220" s="126">
        <v>286854</v>
      </c>
      <c r="Q220" s="126" t="s">
        <v>271</v>
      </c>
      <c r="R220" s="126" t="s">
        <v>748</v>
      </c>
      <c r="S220" s="126" t="s">
        <v>280</v>
      </c>
      <c r="T220" s="126" t="s">
        <v>280</v>
      </c>
      <c r="U220" s="126" t="s">
        <v>261</v>
      </c>
      <c r="V220" s="126" t="s">
        <v>259</v>
      </c>
      <c r="W220" s="126">
        <v>0</v>
      </c>
      <c r="X220" s="126" t="s">
        <v>260</v>
      </c>
      <c r="Y220" s="126">
        <v>31271772</v>
      </c>
      <c r="Z220" s="126" t="s">
        <v>281</v>
      </c>
      <c r="AA220" s="126" t="s">
        <v>1552</v>
      </c>
      <c r="AB220" s="127">
        <v>13720</v>
      </c>
      <c r="AC220" s="126" t="s">
        <v>1299</v>
      </c>
      <c r="AD220" s="126">
        <v>14</v>
      </c>
      <c r="AE220" s="126" t="s">
        <v>1300</v>
      </c>
      <c r="AF220" s="126" t="s">
        <v>1301</v>
      </c>
      <c r="AG220" s="126" t="s">
        <v>1302</v>
      </c>
      <c r="AH220" s="126" t="s">
        <v>1303</v>
      </c>
      <c r="AI220" s="126" t="s">
        <v>1552</v>
      </c>
      <c r="AJ220" s="127">
        <v>1100</v>
      </c>
      <c r="AK220" s="127">
        <v>1100</v>
      </c>
      <c r="AL220" s="126" t="s">
        <v>1560</v>
      </c>
      <c r="AM220" s="127">
        <v>1699.54</v>
      </c>
      <c r="AN220" s="127">
        <v>300.45999999999998</v>
      </c>
      <c r="AO220" s="127">
        <v>2000</v>
      </c>
      <c r="AP220" s="127">
        <v>12939.51</v>
      </c>
      <c r="AQ220" s="127">
        <v>1098.54</v>
      </c>
      <c r="AR220" s="127">
        <v>14038.05</v>
      </c>
      <c r="AS220" s="127">
        <v>12940.46</v>
      </c>
      <c r="AT220" s="127">
        <v>1098.54</v>
      </c>
      <c r="AU220" s="127">
        <v>14039</v>
      </c>
      <c r="AV220" s="126">
        <v>54</v>
      </c>
      <c r="AW220" s="122"/>
      <c r="AX220" s="122"/>
      <c r="AY220" s="122"/>
      <c r="AZ220" s="122"/>
      <c r="BA220" s="122"/>
      <c r="BB220" s="126" t="s">
        <v>1801</v>
      </c>
      <c r="BC220" s="122"/>
      <c r="BD220" s="126" t="s">
        <v>1797</v>
      </c>
      <c r="BE220" s="127">
        <v>13720</v>
      </c>
      <c r="BF220" s="126" t="s">
        <v>280</v>
      </c>
      <c r="BG220" s="126" t="s">
        <v>1015</v>
      </c>
      <c r="BH220" s="128" t="s">
        <v>1808</v>
      </c>
      <c r="BI220" s="38" t="s">
        <v>104</v>
      </c>
      <c r="BJ220" s="97">
        <v>46076</v>
      </c>
      <c r="BK220" s="95"/>
      <c r="BL220" s="38" t="s">
        <v>108</v>
      </c>
      <c r="BM220" s="129" t="s">
        <v>113</v>
      </c>
      <c r="BN220" s="130" t="s">
        <v>192</v>
      </c>
      <c r="BO220" s="95" t="s">
        <v>234</v>
      </c>
      <c r="BP220" s="95"/>
      <c r="BQ220" s="131"/>
      <c r="BR220" s="133" t="s">
        <v>1810</v>
      </c>
    </row>
    <row r="221" spans="1:70" ht="30" hidden="1" customHeight="1" x14ac:dyDescent="0.35">
      <c r="A221" s="95">
        <v>217</v>
      </c>
      <c r="B221" s="126" t="s">
        <v>247</v>
      </c>
      <c r="C221" s="126" t="s">
        <v>248</v>
      </c>
      <c r="D221" s="126" t="s">
        <v>248</v>
      </c>
      <c r="E221" s="126" t="s">
        <v>249</v>
      </c>
      <c r="F221" s="126" t="s">
        <v>249</v>
      </c>
      <c r="G221" s="126" t="s">
        <v>250</v>
      </c>
      <c r="H221" s="126" t="s">
        <v>251</v>
      </c>
      <c r="I221" s="126">
        <v>130748</v>
      </c>
      <c r="J221" s="126" t="s">
        <v>306</v>
      </c>
      <c r="K221" s="126">
        <v>130748</v>
      </c>
      <c r="L221" s="126" t="s">
        <v>253</v>
      </c>
      <c r="M221" s="126" t="s">
        <v>254</v>
      </c>
      <c r="N221" s="126">
        <v>221252</v>
      </c>
      <c r="O221" s="126" t="s">
        <v>311</v>
      </c>
      <c r="P221" s="126">
        <v>291850</v>
      </c>
      <c r="Q221" s="126" t="s">
        <v>312</v>
      </c>
      <c r="R221" s="126" t="s">
        <v>807</v>
      </c>
      <c r="S221" s="126" t="s">
        <v>810</v>
      </c>
      <c r="T221" s="126" t="s">
        <v>810</v>
      </c>
      <c r="U221" s="126" t="s">
        <v>264</v>
      </c>
      <c r="V221" s="126" t="s">
        <v>259</v>
      </c>
      <c r="W221" s="126">
        <v>541</v>
      </c>
      <c r="X221" s="126" t="s">
        <v>260</v>
      </c>
      <c r="Y221" s="126">
        <v>347806621</v>
      </c>
      <c r="Z221" s="126" t="s">
        <v>811</v>
      </c>
      <c r="AA221" s="126" t="s">
        <v>1562</v>
      </c>
      <c r="AB221" s="127">
        <v>43840</v>
      </c>
      <c r="AC221" s="126" t="s">
        <v>1299</v>
      </c>
      <c r="AD221" s="126">
        <v>24</v>
      </c>
      <c r="AE221" s="126" t="s">
        <v>1520</v>
      </c>
      <c r="AF221" s="126" t="s">
        <v>1325</v>
      </c>
      <c r="AG221" s="126" t="s">
        <v>1326</v>
      </c>
      <c r="AH221" s="126" t="s">
        <v>1303</v>
      </c>
      <c r="AI221" s="126" t="s">
        <v>1335</v>
      </c>
      <c r="AJ221" s="127">
        <v>1782</v>
      </c>
      <c r="AK221" s="127">
        <v>2300</v>
      </c>
      <c r="AL221" s="126" t="s">
        <v>1305</v>
      </c>
      <c r="AM221" s="127">
        <v>17277.87</v>
      </c>
      <c r="AN221" s="127">
        <v>7411.55</v>
      </c>
      <c r="AO221" s="127">
        <v>24689.42</v>
      </c>
      <c r="AP221" s="127">
        <v>26562.13</v>
      </c>
      <c r="AQ221" s="127">
        <v>3430.45</v>
      </c>
      <c r="AR221" s="127">
        <v>29992.58</v>
      </c>
      <c r="AS221" s="127">
        <v>26562.13</v>
      </c>
      <c r="AT221" s="127">
        <v>3430.45</v>
      </c>
      <c r="AU221" s="127">
        <v>29992.58</v>
      </c>
      <c r="AV221" s="126">
        <v>47</v>
      </c>
      <c r="AW221" s="122"/>
      <c r="AX221" s="122"/>
      <c r="AY221" s="122"/>
      <c r="AZ221" s="122"/>
      <c r="BA221" s="122"/>
      <c r="BB221" s="126" t="s">
        <v>1801</v>
      </c>
      <c r="BC221" s="122"/>
      <c r="BD221" s="126" t="s">
        <v>1798</v>
      </c>
      <c r="BE221" s="127">
        <v>43840</v>
      </c>
      <c r="BF221" s="126" t="s">
        <v>810</v>
      </c>
      <c r="BG221" s="126" t="s">
        <v>1203</v>
      </c>
      <c r="BH221" s="128" t="s">
        <v>1808</v>
      </c>
      <c r="BI221" s="38" t="s">
        <v>104</v>
      </c>
      <c r="BJ221" s="97">
        <v>46076</v>
      </c>
      <c r="BK221" s="95"/>
      <c r="BL221" s="38" t="s">
        <v>109</v>
      </c>
      <c r="BM221" s="129" t="s">
        <v>124</v>
      </c>
      <c r="BN221" s="130" t="s">
        <v>192</v>
      </c>
      <c r="BO221" s="95" t="s">
        <v>234</v>
      </c>
      <c r="BP221" s="95"/>
      <c r="BQ221" s="131"/>
      <c r="BR221" s="133" t="s">
        <v>1809</v>
      </c>
    </row>
    <row r="222" spans="1:70" ht="30" hidden="1" customHeight="1" x14ac:dyDescent="0.35">
      <c r="A222" s="95">
        <v>218</v>
      </c>
      <c r="B222" s="126" t="s">
        <v>247</v>
      </c>
      <c r="C222" s="126" t="s">
        <v>248</v>
      </c>
      <c r="D222" s="126" t="s">
        <v>248</v>
      </c>
      <c r="E222" s="126" t="s">
        <v>249</v>
      </c>
      <c r="F222" s="126" t="s">
        <v>249</v>
      </c>
      <c r="G222" s="126" t="s">
        <v>250</v>
      </c>
      <c r="H222" s="126" t="s">
        <v>251</v>
      </c>
      <c r="I222" s="126">
        <v>128652</v>
      </c>
      <c r="J222" s="126" t="s">
        <v>252</v>
      </c>
      <c r="K222" s="126">
        <v>128652</v>
      </c>
      <c r="L222" s="126" t="s">
        <v>253</v>
      </c>
      <c r="M222" s="126" t="s">
        <v>254</v>
      </c>
      <c r="N222" s="126">
        <v>218355</v>
      </c>
      <c r="O222" s="126" t="s">
        <v>297</v>
      </c>
      <c r="P222" s="126">
        <v>288226</v>
      </c>
      <c r="Q222" s="126" t="s">
        <v>298</v>
      </c>
      <c r="R222" s="126" t="s">
        <v>812</v>
      </c>
      <c r="S222" s="126" t="s">
        <v>760</v>
      </c>
      <c r="T222" s="126" t="s">
        <v>760</v>
      </c>
      <c r="U222" s="126" t="s">
        <v>267</v>
      </c>
      <c r="V222" s="126" t="s">
        <v>259</v>
      </c>
      <c r="W222" s="126">
        <v>0</v>
      </c>
      <c r="X222" s="126" t="s">
        <v>260</v>
      </c>
      <c r="Y222" s="126">
        <v>348248129</v>
      </c>
      <c r="Z222" s="126" t="s">
        <v>301</v>
      </c>
      <c r="AA222" s="126" t="s">
        <v>1564</v>
      </c>
      <c r="AB222" s="127">
        <v>22964</v>
      </c>
      <c r="AC222" s="126" t="s">
        <v>1299</v>
      </c>
      <c r="AD222" s="126">
        <v>18</v>
      </c>
      <c r="AE222" s="126" t="s">
        <v>1565</v>
      </c>
      <c r="AF222" s="126" t="s">
        <v>1529</v>
      </c>
      <c r="AG222" s="126" t="s">
        <v>1528</v>
      </c>
      <c r="AH222" s="126" t="s">
        <v>1303</v>
      </c>
      <c r="AI222" s="126" t="s">
        <v>1449</v>
      </c>
      <c r="AJ222" s="127">
        <v>1565</v>
      </c>
      <c r="AK222" s="127">
        <v>1500</v>
      </c>
      <c r="AL222" s="126" t="s">
        <v>1305</v>
      </c>
      <c r="AM222" s="127">
        <v>8063.28</v>
      </c>
      <c r="AN222" s="127">
        <v>2542.52</v>
      </c>
      <c r="AO222" s="127">
        <v>10605.8</v>
      </c>
      <c r="AP222" s="127">
        <v>14900.72</v>
      </c>
      <c r="AQ222" s="127">
        <v>1558.48</v>
      </c>
      <c r="AR222" s="127">
        <v>16459.2</v>
      </c>
      <c r="AS222" s="127">
        <v>14900.72</v>
      </c>
      <c r="AT222" s="127">
        <v>1558.48</v>
      </c>
      <c r="AU222" s="127">
        <v>16459.2</v>
      </c>
      <c r="AV222" s="126">
        <v>44</v>
      </c>
      <c r="AW222" s="122"/>
      <c r="AX222" s="122"/>
      <c r="AY222" s="122"/>
      <c r="AZ222" s="122"/>
      <c r="BA222" s="122"/>
      <c r="BB222" s="126" t="s">
        <v>1801</v>
      </c>
      <c r="BC222" s="122"/>
      <c r="BD222" s="126" t="s">
        <v>1798</v>
      </c>
      <c r="BE222" s="127">
        <v>22964</v>
      </c>
      <c r="BF222" s="126" t="s">
        <v>760</v>
      </c>
      <c r="BG222" s="126" t="s">
        <v>1182</v>
      </c>
      <c r="BH222" s="128" t="s">
        <v>1808</v>
      </c>
      <c r="BI222" s="38" t="s">
        <v>104</v>
      </c>
      <c r="BJ222" s="97">
        <v>46076</v>
      </c>
      <c r="BK222" s="95"/>
      <c r="BL222" s="38" t="s">
        <v>109</v>
      </c>
      <c r="BM222" s="129" t="s">
        <v>124</v>
      </c>
      <c r="BN222" s="130" t="s">
        <v>192</v>
      </c>
      <c r="BO222" s="95" t="s">
        <v>234</v>
      </c>
      <c r="BP222" s="95"/>
      <c r="BQ222" s="131"/>
      <c r="BR222" s="133" t="s">
        <v>1809</v>
      </c>
    </row>
    <row r="223" spans="1:70" ht="30" hidden="1" customHeight="1" x14ac:dyDescent="0.35">
      <c r="A223" s="95">
        <v>219</v>
      </c>
      <c r="B223" s="126" t="s">
        <v>247</v>
      </c>
      <c r="C223" s="126" t="s">
        <v>248</v>
      </c>
      <c r="D223" s="126" t="s">
        <v>248</v>
      </c>
      <c r="E223" s="126" t="s">
        <v>249</v>
      </c>
      <c r="F223" s="126" t="s">
        <v>249</v>
      </c>
      <c r="G223" s="126" t="s">
        <v>250</v>
      </c>
      <c r="H223" s="126" t="s">
        <v>251</v>
      </c>
      <c r="I223" s="126">
        <v>128652</v>
      </c>
      <c r="J223" s="126" t="s">
        <v>252</v>
      </c>
      <c r="K223" s="126">
        <v>128652</v>
      </c>
      <c r="L223" s="126" t="s">
        <v>253</v>
      </c>
      <c r="M223" s="126" t="s">
        <v>254</v>
      </c>
      <c r="N223" s="126">
        <v>218355</v>
      </c>
      <c r="O223" s="126" t="s">
        <v>297</v>
      </c>
      <c r="P223" s="126">
        <v>288226</v>
      </c>
      <c r="Q223" s="126" t="s">
        <v>298</v>
      </c>
      <c r="R223" s="126" t="s">
        <v>812</v>
      </c>
      <c r="S223" s="126" t="s">
        <v>761</v>
      </c>
      <c r="T223" s="126" t="s">
        <v>761</v>
      </c>
      <c r="U223" s="126" t="s">
        <v>261</v>
      </c>
      <c r="V223" s="126" t="s">
        <v>259</v>
      </c>
      <c r="W223" s="126">
        <v>0</v>
      </c>
      <c r="X223" s="126" t="s">
        <v>260</v>
      </c>
      <c r="Y223" s="126">
        <v>348248181</v>
      </c>
      <c r="Z223" s="126" t="s">
        <v>762</v>
      </c>
      <c r="AA223" s="126" t="s">
        <v>1564</v>
      </c>
      <c r="AB223" s="127">
        <v>23486</v>
      </c>
      <c r="AC223" s="126" t="s">
        <v>1299</v>
      </c>
      <c r="AD223" s="126">
        <v>18</v>
      </c>
      <c r="AE223" s="126" t="s">
        <v>1565</v>
      </c>
      <c r="AF223" s="126" t="s">
        <v>1529</v>
      </c>
      <c r="AG223" s="126" t="s">
        <v>1528</v>
      </c>
      <c r="AH223" s="126" t="s">
        <v>1303</v>
      </c>
      <c r="AI223" s="126" t="s">
        <v>1449</v>
      </c>
      <c r="AJ223" s="127">
        <v>1514</v>
      </c>
      <c r="AK223" s="127">
        <v>1540</v>
      </c>
      <c r="AL223" s="126" t="s">
        <v>1305</v>
      </c>
      <c r="AM223" s="127">
        <v>5708.96</v>
      </c>
      <c r="AN223" s="127">
        <v>2000.84</v>
      </c>
      <c r="AO223" s="127">
        <v>7709.8</v>
      </c>
      <c r="AP223" s="127">
        <v>17777.04</v>
      </c>
      <c r="AQ223" s="127">
        <v>2207.16</v>
      </c>
      <c r="AR223" s="127">
        <v>19984.2</v>
      </c>
      <c r="AS223" s="127">
        <v>17777.04</v>
      </c>
      <c r="AT223" s="127">
        <v>2207.16</v>
      </c>
      <c r="AU223" s="127">
        <v>19984.2</v>
      </c>
      <c r="AV223" s="126">
        <v>44</v>
      </c>
      <c r="AW223" s="122"/>
      <c r="AX223" s="122"/>
      <c r="AY223" s="122"/>
      <c r="AZ223" s="122"/>
      <c r="BA223" s="122"/>
      <c r="BB223" s="126" t="s">
        <v>1801</v>
      </c>
      <c r="BC223" s="122"/>
      <c r="BD223" s="126"/>
      <c r="BE223" s="127">
        <v>0</v>
      </c>
      <c r="BF223" s="126" t="s">
        <v>761</v>
      </c>
      <c r="BG223" s="126" t="s">
        <v>1183</v>
      </c>
      <c r="BH223" s="128" t="s">
        <v>1808</v>
      </c>
      <c r="BI223" s="38" t="s">
        <v>104</v>
      </c>
      <c r="BJ223" s="97">
        <v>46076</v>
      </c>
      <c r="BK223" s="95"/>
      <c r="BL223" s="38" t="s">
        <v>109</v>
      </c>
      <c r="BM223" s="129" t="s">
        <v>124</v>
      </c>
      <c r="BN223" s="130" t="s">
        <v>192</v>
      </c>
      <c r="BO223" s="95" t="s">
        <v>234</v>
      </c>
      <c r="BP223" s="95"/>
      <c r="BQ223" s="131"/>
      <c r="BR223" s="133" t="s">
        <v>1809</v>
      </c>
    </row>
    <row r="224" spans="1:70" ht="30" hidden="1" customHeight="1" x14ac:dyDescent="0.35">
      <c r="A224" s="95">
        <v>220</v>
      </c>
      <c r="B224" s="126" t="s">
        <v>247</v>
      </c>
      <c r="C224" s="126" t="s">
        <v>248</v>
      </c>
      <c r="D224" s="126" t="s">
        <v>248</v>
      </c>
      <c r="E224" s="126" t="s">
        <v>249</v>
      </c>
      <c r="F224" s="126" t="s">
        <v>249</v>
      </c>
      <c r="G224" s="126" t="s">
        <v>250</v>
      </c>
      <c r="H224" s="126" t="s">
        <v>251</v>
      </c>
      <c r="I224" s="126">
        <v>130748</v>
      </c>
      <c r="J224" s="126" t="s">
        <v>306</v>
      </c>
      <c r="K224" s="126">
        <v>130748</v>
      </c>
      <c r="L224" s="126" t="s">
        <v>253</v>
      </c>
      <c r="M224" s="126" t="s">
        <v>254</v>
      </c>
      <c r="N224" s="126">
        <v>221252</v>
      </c>
      <c r="O224" s="126" t="s">
        <v>311</v>
      </c>
      <c r="P224" s="126">
        <v>291850</v>
      </c>
      <c r="Q224" s="126" t="s">
        <v>312</v>
      </c>
      <c r="R224" s="126" t="s">
        <v>812</v>
      </c>
      <c r="S224" s="126" t="s">
        <v>313</v>
      </c>
      <c r="T224" s="126" t="s">
        <v>313</v>
      </c>
      <c r="U224" s="126" t="s">
        <v>264</v>
      </c>
      <c r="V224" s="126" t="s">
        <v>259</v>
      </c>
      <c r="W224" s="126">
        <v>0</v>
      </c>
      <c r="X224" s="126" t="s">
        <v>260</v>
      </c>
      <c r="Y224" s="126">
        <v>348506623</v>
      </c>
      <c r="Z224" s="126" t="s">
        <v>314</v>
      </c>
      <c r="AA224" s="126" t="s">
        <v>1566</v>
      </c>
      <c r="AB224" s="127">
        <v>18788</v>
      </c>
      <c r="AC224" s="126" t="s">
        <v>1299</v>
      </c>
      <c r="AD224" s="126">
        <v>18</v>
      </c>
      <c r="AE224" s="126" t="s">
        <v>1565</v>
      </c>
      <c r="AF224" s="126" t="s">
        <v>1325</v>
      </c>
      <c r="AG224" s="126" t="s">
        <v>1326</v>
      </c>
      <c r="AH224" s="126" t="s">
        <v>1303</v>
      </c>
      <c r="AI224" s="126" t="s">
        <v>1567</v>
      </c>
      <c r="AJ224" s="127">
        <v>1256</v>
      </c>
      <c r="AK224" s="127">
        <v>1230</v>
      </c>
      <c r="AL224" s="126" t="s">
        <v>1568</v>
      </c>
      <c r="AM224" s="127">
        <v>8509.9599999999991</v>
      </c>
      <c r="AN224" s="127">
        <v>2467.04</v>
      </c>
      <c r="AO224" s="127">
        <v>10977</v>
      </c>
      <c r="AP224" s="127">
        <v>10278.040000000001</v>
      </c>
      <c r="AQ224" s="127">
        <v>910.96</v>
      </c>
      <c r="AR224" s="127">
        <v>11189</v>
      </c>
      <c r="AS224" s="127">
        <v>10278.040000000001</v>
      </c>
      <c r="AT224" s="127">
        <v>910.96</v>
      </c>
      <c r="AU224" s="127">
        <v>11189</v>
      </c>
      <c r="AV224" s="126">
        <v>44</v>
      </c>
      <c r="AW224" s="122"/>
      <c r="AX224" s="122"/>
      <c r="AY224" s="122"/>
      <c r="AZ224" s="122"/>
      <c r="BA224" s="122"/>
      <c r="BB224" s="126" t="s">
        <v>1801</v>
      </c>
      <c r="BC224" s="122"/>
      <c r="BD224" s="126"/>
      <c r="BE224" s="127">
        <v>0</v>
      </c>
      <c r="BF224" s="126" t="s">
        <v>313</v>
      </c>
      <c r="BG224" s="126" t="s">
        <v>1023</v>
      </c>
      <c r="BH224" s="128" t="s">
        <v>1808</v>
      </c>
      <c r="BI224" s="38" t="s">
        <v>104</v>
      </c>
      <c r="BJ224" s="97">
        <v>46076</v>
      </c>
      <c r="BK224" s="95"/>
      <c r="BL224" s="38" t="s">
        <v>109</v>
      </c>
      <c r="BM224" s="129" t="s">
        <v>114</v>
      </c>
      <c r="BN224" s="130" t="s">
        <v>192</v>
      </c>
      <c r="BO224" s="95" t="s">
        <v>234</v>
      </c>
      <c r="BP224" s="95"/>
      <c r="BQ224" s="131"/>
      <c r="BR224" s="133" t="s">
        <v>1811</v>
      </c>
    </row>
    <row r="225" spans="1:70" ht="30" hidden="1" customHeight="1" x14ac:dyDescent="0.35">
      <c r="A225" s="95">
        <v>221</v>
      </c>
      <c r="B225" s="126" t="s">
        <v>247</v>
      </c>
      <c r="C225" s="126" t="s">
        <v>248</v>
      </c>
      <c r="D225" s="126" t="s">
        <v>248</v>
      </c>
      <c r="E225" s="126" t="s">
        <v>249</v>
      </c>
      <c r="F225" s="126" t="s">
        <v>249</v>
      </c>
      <c r="G225" s="126" t="s">
        <v>250</v>
      </c>
      <c r="H225" s="126" t="s">
        <v>251</v>
      </c>
      <c r="I225" s="126">
        <v>133608</v>
      </c>
      <c r="J225" s="126" t="s">
        <v>418</v>
      </c>
      <c r="K225" s="126">
        <v>133608</v>
      </c>
      <c r="L225" s="126" t="s">
        <v>253</v>
      </c>
      <c r="M225" s="126" t="s">
        <v>254</v>
      </c>
      <c r="N225" s="126">
        <v>225530</v>
      </c>
      <c r="O225" s="126" t="s">
        <v>419</v>
      </c>
      <c r="P225" s="126">
        <v>297209</v>
      </c>
      <c r="Q225" s="126" t="s">
        <v>420</v>
      </c>
      <c r="R225" s="126" t="s">
        <v>807</v>
      </c>
      <c r="S225" s="126" t="s">
        <v>813</v>
      </c>
      <c r="T225" s="126" t="s">
        <v>813</v>
      </c>
      <c r="U225" s="126" t="s">
        <v>264</v>
      </c>
      <c r="V225" s="126" t="s">
        <v>259</v>
      </c>
      <c r="W225" s="126">
        <v>0</v>
      </c>
      <c r="X225" s="126" t="s">
        <v>389</v>
      </c>
      <c r="Y225" s="126">
        <v>348667856</v>
      </c>
      <c r="Z225" s="126" t="s">
        <v>814</v>
      </c>
      <c r="AA225" s="126" t="s">
        <v>1569</v>
      </c>
      <c r="AB225" s="127">
        <v>21076</v>
      </c>
      <c r="AC225" s="126" t="s">
        <v>1321</v>
      </c>
      <c r="AD225" s="126">
        <v>24</v>
      </c>
      <c r="AE225" s="126" t="s">
        <v>1520</v>
      </c>
      <c r="AF225" s="126" t="s">
        <v>1359</v>
      </c>
      <c r="AG225" s="126" t="s">
        <v>1360</v>
      </c>
      <c r="AH225" s="126" t="s">
        <v>1303</v>
      </c>
      <c r="AI225" s="126" t="s">
        <v>1570</v>
      </c>
      <c r="AJ225" s="127">
        <v>980</v>
      </c>
      <c r="AK225" s="127">
        <v>1150</v>
      </c>
      <c r="AL225" s="126" t="s">
        <v>1571</v>
      </c>
      <c r="AM225" s="127">
        <v>16705.82</v>
      </c>
      <c r="AN225" s="127">
        <v>6124.18</v>
      </c>
      <c r="AO225" s="127">
        <v>22830</v>
      </c>
      <c r="AP225" s="127">
        <v>4370.18</v>
      </c>
      <c r="AQ225" s="127">
        <v>229.82</v>
      </c>
      <c r="AR225" s="127">
        <v>4600</v>
      </c>
      <c r="AS225" s="127">
        <v>4370.18</v>
      </c>
      <c r="AT225" s="127">
        <v>229.82</v>
      </c>
      <c r="AU225" s="127">
        <v>4600</v>
      </c>
      <c r="AV225" s="126">
        <v>38</v>
      </c>
      <c r="AW225" s="122"/>
      <c r="AX225" s="122"/>
      <c r="AY225" s="122"/>
      <c r="AZ225" s="122"/>
      <c r="BA225" s="122"/>
      <c r="BB225" s="126" t="s">
        <v>1801</v>
      </c>
      <c r="BC225" s="122"/>
      <c r="BD225" s="126" t="s">
        <v>1589</v>
      </c>
      <c r="BE225" s="127">
        <v>21076</v>
      </c>
      <c r="BF225" s="126" t="s">
        <v>813</v>
      </c>
      <c r="BG225" s="126" t="s">
        <v>1204</v>
      </c>
      <c r="BH225" s="128" t="s">
        <v>1808</v>
      </c>
      <c r="BI225" s="38" t="s">
        <v>104</v>
      </c>
      <c r="BJ225" s="97">
        <v>46077</v>
      </c>
      <c r="BK225" s="95"/>
      <c r="BL225" s="38" t="s">
        <v>109</v>
      </c>
      <c r="BM225" s="129" t="s">
        <v>124</v>
      </c>
      <c r="BN225" s="130" t="s">
        <v>192</v>
      </c>
      <c r="BO225" s="95" t="s">
        <v>234</v>
      </c>
      <c r="BP225" s="95"/>
      <c r="BQ225" s="131"/>
      <c r="BR225" s="133" t="s">
        <v>1809</v>
      </c>
    </row>
    <row r="226" spans="1:70" ht="30" customHeight="1" x14ac:dyDescent="0.35">
      <c r="A226" s="95">
        <v>222</v>
      </c>
      <c r="B226" s="126" t="s">
        <v>247</v>
      </c>
      <c r="C226" s="126" t="s">
        <v>248</v>
      </c>
      <c r="D226" s="126" t="s">
        <v>248</v>
      </c>
      <c r="E226" s="126" t="s">
        <v>249</v>
      </c>
      <c r="F226" s="126" t="s">
        <v>249</v>
      </c>
      <c r="G226" s="126" t="s">
        <v>250</v>
      </c>
      <c r="H226" s="126" t="s">
        <v>251</v>
      </c>
      <c r="I226" s="126">
        <v>130748</v>
      </c>
      <c r="J226" s="126" t="s">
        <v>306</v>
      </c>
      <c r="K226" s="126">
        <v>130748</v>
      </c>
      <c r="L226" s="126" t="s">
        <v>253</v>
      </c>
      <c r="M226" s="126" t="s">
        <v>254</v>
      </c>
      <c r="N226" s="126">
        <v>248490</v>
      </c>
      <c r="O226" s="126" t="s">
        <v>803</v>
      </c>
      <c r="P226" s="126">
        <v>326570</v>
      </c>
      <c r="Q226" s="126" t="s">
        <v>804</v>
      </c>
      <c r="R226" s="126" t="s">
        <v>807</v>
      </c>
      <c r="S226" s="126" t="s">
        <v>819</v>
      </c>
      <c r="T226" s="126" t="s">
        <v>819</v>
      </c>
      <c r="U226" s="126" t="s">
        <v>264</v>
      </c>
      <c r="V226" s="126" t="s">
        <v>259</v>
      </c>
      <c r="W226" s="126">
        <v>541</v>
      </c>
      <c r="X226" s="126" t="s">
        <v>260</v>
      </c>
      <c r="Y226" s="126">
        <v>353938586</v>
      </c>
      <c r="Z226" s="126" t="s">
        <v>820</v>
      </c>
      <c r="AA226" s="126" t="s">
        <v>1580</v>
      </c>
      <c r="AB226" s="127">
        <v>42000</v>
      </c>
      <c r="AC226" s="126" t="s">
        <v>1321</v>
      </c>
      <c r="AD226" s="126">
        <v>24</v>
      </c>
      <c r="AE226" s="126" t="s">
        <v>1300</v>
      </c>
      <c r="AF226" s="126" t="s">
        <v>1581</v>
      </c>
      <c r="AG226" s="126" t="s">
        <v>1582</v>
      </c>
      <c r="AH226" s="126" t="s">
        <v>1561</v>
      </c>
      <c r="AI226" s="126" t="s">
        <v>1583</v>
      </c>
      <c r="AJ226" s="127">
        <v>2240</v>
      </c>
      <c r="AK226" s="127">
        <v>2240</v>
      </c>
      <c r="AL226" s="126" t="s">
        <v>1584</v>
      </c>
      <c r="AM226" s="127">
        <v>33698.839999999997</v>
      </c>
      <c r="AN226" s="127">
        <v>11101.16</v>
      </c>
      <c r="AO226" s="127">
        <v>44800</v>
      </c>
      <c r="AP226" s="127">
        <v>8301.16</v>
      </c>
      <c r="AQ226" s="127">
        <v>414.84</v>
      </c>
      <c r="AR226" s="127">
        <v>8716</v>
      </c>
      <c r="AS226" s="127">
        <v>8301.16</v>
      </c>
      <c r="AT226" s="127">
        <v>414.84</v>
      </c>
      <c r="AU226" s="127">
        <v>8716</v>
      </c>
      <c r="AV226" s="126">
        <v>27</v>
      </c>
      <c r="AW226" s="122"/>
      <c r="AX226" s="122"/>
      <c r="AY226" s="122"/>
      <c r="AZ226" s="122"/>
      <c r="BA226" s="122"/>
      <c r="BB226" s="126" t="s">
        <v>1801</v>
      </c>
      <c r="BC226" s="122"/>
      <c r="BD226" s="126" t="s">
        <v>1800</v>
      </c>
      <c r="BE226" s="127">
        <v>42000</v>
      </c>
      <c r="BF226" s="126" t="s">
        <v>819</v>
      </c>
      <c r="BG226" s="126" t="s">
        <v>1205</v>
      </c>
      <c r="BH226" s="122" t="s">
        <v>1808</v>
      </c>
      <c r="BI226" s="122" t="s">
        <v>104</v>
      </c>
      <c r="BJ226" s="134">
        <v>46077</v>
      </c>
      <c r="BK226" s="95"/>
      <c r="BL226" s="95" t="s">
        <v>108</v>
      </c>
      <c r="BM226" s="98" t="s">
        <v>113</v>
      </c>
      <c r="BN226" s="99" t="s">
        <v>192</v>
      </c>
      <c r="BO226" s="122" t="s">
        <v>232</v>
      </c>
      <c r="BP226" s="122">
        <v>4480</v>
      </c>
      <c r="BQ226" s="42" t="s">
        <v>194</v>
      </c>
      <c r="BR226" s="135" t="s">
        <v>1830</v>
      </c>
    </row>
    <row r="227" spans="1:70" ht="30" hidden="1" customHeight="1" x14ac:dyDescent="0.35">
      <c r="A227" s="95">
        <v>223</v>
      </c>
      <c r="B227" s="126" t="s">
        <v>247</v>
      </c>
      <c r="C227" s="126" t="s">
        <v>248</v>
      </c>
      <c r="D227" s="126" t="s">
        <v>248</v>
      </c>
      <c r="E227" s="126" t="s">
        <v>249</v>
      </c>
      <c r="F227" s="126" t="s">
        <v>249</v>
      </c>
      <c r="G227" s="126" t="s">
        <v>250</v>
      </c>
      <c r="H227" s="126" t="s">
        <v>251</v>
      </c>
      <c r="I227" s="126">
        <v>128652</v>
      </c>
      <c r="J227" s="126" t="s">
        <v>252</v>
      </c>
      <c r="K227" s="126">
        <v>128652</v>
      </c>
      <c r="L227" s="126" t="s">
        <v>253</v>
      </c>
      <c r="M227" s="126" t="s">
        <v>254</v>
      </c>
      <c r="N227" s="126">
        <v>223057</v>
      </c>
      <c r="O227" s="126" t="s">
        <v>361</v>
      </c>
      <c r="P227" s="126">
        <v>294096</v>
      </c>
      <c r="Q227" s="126" t="s">
        <v>362</v>
      </c>
      <c r="R227" s="126" t="s">
        <v>807</v>
      </c>
      <c r="S227" s="126" t="s">
        <v>821</v>
      </c>
      <c r="T227" s="126" t="s">
        <v>821</v>
      </c>
      <c r="U227" s="126" t="s">
        <v>261</v>
      </c>
      <c r="V227" s="126" t="s">
        <v>259</v>
      </c>
      <c r="W227" s="126">
        <v>0</v>
      </c>
      <c r="X227" s="126" t="s">
        <v>260</v>
      </c>
      <c r="Y227" s="126">
        <v>354274794</v>
      </c>
      <c r="Z227" s="126" t="s">
        <v>263</v>
      </c>
      <c r="AA227" s="126" t="s">
        <v>1304</v>
      </c>
      <c r="AB227" s="127">
        <v>42000</v>
      </c>
      <c r="AC227" s="126" t="s">
        <v>1299</v>
      </c>
      <c r="AD227" s="126">
        <v>24</v>
      </c>
      <c r="AE227" s="126" t="s">
        <v>1300</v>
      </c>
      <c r="AF227" s="126" t="s">
        <v>1585</v>
      </c>
      <c r="AG227" s="126" t="s">
        <v>1586</v>
      </c>
      <c r="AH227" s="126" t="s">
        <v>1561</v>
      </c>
      <c r="AI227" s="126" t="s">
        <v>1587</v>
      </c>
      <c r="AJ227" s="127">
        <v>2240</v>
      </c>
      <c r="AK227" s="127">
        <v>2240</v>
      </c>
      <c r="AL227" s="126" t="s">
        <v>1588</v>
      </c>
      <c r="AM227" s="127">
        <v>19739.5</v>
      </c>
      <c r="AN227" s="127">
        <v>9390.5</v>
      </c>
      <c r="AO227" s="127">
        <v>29130</v>
      </c>
      <c r="AP227" s="127">
        <v>22260.5</v>
      </c>
      <c r="AQ227" s="127">
        <v>2842.5</v>
      </c>
      <c r="AR227" s="127">
        <v>25103</v>
      </c>
      <c r="AS227" s="127">
        <v>22260.5</v>
      </c>
      <c r="AT227" s="127">
        <v>2842.5</v>
      </c>
      <c r="AU227" s="127">
        <v>25103</v>
      </c>
      <c r="AV227" s="126">
        <v>25</v>
      </c>
      <c r="AW227" s="122"/>
      <c r="AX227" s="122"/>
      <c r="AY227" s="122"/>
      <c r="AZ227" s="122"/>
      <c r="BA227" s="122"/>
      <c r="BB227" s="126" t="s">
        <v>1801</v>
      </c>
      <c r="BC227" s="122"/>
      <c r="BD227" s="126" t="s">
        <v>1799</v>
      </c>
      <c r="BE227" s="127">
        <v>42000</v>
      </c>
      <c r="BF227" s="126" t="s">
        <v>821</v>
      </c>
      <c r="BG227" s="126" t="s">
        <v>1206</v>
      </c>
      <c r="BH227" s="128" t="s">
        <v>1808</v>
      </c>
      <c r="BI227" s="38" t="s">
        <v>104</v>
      </c>
      <c r="BJ227" s="97">
        <v>46077</v>
      </c>
      <c r="BK227" s="95"/>
      <c r="BL227" s="38" t="s">
        <v>108</v>
      </c>
      <c r="BM227" s="129" t="s">
        <v>113</v>
      </c>
      <c r="BN227" s="130" t="s">
        <v>192</v>
      </c>
      <c r="BO227" s="95" t="s">
        <v>234</v>
      </c>
      <c r="BP227" s="95"/>
      <c r="BQ227" s="131"/>
      <c r="BR227" s="133" t="s">
        <v>1810</v>
      </c>
    </row>
    <row r="228" spans="1:70" ht="30" customHeight="1" x14ac:dyDescent="0.35">
      <c r="A228" s="95">
        <v>224</v>
      </c>
      <c r="B228" s="126" t="s">
        <v>247</v>
      </c>
      <c r="C228" s="126" t="s">
        <v>248</v>
      </c>
      <c r="D228" s="126" t="s">
        <v>248</v>
      </c>
      <c r="E228" s="126" t="s">
        <v>249</v>
      </c>
      <c r="F228" s="126" t="s">
        <v>249</v>
      </c>
      <c r="G228" s="126" t="s">
        <v>250</v>
      </c>
      <c r="H228" s="126" t="s">
        <v>251</v>
      </c>
      <c r="I228" s="126">
        <v>134313</v>
      </c>
      <c r="J228" s="126" t="s">
        <v>490</v>
      </c>
      <c r="K228" s="126">
        <v>134313</v>
      </c>
      <c r="L228" s="126" t="s">
        <v>253</v>
      </c>
      <c r="M228" s="126" t="s">
        <v>254</v>
      </c>
      <c r="N228" s="126">
        <v>229762</v>
      </c>
      <c r="O228" s="126" t="s">
        <v>513</v>
      </c>
      <c r="P228" s="126">
        <v>302552</v>
      </c>
      <c r="Q228" s="126" t="s">
        <v>514</v>
      </c>
      <c r="R228" s="126" t="s">
        <v>807</v>
      </c>
      <c r="S228" s="126" t="s">
        <v>822</v>
      </c>
      <c r="T228" s="126" t="s">
        <v>822</v>
      </c>
      <c r="U228" s="126" t="s">
        <v>264</v>
      </c>
      <c r="V228" s="126" t="s">
        <v>259</v>
      </c>
      <c r="W228" s="126">
        <v>0</v>
      </c>
      <c r="X228" s="126" t="s">
        <v>823</v>
      </c>
      <c r="Y228" s="126">
        <v>354683194</v>
      </c>
      <c r="Z228" s="126" t="s">
        <v>824</v>
      </c>
      <c r="AA228" s="126" t="s">
        <v>1591</v>
      </c>
      <c r="AB228" s="127">
        <v>52000</v>
      </c>
      <c r="AC228" s="126" t="s">
        <v>1350</v>
      </c>
      <c r="AD228" s="126">
        <v>24</v>
      </c>
      <c r="AE228" s="126" t="s">
        <v>1563</v>
      </c>
      <c r="AF228" s="126" t="s">
        <v>1467</v>
      </c>
      <c r="AG228" s="126" t="s">
        <v>1535</v>
      </c>
      <c r="AH228" s="126" t="s">
        <v>1303</v>
      </c>
      <c r="AI228" s="126" t="s">
        <v>1396</v>
      </c>
      <c r="AJ228" s="127">
        <v>2780</v>
      </c>
      <c r="AK228" s="127">
        <v>2780</v>
      </c>
      <c r="AL228" s="126" t="s">
        <v>1381</v>
      </c>
      <c r="AM228" s="127">
        <v>39616.339999999997</v>
      </c>
      <c r="AN228" s="127">
        <v>13203.66</v>
      </c>
      <c r="AO228" s="127">
        <v>52820</v>
      </c>
      <c r="AP228" s="127">
        <v>12383.66</v>
      </c>
      <c r="AQ228" s="127">
        <v>750.34</v>
      </c>
      <c r="AR228" s="127">
        <v>13134</v>
      </c>
      <c r="AS228" s="127">
        <v>12383.66</v>
      </c>
      <c r="AT228" s="127">
        <v>750.34</v>
      </c>
      <c r="AU228" s="127">
        <v>13134</v>
      </c>
      <c r="AV228" s="126">
        <v>25</v>
      </c>
      <c r="AW228" s="122"/>
      <c r="AX228" s="122"/>
      <c r="AY228" s="122"/>
      <c r="AZ228" s="122"/>
      <c r="BA228" s="122"/>
      <c r="BB228" s="126" t="s">
        <v>1801</v>
      </c>
      <c r="BC228" s="122"/>
      <c r="BD228" s="126" t="s">
        <v>1800</v>
      </c>
      <c r="BE228" s="127">
        <v>52000</v>
      </c>
      <c r="BF228" s="126" t="s">
        <v>822</v>
      </c>
      <c r="BG228" s="126" t="s">
        <v>1207</v>
      </c>
      <c r="BH228" s="128" t="s">
        <v>1808</v>
      </c>
      <c r="BI228" s="38" t="s">
        <v>104</v>
      </c>
      <c r="BJ228" s="97">
        <v>46078</v>
      </c>
      <c r="BK228" s="95"/>
      <c r="BL228" s="38" t="s">
        <v>108</v>
      </c>
      <c r="BM228" s="129" t="s">
        <v>113</v>
      </c>
      <c r="BN228" s="130" t="s">
        <v>192</v>
      </c>
      <c r="BO228" s="95" t="s">
        <v>232</v>
      </c>
      <c r="BP228" s="95">
        <v>2240</v>
      </c>
      <c r="BQ228" s="131" t="s">
        <v>194</v>
      </c>
      <c r="BR228" s="69" t="s">
        <v>1827</v>
      </c>
    </row>
    <row r="229" spans="1:70" ht="30" hidden="1" customHeight="1" x14ac:dyDescent="0.35">
      <c r="A229" s="95">
        <v>225</v>
      </c>
      <c r="B229" s="126" t="s">
        <v>247</v>
      </c>
      <c r="C229" s="126" t="s">
        <v>248</v>
      </c>
      <c r="D229" s="126" t="s">
        <v>248</v>
      </c>
      <c r="E229" s="126" t="s">
        <v>249</v>
      </c>
      <c r="F229" s="126" t="s">
        <v>249</v>
      </c>
      <c r="G229" s="126" t="s">
        <v>250</v>
      </c>
      <c r="H229" s="126" t="s">
        <v>251</v>
      </c>
      <c r="I229" s="126">
        <v>128652</v>
      </c>
      <c r="J229" s="126" t="s">
        <v>252</v>
      </c>
      <c r="K229" s="126">
        <v>128652</v>
      </c>
      <c r="L229" s="126" t="s">
        <v>253</v>
      </c>
      <c r="M229" s="126" t="s">
        <v>254</v>
      </c>
      <c r="N229" s="126">
        <v>233686</v>
      </c>
      <c r="O229" s="126" t="s">
        <v>825</v>
      </c>
      <c r="P229" s="126">
        <v>307562</v>
      </c>
      <c r="Q229" s="126" t="s">
        <v>826</v>
      </c>
      <c r="R229" s="126" t="s">
        <v>807</v>
      </c>
      <c r="S229" s="126" t="s">
        <v>827</v>
      </c>
      <c r="T229" s="126" t="s">
        <v>827</v>
      </c>
      <c r="U229" s="126" t="s">
        <v>264</v>
      </c>
      <c r="V229" s="126" t="s">
        <v>259</v>
      </c>
      <c r="W229" s="126">
        <v>0</v>
      </c>
      <c r="X229" s="126" t="s">
        <v>260</v>
      </c>
      <c r="Y229" s="126">
        <v>355301306</v>
      </c>
      <c r="Z229" s="126" t="s">
        <v>828</v>
      </c>
      <c r="AA229" s="126" t="s">
        <v>1596</v>
      </c>
      <c r="AB229" s="127">
        <v>42000</v>
      </c>
      <c r="AC229" s="126" t="s">
        <v>1299</v>
      </c>
      <c r="AD229" s="126">
        <v>24</v>
      </c>
      <c r="AE229" s="126" t="s">
        <v>1300</v>
      </c>
      <c r="AF229" s="126" t="s">
        <v>1597</v>
      </c>
      <c r="AG229" s="126" t="s">
        <v>1598</v>
      </c>
      <c r="AH229" s="126" t="s">
        <v>1561</v>
      </c>
      <c r="AI229" s="126" t="s">
        <v>1599</v>
      </c>
      <c r="AJ229" s="127">
        <v>2240</v>
      </c>
      <c r="AK229" s="127">
        <v>2240</v>
      </c>
      <c r="AL229" s="126" t="s">
        <v>1600</v>
      </c>
      <c r="AM229" s="127">
        <v>39053.910000000003</v>
      </c>
      <c r="AN229" s="127">
        <v>12466.09</v>
      </c>
      <c r="AO229" s="127">
        <v>51520</v>
      </c>
      <c r="AP229" s="127">
        <v>2946.09</v>
      </c>
      <c r="AQ229" s="127">
        <v>56.91</v>
      </c>
      <c r="AR229" s="127">
        <v>3003</v>
      </c>
      <c r="AS229" s="127">
        <v>0</v>
      </c>
      <c r="AT229" s="127">
        <v>0</v>
      </c>
      <c r="AU229" s="127">
        <v>0</v>
      </c>
      <c r="AV229" s="126">
        <v>23</v>
      </c>
      <c r="AW229" s="122"/>
      <c r="AX229" s="122"/>
      <c r="AY229" s="122"/>
      <c r="AZ229" s="122"/>
      <c r="BA229" s="122"/>
      <c r="BB229" s="126" t="s">
        <v>1801</v>
      </c>
      <c r="BC229" s="122"/>
      <c r="BD229" s="126"/>
      <c r="BE229" s="127">
        <v>0</v>
      </c>
      <c r="BF229" s="126" t="s">
        <v>827</v>
      </c>
      <c r="BG229" s="126" t="s">
        <v>1208</v>
      </c>
      <c r="BH229" s="122" t="s">
        <v>1808</v>
      </c>
      <c r="BI229" s="122" t="s">
        <v>104</v>
      </c>
      <c r="BJ229" s="134">
        <v>46079</v>
      </c>
      <c r="BK229" s="95"/>
      <c r="BL229" s="95" t="s">
        <v>108</v>
      </c>
      <c r="BM229" s="98" t="s">
        <v>113</v>
      </c>
      <c r="BN229" s="99" t="s">
        <v>191</v>
      </c>
      <c r="BO229" s="122" t="s">
        <v>233</v>
      </c>
      <c r="BP229" s="122"/>
      <c r="BQ229" s="42"/>
      <c r="BR229" s="136" t="s">
        <v>1832</v>
      </c>
    </row>
    <row r="230" spans="1:70" ht="30" hidden="1" customHeight="1" x14ac:dyDescent="0.35">
      <c r="A230" s="95">
        <v>226</v>
      </c>
      <c r="B230" s="126" t="s">
        <v>247</v>
      </c>
      <c r="C230" s="126" t="s">
        <v>248</v>
      </c>
      <c r="D230" s="126" t="s">
        <v>248</v>
      </c>
      <c r="E230" s="126" t="s">
        <v>249</v>
      </c>
      <c r="F230" s="126" t="s">
        <v>249</v>
      </c>
      <c r="G230" s="126" t="s">
        <v>250</v>
      </c>
      <c r="H230" s="126" t="s">
        <v>251</v>
      </c>
      <c r="I230" s="126">
        <v>128652</v>
      </c>
      <c r="J230" s="126" t="s">
        <v>252</v>
      </c>
      <c r="K230" s="126">
        <v>128652</v>
      </c>
      <c r="L230" s="126" t="s">
        <v>253</v>
      </c>
      <c r="M230" s="126" t="s">
        <v>254</v>
      </c>
      <c r="N230" s="126">
        <v>233686</v>
      </c>
      <c r="O230" s="126" t="s">
        <v>825</v>
      </c>
      <c r="P230" s="126">
        <v>307562</v>
      </c>
      <c r="Q230" s="126" t="s">
        <v>826</v>
      </c>
      <c r="R230" s="126" t="s">
        <v>807</v>
      </c>
      <c r="S230" s="126" t="s">
        <v>829</v>
      </c>
      <c r="T230" s="126" t="s">
        <v>829</v>
      </c>
      <c r="U230" s="126" t="s">
        <v>815</v>
      </c>
      <c r="V230" s="126" t="s">
        <v>259</v>
      </c>
      <c r="W230" s="126">
        <v>0</v>
      </c>
      <c r="X230" s="126" t="s">
        <v>260</v>
      </c>
      <c r="Y230" s="126">
        <v>355391826</v>
      </c>
      <c r="Z230" s="126" t="s">
        <v>830</v>
      </c>
      <c r="AA230" s="126" t="s">
        <v>1601</v>
      </c>
      <c r="AB230" s="127">
        <v>42000</v>
      </c>
      <c r="AC230" s="126" t="s">
        <v>1299</v>
      </c>
      <c r="AD230" s="126">
        <v>24</v>
      </c>
      <c r="AE230" s="126" t="s">
        <v>1300</v>
      </c>
      <c r="AF230" s="126" t="s">
        <v>1602</v>
      </c>
      <c r="AG230" s="126" t="s">
        <v>1603</v>
      </c>
      <c r="AH230" s="126" t="s">
        <v>1561</v>
      </c>
      <c r="AI230" s="126" t="s">
        <v>1599</v>
      </c>
      <c r="AJ230" s="127">
        <v>2240</v>
      </c>
      <c r="AK230" s="127">
        <v>2240</v>
      </c>
      <c r="AL230" s="126" t="s">
        <v>1600</v>
      </c>
      <c r="AM230" s="127">
        <v>39099.26</v>
      </c>
      <c r="AN230" s="127">
        <v>12420.74</v>
      </c>
      <c r="AO230" s="127">
        <v>51520</v>
      </c>
      <c r="AP230" s="127">
        <v>2900.74</v>
      </c>
      <c r="AQ230" s="127">
        <v>56.26</v>
      </c>
      <c r="AR230" s="127">
        <v>2957</v>
      </c>
      <c r="AS230" s="127">
        <v>0</v>
      </c>
      <c r="AT230" s="127">
        <v>0</v>
      </c>
      <c r="AU230" s="127">
        <v>0</v>
      </c>
      <c r="AV230" s="126">
        <v>23</v>
      </c>
      <c r="AW230" s="122"/>
      <c r="AX230" s="122"/>
      <c r="AY230" s="122"/>
      <c r="AZ230" s="122"/>
      <c r="BA230" s="122"/>
      <c r="BB230" s="126" t="s">
        <v>1801</v>
      </c>
      <c r="BC230" s="122"/>
      <c r="BD230" s="126"/>
      <c r="BE230" s="127">
        <v>0</v>
      </c>
      <c r="BF230" s="126" t="s">
        <v>829</v>
      </c>
      <c r="BG230" s="126" t="s">
        <v>1209</v>
      </c>
      <c r="BH230" s="122" t="s">
        <v>1808</v>
      </c>
      <c r="BI230" s="122" t="s">
        <v>104</v>
      </c>
      <c r="BJ230" s="134">
        <v>46079</v>
      </c>
      <c r="BK230" s="95"/>
      <c r="BL230" s="95" t="s">
        <v>108</v>
      </c>
      <c r="BM230" s="98" t="s">
        <v>113</v>
      </c>
      <c r="BN230" s="99" t="s">
        <v>191</v>
      </c>
      <c r="BO230" s="122" t="s">
        <v>233</v>
      </c>
      <c r="BP230" s="122"/>
      <c r="BQ230" s="42"/>
      <c r="BR230" s="136" t="s">
        <v>1832</v>
      </c>
    </row>
    <row r="231" spans="1:70" ht="30" hidden="1" customHeight="1" x14ac:dyDescent="0.35">
      <c r="A231" s="95">
        <v>227</v>
      </c>
      <c r="B231" s="126" t="s">
        <v>247</v>
      </c>
      <c r="C231" s="126" t="s">
        <v>248</v>
      </c>
      <c r="D231" s="126" t="s">
        <v>248</v>
      </c>
      <c r="E231" s="126" t="s">
        <v>249</v>
      </c>
      <c r="F231" s="126" t="s">
        <v>249</v>
      </c>
      <c r="G231" s="126" t="s">
        <v>250</v>
      </c>
      <c r="H231" s="126" t="s">
        <v>251</v>
      </c>
      <c r="I231" s="126">
        <v>129674</v>
      </c>
      <c r="J231" s="126" t="s">
        <v>303</v>
      </c>
      <c r="K231" s="126">
        <v>129674</v>
      </c>
      <c r="L231" s="126" t="s">
        <v>253</v>
      </c>
      <c r="M231" s="126" t="s">
        <v>254</v>
      </c>
      <c r="N231" s="126">
        <v>219969</v>
      </c>
      <c r="O231" s="126" t="s">
        <v>304</v>
      </c>
      <c r="P231" s="126">
        <v>290260</v>
      </c>
      <c r="Q231" s="126" t="s">
        <v>305</v>
      </c>
      <c r="R231" s="126" t="s">
        <v>807</v>
      </c>
      <c r="S231" s="126" t="s">
        <v>831</v>
      </c>
      <c r="T231" s="126" t="s">
        <v>831</v>
      </c>
      <c r="U231" s="126" t="s">
        <v>264</v>
      </c>
      <c r="V231" s="126" t="s">
        <v>259</v>
      </c>
      <c r="W231" s="126">
        <v>0</v>
      </c>
      <c r="X231" s="126" t="s">
        <v>260</v>
      </c>
      <c r="Y231" s="126">
        <v>355471313</v>
      </c>
      <c r="Z231" s="126" t="s">
        <v>832</v>
      </c>
      <c r="AA231" s="126" t="s">
        <v>1604</v>
      </c>
      <c r="AB231" s="127">
        <v>52000</v>
      </c>
      <c r="AC231" s="126" t="s">
        <v>1318</v>
      </c>
      <c r="AD231" s="126">
        <v>24</v>
      </c>
      <c r="AE231" s="126" t="s">
        <v>1563</v>
      </c>
      <c r="AF231" s="126" t="s">
        <v>1484</v>
      </c>
      <c r="AG231" s="126" t="s">
        <v>1605</v>
      </c>
      <c r="AH231" s="126" t="s">
        <v>1303</v>
      </c>
      <c r="AI231" s="126" t="s">
        <v>1606</v>
      </c>
      <c r="AJ231" s="127">
        <v>2780</v>
      </c>
      <c r="AK231" s="127">
        <v>2780</v>
      </c>
      <c r="AL231" s="126" t="s">
        <v>1607</v>
      </c>
      <c r="AM231" s="127">
        <v>48851.360000000001</v>
      </c>
      <c r="AN231" s="127">
        <v>15088.64</v>
      </c>
      <c r="AO231" s="127">
        <v>63940</v>
      </c>
      <c r="AP231" s="127">
        <v>3148.64</v>
      </c>
      <c r="AQ231" s="127">
        <v>61.36</v>
      </c>
      <c r="AR231" s="127">
        <v>3210</v>
      </c>
      <c r="AS231" s="127">
        <v>0</v>
      </c>
      <c r="AT231" s="127">
        <v>0</v>
      </c>
      <c r="AU231" s="127">
        <v>0</v>
      </c>
      <c r="AV231" s="126">
        <v>23</v>
      </c>
      <c r="AW231" s="122"/>
      <c r="AX231" s="122"/>
      <c r="AY231" s="122"/>
      <c r="AZ231" s="122"/>
      <c r="BA231" s="122"/>
      <c r="BB231" s="126" t="s">
        <v>1801</v>
      </c>
      <c r="BC231" s="122"/>
      <c r="BD231" s="126"/>
      <c r="BE231" s="127">
        <v>0</v>
      </c>
      <c r="BF231" s="126" t="s">
        <v>831</v>
      </c>
      <c r="BG231" s="126" t="s">
        <v>1210</v>
      </c>
      <c r="BH231" s="122" t="s">
        <v>1808</v>
      </c>
      <c r="BI231" s="122" t="s">
        <v>104</v>
      </c>
      <c r="BJ231" s="134">
        <v>46079</v>
      </c>
      <c r="BK231" s="95"/>
      <c r="BL231" s="95" t="s">
        <v>108</v>
      </c>
      <c r="BM231" s="98" t="s">
        <v>113</v>
      </c>
      <c r="BN231" s="99" t="s">
        <v>191</v>
      </c>
      <c r="BO231" s="122" t="s">
        <v>233</v>
      </c>
      <c r="BP231" s="122"/>
      <c r="BQ231" s="42"/>
      <c r="BR231" s="136" t="s">
        <v>1832</v>
      </c>
    </row>
    <row r="232" spans="1:70" ht="30" hidden="1" customHeight="1" x14ac:dyDescent="0.35">
      <c r="A232" s="95">
        <v>228</v>
      </c>
      <c r="B232" s="126" t="s">
        <v>247</v>
      </c>
      <c r="C232" s="126" t="s">
        <v>248</v>
      </c>
      <c r="D232" s="126" t="s">
        <v>248</v>
      </c>
      <c r="E232" s="126" t="s">
        <v>249</v>
      </c>
      <c r="F232" s="126" t="s">
        <v>249</v>
      </c>
      <c r="G232" s="126" t="s">
        <v>250</v>
      </c>
      <c r="H232" s="126" t="s">
        <v>251</v>
      </c>
      <c r="I232" s="126">
        <v>129674</v>
      </c>
      <c r="J232" s="126" t="s">
        <v>303</v>
      </c>
      <c r="K232" s="126">
        <v>129674</v>
      </c>
      <c r="L232" s="126" t="s">
        <v>253</v>
      </c>
      <c r="M232" s="126" t="s">
        <v>254</v>
      </c>
      <c r="N232" s="126">
        <v>219969</v>
      </c>
      <c r="O232" s="126" t="s">
        <v>304</v>
      </c>
      <c r="P232" s="126">
        <v>290260</v>
      </c>
      <c r="Q232" s="126" t="s">
        <v>305</v>
      </c>
      <c r="R232" s="126" t="s">
        <v>807</v>
      </c>
      <c r="S232" s="126" t="s">
        <v>833</v>
      </c>
      <c r="T232" s="126" t="s">
        <v>833</v>
      </c>
      <c r="U232" s="126" t="s">
        <v>264</v>
      </c>
      <c r="V232" s="126" t="s">
        <v>259</v>
      </c>
      <c r="W232" s="126">
        <v>0</v>
      </c>
      <c r="X232" s="126" t="s">
        <v>260</v>
      </c>
      <c r="Y232" s="126">
        <v>355471840</v>
      </c>
      <c r="Z232" s="126" t="s">
        <v>834</v>
      </c>
      <c r="AA232" s="126" t="s">
        <v>1604</v>
      </c>
      <c r="AB232" s="127">
        <v>52000</v>
      </c>
      <c r="AC232" s="126" t="s">
        <v>1318</v>
      </c>
      <c r="AD232" s="126">
        <v>24</v>
      </c>
      <c r="AE232" s="126" t="s">
        <v>1563</v>
      </c>
      <c r="AF232" s="126" t="s">
        <v>1388</v>
      </c>
      <c r="AG232" s="126" t="s">
        <v>1605</v>
      </c>
      <c r="AH232" s="126" t="s">
        <v>1303</v>
      </c>
      <c r="AI232" s="126" t="s">
        <v>1606</v>
      </c>
      <c r="AJ232" s="127">
        <v>2780</v>
      </c>
      <c r="AK232" s="127">
        <v>2780</v>
      </c>
      <c r="AL232" s="126" t="s">
        <v>1607</v>
      </c>
      <c r="AM232" s="127">
        <v>48851.360000000001</v>
      </c>
      <c r="AN232" s="127">
        <v>15088.64</v>
      </c>
      <c r="AO232" s="127">
        <v>63940</v>
      </c>
      <c r="AP232" s="127">
        <v>3148.64</v>
      </c>
      <c r="AQ232" s="127">
        <v>61.36</v>
      </c>
      <c r="AR232" s="127">
        <v>3210</v>
      </c>
      <c r="AS232" s="127">
        <v>0</v>
      </c>
      <c r="AT232" s="127">
        <v>0</v>
      </c>
      <c r="AU232" s="127">
        <v>0</v>
      </c>
      <c r="AV232" s="126">
        <v>23</v>
      </c>
      <c r="AW232" s="122"/>
      <c r="AX232" s="122"/>
      <c r="AY232" s="122"/>
      <c r="AZ232" s="122"/>
      <c r="BA232" s="122"/>
      <c r="BB232" s="126" t="s">
        <v>1801</v>
      </c>
      <c r="BC232" s="122"/>
      <c r="BD232" s="126"/>
      <c r="BE232" s="127">
        <v>0</v>
      </c>
      <c r="BF232" s="126" t="s">
        <v>833</v>
      </c>
      <c r="BG232" s="126" t="s">
        <v>1211</v>
      </c>
      <c r="BH232" s="122" t="s">
        <v>1808</v>
      </c>
      <c r="BI232" s="122" t="s">
        <v>104</v>
      </c>
      <c r="BJ232" s="134">
        <v>46079</v>
      </c>
      <c r="BK232" s="95"/>
      <c r="BL232" s="95" t="s">
        <v>108</v>
      </c>
      <c r="BM232" s="98" t="s">
        <v>113</v>
      </c>
      <c r="BN232" s="99" t="s">
        <v>191</v>
      </c>
      <c r="BO232" s="122" t="s">
        <v>233</v>
      </c>
      <c r="BP232" s="122"/>
      <c r="BQ232" s="42"/>
      <c r="BR232" s="136" t="s">
        <v>1832</v>
      </c>
    </row>
    <row r="233" spans="1:70" ht="30" hidden="1" customHeight="1" x14ac:dyDescent="0.35">
      <c r="A233" s="95">
        <v>229</v>
      </c>
      <c r="B233" s="126" t="s">
        <v>247</v>
      </c>
      <c r="C233" s="126" t="s">
        <v>248</v>
      </c>
      <c r="D233" s="126" t="s">
        <v>248</v>
      </c>
      <c r="E233" s="126" t="s">
        <v>249</v>
      </c>
      <c r="F233" s="126" t="s">
        <v>249</v>
      </c>
      <c r="G233" s="126" t="s">
        <v>250</v>
      </c>
      <c r="H233" s="126" t="s">
        <v>251</v>
      </c>
      <c r="I233" s="126">
        <v>128652</v>
      </c>
      <c r="J233" s="126" t="s">
        <v>252</v>
      </c>
      <c r="K233" s="126">
        <v>128652</v>
      </c>
      <c r="L233" s="126" t="s">
        <v>253</v>
      </c>
      <c r="M233" s="126" t="s">
        <v>254</v>
      </c>
      <c r="N233" s="126">
        <v>233686</v>
      </c>
      <c r="O233" s="126" t="s">
        <v>825</v>
      </c>
      <c r="P233" s="126">
        <v>307562</v>
      </c>
      <c r="Q233" s="126" t="s">
        <v>826</v>
      </c>
      <c r="R233" s="126" t="s">
        <v>807</v>
      </c>
      <c r="S233" s="126" t="s">
        <v>835</v>
      </c>
      <c r="T233" s="126" t="s">
        <v>835</v>
      </c>
      <c r="U233" s="126" t="s">
        <v>815</v>
      </c>
      <c r="V233" s="126" t="s">
        <v>259</v>
      </c>
      <c r="W233" s="126">
        <v>0</v>
      </c>
      <c r="X233" s="126" t="s">
        <v>260</v>
      </c>
      <c r="Y233" s="126">
        <v>355551399</v>
      </c>
      <c r="Z233" s="126" t="s">
        <v>836</v>
      </c>
      <c r="AA233" s="126" t="s">
        <v>1593</v>
      </c>
      <c r="AB233" s="127">
        <v>42000</v>
      </c>
      <c r="AC233" s="126" t="s">
        <v>1299</v>
      </c>
      <c r="AD233" s="126">
        <v>24</v>
      </c>
      <c r="AE233" s="126" t="s">
        <v>1300</v>
      </c>
      <c r="AF233" s="126" t="s">
        <v>1608</v>
      </c>
      <c r="AG233" s="126" t="s">
        <v>1609</v>
      </c>
      <c r="AH233" s="126" t="s">
        <v>1610</v>
      </c>
      <c r="AI233" s="126" t="s">
        <v>1599</v>
      </c>
      <c r="AJ233" s="127">
        <v>2240</v>
      </c>
      <c r="AK233" s="127">
        <v>2240</v>
      </c>
      <c r="AL233" s="126" t="s">
        <v>1600</v>
      </c>
      <c r="AM233" s="127">
        <v>39552.89</v>
      </c>
      <c r="AN233" s="127">
        <v>11967.11</v>
      </c>
      <c r="AO233" s="127">
        <v>51520</v>
      </c>
      <c r="AP233" s="127">
        <v>2447.11</v>
      </c>
      <c r="AQ233" s="127">
        <v>47.89</v>
      </c>
      <c r="AR233" s="127">
        <v>2495</v>
      </c>
      <c r="AS233" s="127">
        <v>0</v>
      </c>
      <c r="AT233" s="127">
        <v>0</v>
      </c>
      <c r="AU233" s="127">
        <v>0</v>
      </c>
      <c r="AV233" s="126">
        <v>23</v>
      </c>
      <c r="AW233" s="122"/>
      <c r="AX233" s="122"/>
      <c r="AY233" s="122"/>
      <c r="AZ233" s="122"/>
      <c r="BA233" s="122"/>
      <c r="BB233" s="126" t="s">
        <v>1801</v>
      </c>
      <c r="BC233" s="122"/>
      <c r="BD233" s="126"/>
      <c r="BE233" s="127">
        <v>0</v>
      </c>
      <c r="BF233" s="126" t="s">
        <v>835</v>
      </c>
      <c r="BG233" s="126" t="s">
        <v>1212</v>
      </c>
      <c r="BH233" s="122" t="s">
        <v>1808</v>
      </c>
      <c r="BI233" s="122" t="s">
        <v>104</v>
      </c>
      <c r="BJ233" s="134">
        <v>46079</v>
      </c>
      <c r="BK233" s="95"/>
      <c r="BL233" s="95" t="s">
        <v>108</v>
      </c>
      <c r="BM233" s="98" t="s">
        <v>113</v>
      </c>
      <c r="BN233" s="99" t="s">
        <v>191</v>
      </c>
      <c r="BO233" s="122" t="s">
        <v>233</v>
      </c>
      <c r="BP233" s="122"/>
      <c r="BQ233" s="42"/>
      <c r="BR233" s="136" t="s">
        <v>1832</v>
      </c>
    </row>
    <row r="234" spans="1:70" ht="30" hidden="1" customHeight="1" x14ac:dyDescent="0.35">
      <c r="A234" s="95">
        <v>230</v>
      </c>
      <c r="B234" s="126" t="s">
        <v>247</v>
      </c>
      <c r="C234" s="126" t="s">
        <v>248</v>
      </c>
      <c r="D234" s="126" t="s">
        <v>248</v>
      </c>
      <c r="E234" s="126" t="s">
        <v>249</v>
      </c>
      <c r="F234" s="126" t="s">
        <v>249</v>
      </c>
      <c r="G234" s="126" t="s">
        <v>250</v>
      </c>
      <c r="H234" s="126" t="s">
        <v>251</v>
      </c>
      <c r="I234" s="126">
        <v>128652</v>
      </c>
      <c r="J234" s="126" t="s">
        <v>252</v>
      </c>
      <c r="K234" s="126">
        <v>128652</v>
      </c>
      <c r="L234" s="126" t="s">
        <v>253</v>
      </c>
      <c r="M234" s="126" t="s">
        <v>254</v>
      </c>
      <c r="N234" s="126">
        <v>243232</v>
      </c>
      <c r="O234" s="126" t="s">
        <v>717</v>
      </c>
      <c r="P234" s="126">
        <v>319698</v>
      </c>
      <c r="Q234" s="126" t="s">
        <v>718</v>
      </c>
      <c r="R234" s="126" t="s">
        <v>807</v>
      </c>
      <c r="S234" s="126" t="s">
        <v>837</v>
      </c>
      <c r="T234" s="126" t="s">
        <v>837</v>
      </c>
      <c r="U234" s="126" t="s">
        <v>264</v>
      </c>
      <c r="V234" s="126" t="s">
        <v>259</v>
      </c>
      <c r="W234" s="126">
        <v>0</v>
      </c>
      <c r="X234" s="126" t="s">
        <v>260</v>
      </c>
      <c r="Y234" s="126">
        <v>355602197</v>
      </c>
      <c r="Z234" s="126" t="s">
        <v>838</v>
      </c>
      <c r="AA234" s="126" t="s">
        <v>1611</v>
      </c>
      <c r="AB234" s="127">
        <v>63000</v>
      </c>
      <c r="AC234" s="126" t="s">
        <v>1299</v>
      </c>
      <c r="AD234" s="126">
        <v>24</v>
      </c>
      <c r="AE234" s="126" t="s">
        <v>1563</v>
      </c>
      <c r="AF234" s="126" t="s">
        <v>1499</v>
      </c>
      <c r="AG234" s="126" t="s">
        <v>1500</v>
      </c>
      <c r="AH234" s="126" t="s">
        <v>1303</v>
      </c>
      <c r="AI234" s="126" t="s">
        <v>1599</v>
      </c>
      <c r="AJ234" s="127">
        <v>3360</v>
      </c>
      <c r="AK234" s="127">
        <v>3360</v>
      </c>
      <c r="AL234" s="126" t="s">
        <v>1612</v>
      </c>
      <c r="AM234" s="127">
        <v>59465.43</v>
      </c>
      <c r="AN234" s="127">
        <v>17814.57</v>
      </c>
      <c r="AO234" s="127">
        <v>77280</v>
      </c>
      <c r="AP234" s="127">
        <v>3534.57</v>
      </c>
      <c r="AQ234" s="127">
        <v>68.430000000000007</v>
      </c>
      <c r="AR234" s="127">
        <v>3603</v>
      </c>
      <c r="AS234" s="127">
        <v>0</v>
      </c>
      <c r="AT234" s="127">
        <v>0</v>
      </c>
      <c r="AU234" s="127">
        <v>0</v>
      </c>
      <c r="AV234" s="126">
        <v>23</v>
      </c>
      <c r="AW234" s="122"/>
      <c r="AX234" s="122"/>
      <c r="AY234" s="122"/>
      <c r="AZ234" s="122"/>
      <c r="BA234" s="122"/>
      <c r="BB234" s="126" t="s">
        <v>1801</v>
      </c>
      <c r="BC234" s="122"/>
      <c r="BD234" s="126"/>
      <c r="BE234" s="127">
        <v>0</v>
      </c>
      <c r="BF234" s="126" t="s">
        <v>837</v>
      </c>
      <c r="BG234" s="126" t="s">
        <v>1213</v>
      </c>
      <c r="BH234" s="122" t="s">
        <v>1808</v>
      </c>
      <c r="BI234" s="122" t="s">
        <v>104</v>
      </c>
      <c r="BJ234" s="134">
        <v>46079</v>
      </c>
      <c r="BK234" s="95"/>
      <c r="BL234" s="95" t="s">
        <v>108</v>
      </c>
      <c r="BM234" s="98" t="s">
        <v>113</v>
      </c>
      <c r="BN234" s="99" t="s">
        <v>191</v>
      </c>
      <c r="BO234" s="122" t="s">
        <v>233</v>
      </c>
      <c r="BP234" s="122"/>
      <c r="BQ234" s="42"/>
      <c r="BR234" s="136" t="s">
        <v>1832</v>
      </c>
    </row>
    <row r="235" spans="1:70" ht="30" hidden="1" customHeight="1" x14ac:dyDescent="0.35">
      <c r="A235" s="95">
        <v>231</v>
      </c>
      <c r="B235" s="126" t="s">
        <v>247</v>
      </c>
      <c r="C235" s="126" t="s">
        <v>248</v>
      </c>
      <c r="D235" s="126" t="s">
        <v>248</v>
      </c>
      <c r="E235" s="126" t="s">
        <v>249</v>
      </c>
      <c r="F235" s="126" t="s">
        <v>249</v>
      </c>
      <c r="G235" s="126" t="s">
        <v>250</v>
      </c>
      <c r="H235" s="126" t="s">
        <v>251</v>
      </c>
      <c r="I235" s="126">
        <v>128652</v>
      </c>
      <c r="J235" s="126" t="s">
        <v>252</v>
      </c>
      <c r="K235" s="126">
        <v>128652</v>
      </c>
      <c r="L235" s="126" t="s">
        <v>253</v>
      </c>
      <c r="M235" s="126" t="s">
        <v>254</v>
      </c>
      <c r="N235" s="126">
        <v>243232</v>
      </c>
      <c r="O235" s="126" t="s">
        <v>717</v>
      </c>
      <c r="P235" s="126">
        <v>319698</v>
      </c>
      <c r="Q235" s="126" t="s">
        <v>718</v>
      </c>
      <c r="R235" s="126" t="s">
        <v>807</v>
      </c>
      <c r="S235" s="126" t="s">
        <v>839</v>
      </c>
      <c r="T235" s="126" t="s">
        <v>839</v>
      </c>
      <c r="U235" s="126" t="s">
        <v>264</v>
      </c>
      <c r="V235" s="126" t="s">
        <v>259</v>
      </c>
      <c r="W235" s="126">
        <v>0</v>
      </c>
      <c r="X235" s="126" t="s">
        <v>260</v>
      </c>
      <c r="Y235" s="126">
        <v>355602376</v>
      </c>
      <c r="Z235" s="126" t="s">
        <v>840</v>
      </c>
      <c r="AA235" s="126" t="s">
        <v>1611</v>
      </c>
      <c r="AB235" s="127">
        <v>63000</v>
      </c>
      <c r="AC235" s="126" t="s">
        <v>1299</v>
      </c>
      <c r="AD235" s="126">
        <v>24</v>
      </c>
      <c r="AE235" s="126" t="s">
        <v>1563</v>
      </c>
      <c r="AF235" s="126" t="s">
        <v>1499</v>
      </c>
      <c r="AG235" s="126" t="s">
        <v>1500</v>
      </c>
      <c r="AH235" s="126" t="s">
        <v>1303</v>
      </c>
      <c r="AI235" s="126" t="s">
        <v>1599</v>
      </c>
      <c r="AJ235" s="127">
        <v>3360</v>
      </c>
      <c r="AK235" s="127">
        <v>3360</v>
      </c>
      <c r="AL235" s="126" t="s">
        <v>1600</v>
      </c>
      <c r="AM235" s="127">
        <v>59465.43</v>
      </c>
      <c r="AN235" s="127">
        <v>17814.57</v>
      </c>
      <c r="AO235" s="127">
        <v>77280</v>
      </c>
      <c r="AP235" s="127">
        <v>3534.57</v>
      </c>
      <c r="AQ235" s="127">
        <v>68.430000000000007</v>
      </c>
      <c r="AR235" s="127">
        <v>3603</v>
      </c>
      <c r="AS235" s="127">
        <v>0</v>
      </c>
      <c r="AT235" s="127">
        <v>0</v>
      </c>
      <c r="AU235" s="127">
        <v>0</v>
      </c>
      <c r="AV235" s="126">
        <v>23</v>
      </c>
      <c r="AW235" s="122"/>
      <c r="AX235" s="122"/>
      <c r="AY235" s="122"/>
      <c r="AZ235" s="122"/>
      <c r="BA235" s="122"/>
      <c r="BB235" s="126" t="s">
        <v>1801</v>
      </c>
      <c r="BC235" s="122"/>
      <c r="BD235" s="126"/>
      <c r="BE235" s="127">
        <v>0</v>
      </c>
      <c r="BF235" s="126" t="s">
        <v>839</v>
      </c>
      <c r="BG235" s="126" t="s">
        <v>1214</v>
      </c>
      <c r="BH235" s="122" t="s">
        <v>1808</v>
      </c>
      <c r="BI235" s="122" t="s">
        <v>104</v>
      </c>
      <c r="BJ235" s="134">
        <v>46079</v>
      </c>
      <c r="BK235" s="95"/>
      <c r="BL235" s="95" t="s">
        <v>108</v>
      </c>
      <c r="BM235" s="98" t="s">
        <v>113</v>
      </c>
      <c r="BN235" s="99" t="s">
        <v>191</v>
      </c>
      <c r="BO235" s="122" t="s">
        <v>233</v>
      </c>
      <c r="BP235" s="122"/>
      <c r="BQ235" s="42"/>
      <c r="BR235" s="136" t="s">
        <v>1832</v>
      </c>
    </row>
    <row r="236" spans="1:70" ht="30" hidden="1" customHeight="1" x14ac:dyDescent="0.35">
      <c r="A236" s="95">
        <v>232</v>
      </c>
      <c r="B236" s="126" t="s">
        <v>247</v>
      </c>
      <c r="C236" s="126" t="s">
        <v>248</v>
      </c>
      <c r="D236" s="126" t="s">
        <v>248</v>
      </c>
      <c r="E236" s="126" t="s">
        <v>249</v>
      </c>
      <c r="F236" s="126" t="s">
        <v>249</v>
      </c>
      <c r="G236" s="126" t="s">
        <v>250</v>
      </c>
      <c r="H236" s="126" t="s">
        <v>251</v>
      </c>
      <c r="I236" s="126">
        <v>134313</v>
      </c>
      <c r="J236" s="126" t="s">
        <v>490</v>
      </c>
      <c r="K236" s="126">
        <v>134313</v>
      </c>
      <c r="L236" s="126" t="s">
        <v>253</v>
      </c>
      <c r="M236" s="126" t="s">
        <v>254</v>
      </c>
      <c r="N236" s="126">
        <v>234757</v>
      </c>
      <c r="O236" s="126" t="s">
        <v>841</v>
      </c>
      <c r="P236" s="126">
        <v>308932</v>
      </c>
      <c r="Q236" s="126" t="s">
        <v>842</v>
      </c>
      <c r="R236" s="126" t="s">
        <v>807</v>
      </c>
      <c r="S236" s="126" t="s">
        <v>843</v>
      </c>
      <c r="T236" s="126" t="s">
        <v>843</v>
      </c>
      <c r="U236" s="126" t="s">
        <v>264</v>
      </c>
      <c r="V236" s="126" t="s">
        <v>259</v>
      </c>
      <c r="W236" s="126">
        <v>0</v>
      </c>
      <c r="X236" s="126" t="s">
        <v>260</v>
      </c>
      <c r="Y236" s="126">
        <v>355625736</v>
      </c>
      <c r="Z236" s="126" t="s">
        <v>844</v>
      </c>
      <c r="AA236" s="126" t="s">
        <v>1613</v>
      </c>
      <c r="AB236" s="127">
        <v>33000</v>
      </c>
      <c r="AC236" s="126" t="s">
        <v>1350</v>
      </c>
      <c r="AD236" s="126">
        <v>24</v>
      </c>
      <c r="AE236" s="126" t="s">
        <v>1520</v>
      </c>
      <c r="AF236" s="126" t="s">
        <v>1614</v>
      </c>
      <c r="AG236" s="126" t="s">
        <v>1432</v>
      </c>
      <c r="AH236" s="126" t="s">
        <v>1610</v>
      </c>
      <c r="AI236" s="126" t="s">
        <v>1615</v>
      </c>
      <c r="AJ236" s="127">
        <v>1760</v>
      </c>
      <c r="AK236" s="127">
        <v>1760</v>
      </c>
      <c r="AL236" s="126" t="s">
        <v>1600</v>
      </c>
      <c r="AM236" s="127">
        <v>31207.57</v>
      </c>
      <c r="AN236" s="127">
        <v>9272.43</v>
      </c>
      <c r="AO236" s="127">
        <v>40480</v>
      </c>
      <c r="AP236" s="127">
        <v>1792.43</v>
      </c>
      <c r="AQ236" s="127">
        <v>34.57</v>
      </c>
      <c r="AR236" s="127">
        <v>1827</v>
      </c>
      <c r="AS236" s="127">
        <v>0</v>
      </c>
      <c r="AT236" s="127">
        <v>0</v>
      </c>
      <c r="AU236" s="127">
        <v>0</v>
      </c>
      <c r="AV236" s="126">
        <v>23</v>
      </c>
      <c r="AW236" s="122"/>
      <c r="AX236" s="122"/>
      <c r="AY236" s="122"/>
      <c r="AZ236" s="122"/>
      <c r="BA236" s="122"/>
      <c r="BB236" s="126" t="s">
        <v>1801</v>
      </c>
      <c r="BC236" s="122"/>
      <c r="BD236" s="126"/>
      <c r="BE236" s="127">
        <v>0</v>
      </c>
      <c r="BF236" s="126" t="s">
        <v>843</v>
      </c>
      <c r="BG236" s="126" t="s">
        <v>1215</v>
      </c>
      <c r="BH236" s="122" t="s">
        <v>1808</v>
      </c>
      <c r="BI236" s="122" t="s">
        <v>104</v>
      </c>
      <c r="BJ236" s="134">
        <v>46079</v>
      </c>
      <c r="BK236" s="95"/>
      <c r="BL236" s="95" t="s">
        <v>108</v>
      </c>
      <c r="BM236" s="98" t="s">
        <v>113</v>
      </c>
      <c r="BN236" s="99" t="s">
        <v>191</v>
      </c>
      <c r="BO236" s="122" t="s">
        <v>233</v>
      </c>
      <c r="BP236" s="122"/>
      <c r="BQ236" s="42"/>
      <c r="BR236" s="136" t="s">
        <v>1832</v>
      </c>
    </row>
    <row r="237" spans="1:70" ht="30" hidden="1" customHeight="1" x14ac:dyDescent="0.35">
      <c r="A237" s="95">
        <v>233</v>
      </c>
      <c r="B237" s="126" t="s">
        <v>247</v>
      </c>
      <c r="C237" s="126" t="s">
        <v>248</v>
      </c>
      <c r="D237" s="126" t="s">
        <v>248</v>
      </c>
      <c r="E237" s="126" t="s">
        <v>249</v>
      </c>
      <c r="F237" s="126" t="s">
        <v>249</v>
      </c>
      <c r="G237" s="126" t="s">
        <v>250</v>
      </c>
      <c r="H237" s="126" t="s">
        <v>251</v>
      </c>
      <c r="I237" s="126">
        <v>138056</v>
      </c>
      <c r="J237" s="126" t="s">
        <v>565</v>
      </c>
      <c r="K237" s="126">
        <v>138056</v>
      </c>
      <c r="L237" s="126" t="s">
        <v>253</v>
      </c>
      <c r="M237" s="126" t="s">
        <v>254</v>
      </c>
      <c r="N237" s="126">
        <v>288321</v>
      </c>
      <c r="O237" s="126" t="s">
        <v>845</v>
      </c>
      <c r="P237" s="126">
        <v>412854</v>
      </c>
      <c r="Q237" s="126" t="s">
        <v>846</v>
      </c>
      <c r="R237" s="126" t="s">
        <v>807</v>
      </c>
      <c r="S237" s="126" t="s">
        <v>847</v>
      </c>
      <c r="T237" s="126" t="s">
        <v>847</v>
      </c>
      <c r="U237" s="126" t="s">
        <v>264</v>
      </c>
      <c r="V237" s="126" t="s">
        <v>259</v>
      </c>
      <c r="W237" s="126">
        <v>0</v>
      </c>
      <c r="X237" s="126" t="s">
        <v>260</v>
      </c>
      <c r="Y237" s="126">
        <v>355676834</v>
      </c>
      <c r="Z237" s="126" t="s">
        <v>848</v>
      </c>
      <c r="AA237" s="126" t="s">
        <v>1594</v>
      </c>
      <c r="AB237" s="127">
        <v>44000</v>
      </c>
      <c r="AC237" s="126" t="s">
        <v>1368</v>
      </c>
      <c r="AD237" s="126">
        <v>24</v>
      </c>
      <c r="AE237" s="126" t="s">
        <v>1520</v>
      </c>
      <c r="AF237" s="126" t="s">
        <v>1616</v>
      </c>
      <c r="AG237" s="126" t="s">
        <v>1617</v>
      </c>
      <c r="AH237" s="126" t="s">
        <v>1561</v>
      </c>
      <c r="AI237" s="126" t="s">
        <v>1618</v>
      </c>
      <c r="AJ237" s="127">
        <v>2350</v>
      </c>
      <c r="AK237" s="127">
        <v>2350</v>
      </c>
      <c r="AL237" s="126" t="s">
        <v>1619</v>
      </c>
      <c r="AM237" s="127">
        <v>41808.17</v>
      </c>
      <c r="AN237" s="127">
        <v>12241.83</v>
      </c>
      <c r="AO237" s="127">
        <v>54050</v>
      </c>
      <c r="AP237" s="127">
        <v>2191.83</v>
      </c>
      <c r="AQ237" s="127">
        <v>42.17</v>
      </c>
      <c r="AR237" s="127">
        <v>2234</v>
      </c>
      <c r="AS237" s="127">
        <v>0</v>
      </c>
      <c r="AT237" s="127">
        <v>0</v>
      </c>
      <c r="AU237" s="127">
        <v>0</v>
      </c>
      <c r="AV237" s="126">
        <v>23</v>
      </c>
      <c r="AW237" s="122"/>
      <c r="AX237" s="122"/>
      <c r="AY237" s="122"/>
      <c r="AZ237" s="122"/>
      <c r="BA237" s="122"/>
      <c r="BB237" s="126" t="s">
        <v>1801</v>
      </c>
      <c r="BC237" s="122"/>
      <c r="BD237" s="126"/>
      <c r="BE237" s="127">
        <v>0</v>
      </c>
      <c r="BF237" s="126" t="s">
        <v>847</v>
      </c>
      <c r="BG237" s="126" t="s">
        <v>1216</v>
      </c>
      <c r="BH237" s="122" t="s">
        <v>1808</v>
      </c>
      <c r="BI237" s="122" t="s">
        <v>104</v>
      </c>
      <c r="BJ237" s="134">
        <v>46079</v>
      </c>
      <c r="BK237" s="95"/>
      <c r="BL237" s="95" t="s">
        <v>108</v>
      </c>
      <c r="BM237" s="98" t="s">
        <v>113</v>
      </c>
      <c r="BN237" s="99" t="s">
        <v>191</v>
      </c>
      <c r="BO237" s="122" t="s">
        <v>233</v>
      </c>
      <c r="BP237" s="122"/>
      <c r="BQ237" s="42"/>
      <c r="BR237" s="136" t="s">
        <v>1832</v>
      </c>
    </row>
    <row r="238" spans="1:70" ht="30" hidden="1" customHeight="1" x14ac:dyDescent="0.35">
      <c r="A238" s="95">
        <v>234</v>
      </c>
      <c r="B238" s="126" t="s">
        <v>247</v>
      </c>
      <c r="C238" s="126" t="s">
        <v>248</v>
      </c>
      <c r="D238" s="126" t="s">
        <v>248</v>
      </c>
      <c r="E238" s="126" t="s">
        <v>249</v>
      </c>
      <c r="F238" s="126" t="s">
        <v>249</v>
      </c>
      <c r="G238" s="126" t="s">
        <v>250</v>
      </c>
      <c r="H238" s="126" t="s">
        <v>251</v>
      </c>
      <c r="I238" s="126">
        <v>138056</v>
      </c>
      <c r="J238" s="126" t="s">
        <v>565</v>
      </c>
      <c r="K238" s="126">
        <v>138056</v>
      </c>
      <c r="L238" s="126" t="s">
        <v>253</v>
      </c>
      <c r="M238" s="126" t="s">
        <v>254</v>
      </c>
      <c r="N238" s="126">
        <v>288321</v>
      </c>
      <c r="O238" s="126" t="s">
        <v>845</v>
      </c>
      <c r="P238" s="126">
        <v>412854</v>
      </c>
      <c r="Q238" s="126" t="s">
        <v>846</v>
      </c>
      <c r="R238" s="126" t="s">
        <v>807</v>
      </c>
      <c r="S238" s="126" t="s">
        <v>849</v>
      </c>
      <c r="T238" s="126" t="s">
        <v>849</v>
      </c>
      <c r="U238" s="126" t="s">
        <v>264</v>
      </c>
      <c r="V238" s="126" t="s">
        <v>259</v>
      </c>
      <c r="W238" s="126">
        <v>0</v>
      </c>
      <c r="X238" s="126" t="s">
        <v>260</v>
      </c>
      <c r="Y238" s="126">
        <v>355677044</v>
      </c>
      <c r="Z238" s="126" t="s">
        <v>850</v>
      </c>
      <c r="AA238" s="126" t="s">
        <v>1594</v>
      </c>
      <c r="AB238" s="127">
        <v>34000</v>
      </c>
      <c r="AC238" s="126" t="s">
        <v>1368</v>
      </c>
      <c r="AD238" s="126">
        <v>24</v>
      </c>
      <c r="AE238" s="126" t="s">
        <v>1520</v>
      </c>
      <c r="AF238" s="126" t="s">
        <v>1620</v>
      </c>
      <c r="AG238" s="126" t="s">
        <v>1617</v>
      </c>
      <c r="AH238" s="126" t="s">
        <v>1561</v>
      </c>
      <c r="AI238" s="126" t="s">
        <v>1618</v>
      </c>
      <c r="AJ238" s="127">
        <v>1810</v>
      </c>
      <c r="AK238" s="127">
        <v>1810</v>
      </c>
      <c r="AL238" s="126" t="s">
        <v>1619</v>
      </c>
      <c r="AM238" s="127">
        <v>32134.22</v>
      </c>
      <c r="AN238" s="127">
        <v>9495.7800000000007</v>
      </c>
      <c r="AO238" s="127">
        <v>41630</v>
      </c>
      <c r="AP238" s="127">
        <v>1865.78</v>
      </c>
      <c r="AQ238" s="127">
        <v>36.22</v>
      </c>
      <c r="AR238" s="127">
        <v>1902</v>
      </c>
      <c r="AS238" s="127">
        <v>0</v>
      </c>
      <c r="AT238" s="127">
        <v>0</v>
      </c>
      <c r="AU238" s="127">
        <v>0</v>
      </c>
      <c r="AV238" s="126">
        <v>23</v>
      </c>
      <c r="AW238" s="122"/>
      <c r="AX238" s="122"/>
      <c r="AY238" s="122"/>
      <c r="AZ238" s="122"/>
      <c r="BA238" s="122"/>
      <c r="BB238" s="126" t="s">
        <v>1801</v>
      </c>
      <c r="BC238" s="122"/>
      <c r="BD238" s="126"/>
      <c r="BE238" s="127">
        <v>0</v>
      </c>
      <c r="BF238" s="126" t="s">
        <v>849</v>
      </c>
      <c r="BG238" s="126" t="s">
        <v>1217</v>
      </c>
      <c r="BH238" s="122" t="s">
        <v>1808</v>
      </c>
      <c r="BI238" s="122" t="s">
        <v>104</v>
      </c>
      <c r="BJ238" s="134">
        <v>46079</v>
      </c>
      <c r="BK238" s="95"/>
      <c r="BL238" s="95" t="s">
        <v>108</v>
      </c>
      <c r="BM238" s="98" t="s">
        <v>113</v>
      </c>
      <c r="BN238" s="99" t="s">
        <v>191</v>
      </c>
      <c r="BO238" s="122" t="s">
        <v>233</v>
      </c>
      <c r="BP238" s="122"/>
      <c r="BQ238" s="42"/>
      <c r="BR238" s="136" t="s">
        <v>1832</v>
      </c>
    </row>
    <row r="239" spans="1:70" ht="30" hidden="1" customHeight="1" x14ac:dyDescent="0.35">
      <c r="A239" s="95">
        <v>235</v>
      </c>
      <c r="B239" s="126" t="s">
        <v>247</v>
      </c>
      <c r="C239" s="126" t="s">
        <v>248</v>
      </c>
      <c r="D239" s="126" t="s">
        <v>248</v>
      </c>
      <c r="E239" s="126" t="s">
        <v>249</v>
      </c>
      <c r="F239" s="126" t="s">
        <v>249</v>
      </c>
      <c r="G239" s="126" t="s">
        <v>250</v>
      </c>
      <c r="H239" s="126" t="s">
        <v>251</v>
      </c>
      <c r="I239" s="126">
        <v>128652</v>
      </c>
      <c r="J239" s="126" t="s">
        <v>252</v>
      </c>
      <c r="K239" s="126">
        <v>128652</v>
      </c>
      <c r="L239" s="126" t="s">
        <v>253</v>
      </c>
      <c r="M239" s="126" t="s">
        <v>254</v>
      </c>
      <c r="N239" s="126">
        <v>243184</v>
      </c>
      <c r="O239" s="126" t="s">
        <v>715</v>
      </c>
      <c r="P239" s="126">
        <v>319632</v>
      </c>
      <c r="Q239" s="126" t="s">
        <v>716</v>
      </c>
      <c r="R239" s="126" t="s">
        <v>807</v>
      </c>
      <c r="S239" s="126" t="s">
        <v>851</v>
      </c>
      <c r="T239" s="126" t="s">
        <v>851</v>
      </c>
      <c r="U239" s="126" t="s">
        <v>264</v>
      </c>
      <c r="V239" s="126" t="s">
        <v>259</v>
      </c>
      <c r="W239" s="126">
        <v>0</v>
      </c>
      <c r="X239" s="126" t="s">
        <v>260</v>
      </c>
      <c r="Y239" s="126">
        <v>355711365</v>
      </c>
      <c r="Z239" s="126" t="s">
        <v>852</v>
      </c>
      <c r="AA239" s="126" t="s">
        <v>1621</v>
      </c>
      <c r="AB239" s="127">
        <v>52000</v>
      </c>
      <c r="AC239" s="126" t="s">
        <v>1299</v>
      </c>
      <c r="AD239" s="126">
        <v>24</v>
      </c>
      <c r="AE239" s="126" t="s">
        <v>1520</v>
      </c>
      <c r="AF239" s="126" t="s">
        <v>1622</v>
      </c>
      <c r="AG239" s="126" t="s">
        <v>1623</v>
      </c>
      <c r="AH239" s="126" t="s">
        <v>1610</v>
      </c>
      <c r="AI239" s="126" t="s">
        <v>1599</v>
      </c>
      <c r="AJ239" s="127">
        <v>2780</v>
      </c>
      <c r="AK239" s="127">
        <v>2780</v>
      </c>
      <c r="AL239" s="126" t="s">
        <v>1600</v>
      </c>
      <c r="AM239" s="127">
        <v>49557.94</v>
      </c>
      <c r="AN239" s="127">
        <v>14382.06</v>
      </c>
      <c r="AO239" s="127">
        <v>63940</v>
      </c>
      <c r="AP239" s="127">
        <v>2442.06</v>
      </c>
      <c r="AQ239" s="127">
        <v>46.94</v>
      </c>
      <c r="AR239" s="127">
        <v>2489</v>
      </c>
      <c r="AS239" s="127">
        <v>0</v>
      </c>
      <c r="AT239" s="127">
        <v>0</v>
      </c>
      <c r="AU239" s="127">
        <v>0</v>
      </c>
      <c r="AV239" s="126">
        <v>23</v>
      </c>
      <c r="AW239" s="122"/>
      <c r="AX239" s="122"/>
      <c r="AY239" s="122"/>
      <c r="AZ239" s="122"/>
      <c r="BA239" s="122"/>
      <c r="BB239" s="126" t="s">
        <v>1801</v>
      </c>
      <c r="BC239" s="122"/>
      <c r="BD239" s="126"/>
      <c r="BE239" s="127">
        <v>0</v>
      </c>
      <c r="BF239" s="126" t="s">
        <v>851</v>
      </c>
      <c r="BG239" s="126" t="s">
        <v>1218</v>
      </c>
      <c r="BH239" s="122" t="s">
        <v>1808</v>
      </c>
      <c r="BI239" s="122" t="s">
        <v>104</v>
      </c>
      <c r="BJ239" s="134">
        <v>46079</v>
      </c>
      <c r="BK239" s="95"/>
      <c r="BL239" s="95" t="s">
        <v>108</v>
      </c>
      <c r="BM239" s="98" t="s">
        <v>113</v>
      </c>
      <c r="BN239" s="99" t="s">
        <v>191</v>
      </c>
      <c r="BO239" s="122" t="s">
        <v>233</v>
      </c>
      <c r="BP239" s="122"/>
      <c r="BQ239" s="42"/>
      <c r="BR239" s="136" t="s">
        <v>1832</v>
      </c>
    </row>
    <row r="240" spans="1:70" ht="30" hidden="1" customHeight="1" x14ac:dyDescent="0.35">
      <c r="A240" s="95">
        <v>236</v>
      </c>
      <c r="B240" s="126" t="s">
        <v>247</v>
      </c>
      <c r="C240" s="126" t="s">
        <v>248</v>
      </c>
      <c r="D240" s="126" t="s">
        <v>248</v>
      </c>
      <c r="E240" s="126" t="s">
        <v>249</v>
      </c>
      <c r="F240" s="126" t="s">
        <v>249</v>
      </c>
      <c r="G240" s="126" t="s">
        <v>250</v>
      </c>
      <c r="H240" s="126" t="s">
        <v>251</v>
      </c>
      <c r="I240" s="126">
        <v>128652</v>
      </c>
      <c r="J240" s="126" t="s">
        <v>252</v>
      </c>
      <c r="K240" s="126">
        <v>128652</v>
      </c>
      <c r="L240" s="126" t="s">
        <v>253</v>
      </c>
      <c r="M240" s="126" t="s">
        <v>254</v>
      </c>
      <c r="N240" s="126">
        <v>226616</v>
      </c>
      <c r="O240" s="126" t="s">
        <v>485</v>
      </c>
      <c r="P240" s="126">
        <v>298588</v>
      </c>
      <c r="Q240" s="126" t="s">
        <v>486</v>
      </c>
      <c r="R240" s="126" t="s">
        <v>807</v>
      </c>
      <c r="S240" s="126" t="s">
        <v>853</v>
      </c>
      <c r="T240" s="126" t="s">
        <v>853</v>
      </c>
      <c r="U240" s="126" t="s">
        <v>264</v>
      </c>
      <c r="V240" s="126" t="s">
        <v>259</v>
      </c>
      <c r="W240" s="126">
        <v>0</v>
      </c>
      <c r="X240" s="126" t="s">
        <v>260</v>
      </c>
      <c r="Y240" s="126">
        <v>355807658</v>
      </c>
      <c r="Z240" s="126" t="s">
        <v>854</v>
      </c>
      <c r="AA240" s="126" t="s">
        <v>1417</v>
      </c>
      <c r="AB240" s="127">
        <v>31000</v>
      </c>
      <c r="AC240" s="126" t="s">
        <v>1299</v>
      </c>
      <c r="AD240" s="126">
        <v>24</v>
      </c>
      <c r="AE240" s="126" t="s">
        <v>1563</v>
      </c>
      <c r="AF240" s="126" t="s">
        <v>1352</v>
      </c>
      <c r="AG240" s="126" t="s">
        <v>1374</v>
      </c>
      <c r="AH240" s="126" t="s">
        <v>1303</v>
      </c>
      <c r="AI240" s="126" t="s">
        <v>1599</v>
      </c>
      <c r="AJ240" s="127">
        <v>1650</v>
      </c>
      <c r="AK240" s="127">
        <v>1650</v>
      </c>
      <c r="AL240" s="126" t="s">
        <v>1600</v>
      </c>
      <c r="AM240" s="127">
        <v>29565.25</v>
      </c>
      <c r="AN240" s="127">
        <v>8384.75</v>
      </c>
      <c r="AO240" s="127">
        <v>37950</v>
      </c>
      <c r="AP240" s="127">
        <v>1434.75</v>
      </c>
      <c r="AQ240" s="127">
        <v>28.25</v>
      </c>
      <c r="AR240" s="127">
        <v>1463</v>
      </c>
      <c r="AS240" s="127">
        <v>0</v>
      </c>
      <c r="AT240" s="127">
        <v>0</v>
      </c>
      <c r="AU240" s="127">
        <v>0</v>
      </c>
      <c r="AV240" s="126">
        <v>23</v>
      </c>
      <c r="AW240" s="122"/>
      <c r="AX240" s="122"/>
      <c r="AY240" s="122"/>
      <c r="AZ240" s="122"/>
      <c r="BA240" s="122"/>
      <c r="BB240" s="126" t="s">
        <v>1801</v>
      </c>
      <c r="BC240" s="122"/>
      <c r="BD240" s="126"/>
      <c r="BE240" s="127">
        <v>0</v>
      </c>
      <c r="BF240" s="126" t="s">
        <v>853</v>
      </c>
      <c r="BG240" s="126" t="s">
        <v>1219</v>
      </c>
      <c r="BH240" s="122" t="s">
        <v>1808</v>
      </c>
      <c r="BI240" s="122" t="s">
        <v>104</v>
      </c>
      <c r="BJ240" s="134">
        <v>46079</v>
      </c>
      <c r="BK240" s="95"/>
      <c r="BL240" s="95" t="s">
        <v>108</v>
      </c>
      <c r="BM240" s="98" t="s">
        <v>113</v>
      </c>
      <c r="BN240" s="99" t="s">
        <v>191</v>
      </c>
      <c r="BO240" s="122" t="s">
        <v>233</v>
      </c>
      <c r="BP240" s="122"/>
      <c r="BQ240" s="42"/>
      <c r="BR240" s="136" t="s">
        <v>1832</v>
      </c>
    </row>
    <row r="241" spans="1:70" ht="30" hidden="1" customHeight="1" x14ac:dyDescent="0.35">
      <c r="A241" s="95">
        <v>237</v>
      </c>
      <c r="B241" s="126" t="s">
        <v>247</v>
      </c>
      <c r="C241" s="126" t="s">
        <v>248</v>
      </c>
      <c r="D241" s="126" t="s">
        <v>248</v>
      </c>
      <c r="E241" s="126" t="s">
        <v>249</v>
      </c>
      <c r="F241" s="126" t="s">
        <v>249</v>
      </c>
      <c r="G241" s="126" t="s">
        <v>250</v>
      </c>
      <c r="H241" s="126" t="s">
        <v>251</v>
      </c>
      <c r="I241" s="126">
        <v>134900</v>
      </c>
      <c r="J241" s="126" t="s">
        <v>470</v>
      </c>
      <c r="K241" s="126">
        <v>134900</v>
      </c>
      <c r="L241" s="126" t="s">
        <v>253</v>
      </c>
      <c r="M241" s="126" t="s">
        <v>254</v>
      </c>
      <c r="N241" s="126">
        <v>233653</v>
      </c>
      <c r="O241" s="126" t="s">
        <v>566</v>
      </c>
      <c r="P241" s="126">
        <v>307519</v>
      </c>
      <c r="Q241" s="126" t="s">
        <v>567</v>
      </c>
      <c r="R241" s="126" t="s">
        <v>807</v>
      </c>
      <c r="S241" s="126" t="s">
        <v>855</v>
      </c>
      <c r="T241" s="126" t="s">
        <v>855</v>
      </c>
      <c r="U241" s="126" t="s">
        <v>264</v>
      </c>
      <c r="V241" s="126" t="s">
        <v>259</v>
      </c>
      <c r="W241" s="126">
        <v>0</v>
      </c>
      <c r="X241" s="126" t="s">
        <v>260</v>
      </c>
      <c r="Y241" s="126">
        <v>355990225</v>
      </c>
      <c r="Z241" s="126" t="s">
        <v>856</v>
      </c>
      <c r="AA241" s="126" t="s">
        <v>1433</v>
      </c>
      <c r="AB241" s="127">
        <v>37000</v>
      </c>
      <c r="AC241" s="126" t="s">
        <v>1350</v>
      </c>
      <c r="AD241" s="126">
        <v>24</v>
      </c>
      <c r="AE241" s="126" t="s">
        <v>1563</v>
      </c>
      <c r="AF241" s="126" t="s">
        <v>1553</v>
      </c>
      <c r="AG241" s="126" t="s">
        <v>1624</v>
      </c>
      <c r="AH241" s="126" t="s">
        <v>1303</v>
      </c>
      <c r="AI241" s="126" t="s">
        <v>1625</v>
      </c>
      <c r="AJ241" s="127">
        <v>1970</v>
      </c>
      <c r="AK241" s="127">
        <v>1970</v>
      </c>
      <c r="AL241" s="126" t="s">
        <v>1626</v>
      </c>
      <c r="AM241" s="127">
        <v>32399.23</v>
      </c>
      <c r="AN241" s="127">
        <v>10940.77</v>
      </c>
      <c r="AO241" s="127">
        <v>43340</v>
      </c>
      <c r="AP241" s="127">
        <v>4600.7700000000004</v>
      </c>
      <c r="AQ241" s="127">
        <v>154.22999999999999</v>
      </c>
      <c r="AR241" s="127">
        <v>4755</v>
      </c>
      <c r="AS241" s="127">
        <v>0</v>
      </c>
      <c r="AT241" s="127">
        <v>0</v>
      </c>
      <c r="AU241" s="127">
        <v>0</v>
      </c>
      <c r="AV241" s="126">
        <v>22</v>
      </c>
      <c r="AW241" s="122"/>
      <c r="AX241" s="122"/>
      <c r="AY241" s="122"/>
      <c r="AZ241" s="122"/>
      <c r="BA241" s="122"/>
      <c r="BB241" s="126" t="s">
        <v>1801</v>
      </c>
      <c r="BC241" s="122"/>
      <c r="BD241" s="126"/>
      <c r="BE241" s="127">
        <v>0</v>
      </c>
      <c r="BF241" s="126" t="s">
        <v>855</v>
      </c>
      <c r="BG241" s="126" t="s">
        <v>1220</v>
      </c>
      <c r="BH241" s="122" t="s">
        <v>1808</v>
      </c>
      <c r="BI241" s="122" t="s">
        <v>104</v>
      </c>
      <c r="BJ241" s="134">
        <v>46079</v>
      </c>
      <c r="BK241" s="95"/>
      <c r="BL241" s="95" t="s">
        <v>108</v>
      </c>
      <c r="BM241" s="98" t="s">
        <v>113</v>
      </c>
      <c r="BN241" s="99" t="s">
        <v>191</v>
      </c>
      <c r="BO241" s="122" t="s">
        <v>233</v>
      </c>
      <c r="BP241" s="122"/>
      <c r="BQ241" s="42"/>
      <c r="BR241" s="136" t="s">
        <v>1832</v>
      </c>
    </row>
    <row r="242" spans="1:70" ht="30" hidden="1" customHeight="1" x14ac:dyDescent="0.35">
      <c r="A242" s="95">
        <v>238</v>
      </c>
      <c r="B242" s="126" t="s">
        <v>247</v>
      </c>
      <c r="C242" s="126" t="s">
        <v>248</v>
      </c>
      <c r="D242" s="126" t="s">
        <v>248</v>
      </c>
      <c r="E242" s="126" t="s">
        <v>249</v>
      </c>
      <c r="F242" s="126" t="s">
        <v>249</v>
      </c>
      <c r="G242" s="126" t="s">
        <v>250</v>
      </c>
      <c r="H242" s="126" t="s">
        <v>251</v>
      </c>
      <c r="I242" s="126">
        <v>133124</v>
      </c>
      <c r="J242" s="126" t="s">
        <v>306</v>
      </c>
      <c r="K242" s="126">
        <v>133124</v>
      </c>
      <c r="L242" s="126" t="s">
        <v>253</v>
      </c>
      <c r="M242" s="126" t="s">
        <v>254</v>
      </c>
      <c r="N242" s="126">
        <v>229251</v>
      </c>
      <c r="O242" s="126" t="s">
        <v>507</v>
      </c>
      <c r="P242" s="126">
        <v>301906</v>
      </c>
      <c r="Q242" s="126" t="s">
        <v>508</v>
      </c>
      <c r="R242" s="126" t="s">
        <v>807</v>
      </c>
      <c r="S242" s="126" t="s">
        <v>857</v>
      </c>
      <c r="T242" s="126" t="s">
        <v>857</v>
      </c>
      <c r="U242" s="126" t="s">
        <v>264</v>
      </c>
      <c r="V242" s="126" t="s">
        <v>259</v>
      </c>
      <c r="W242" s="126">
        <v>0</v>
      </c>
      <c r="X242" s="126" t="s">
        <v>260</v>
      </c>
      <c r="Y242" s="126">
        <v>356093206</v>
      </c>
      <c r="Z242" s="126" t="s">
        <v>858</v>
      </c>
      <c r="AA242" s="126" t="s">
        <v>1627</v>
      </c>
      <c r="AB242" s="127">
        <v>42000</v>
      </c>
      <c r="AC242" s="126" t="s">
        <v>1368</v>
      </c>
      <c r="AD242" s="126">
        <v>24</v>
      </c>
      <c r="AE242" s="126" t="s">
        <v>1300</v>
      </c>
      <c r="AF242" s="126" t="s">
        <v>1628</v>
      </c>
      <c r="AG242" s="126" t="s">
        <v>1629</v>
      </c>
      <c r="AH242" s="126" t="s">
        <v>1610</v>
      </c>
      <c r="AI242" s="126" t="s">
        <v>1630</v>
      </c>
      <c r="AJ242" s="127">
        <v>2240</v>
      </c>
      <c r="AK242" s="127">
        <v>2240</v>
      </c>
      <c r="AL242" s="126" t="s">
        <v>1619</v>
      </c>
      <c r="AM242" s="127">
        <v>37063.550000000003</v>
      </c>
      <c r="AN242" s="127">
        <v>12216.45</v>
      </c>
      <c r="AO242" s="127">
        <v>49280</v>
      </c>
      <c r="AP242" s="127">
        <v>4936.45</v>
      </c>
      <c r="AQ242" s="127">
        <v>162.55000000000001</v>
      </c>
      <c r="AR242" s="127">
        <v>5099</v>
      </c>
      <c r="AS242" s="127">
        <v>0</v>
      </c>
      <c r="AT242" s="127">
        <v>0</v>
      </c>
      <c r="AU242" s="127">
        <v>0</v>
      </c>
      <c r="AV242" s="126">
        <v>22</v>
      </c>
      <c r="AW242" s="122"/>
      <c r="AX242" s="122"/>
      <c r="AY242" s="122"/>
      <c r="AZ242" s="122"/>
      <c r="BA242" s="122"/>
      <c r="BB242" s="126" t="s">
        <v>1801</v>
      </c>
      <c r="BC242" s="122"/>
      <c r="BD242" s="126"/>
      <c r="BE242" s="127">
        <v>0</v>
      </c>
      <c r="BF242" s="126" t="s">
        <v>857</v>
      </c>
      <c r="BG242" s="126" t="s">
        <v>1221</v>
      </c>
      <c r="BH242" s="122" t="s">
        <v>1808</v>
      </c>
      <c r="BI242" s="122" t="s">
        <v>104</v>
      </c>
      <c r="BJ242" s="134">
        <v>46079</v>
      </c>
      <c r="BK242" s="95"/>
      <c r="BL242" s="95" t="s">
        <v>108</v>
      </c>
      <c r="BM242" s="98" t="s">
        <v>113</v>
      </c>
      <c r="BN242" s="99" t="s">
        <v>191</v>
      </c>
      <c r="BO242" s="122" t="s">
        <v>233</v>
      </c>
      <c r="BP242" s="122"/>
      <c r="BQ242" s="42"/>
      <c r="BR242" s="136" t="s">
        <v>1832</v>
      </c>
    </row>
    <row r="243" spans="1:70" ht="30" hidden="1" customHeight="1" x14ac:dyDescent="0.35">
      <c r="A243" s="95">
        <v>239</v>
      </c>
      <c r="B243" s="126" t="s">
        <v>247</v>
      </c>
      <c r="C243" s="126" t="s">
        <v>248</v>
      </c>
      <c r="D243" s="126" t="s">
        <v>248</v>
      </c>
      <c r="E243" s="126" t="s">
        <v>249</v>
      </c>
      <c r="F243" s="126" t="s">
        <v>249</v>
      </c>
      <c r="G243" s="126" t="s">
        <v>250</v>
      </c>
      <c r="H243" s="126" t="s">
        <v>251</v>
      </c>
      <c r="I243" s="126">
        <v>128652</v>
      </c>
      <c r="J243" s="126" t="s">
        <v>252</v>
      </c>
      <c r="K243" s="126">
        <v>128652</v>
      </c>
      <c r="L243" s="126" t="s">
        <v>253</v>
      </c>
      <c r="M243" s="126" t="s">
        <v>254</v>
      </c>
      <c r="N243" s="126">
        <v>319537</v>
      </c>
      <c r="O243" s="126" t="s">
        <v>817</v>
      </c>
      <c r="P243" s="126">
        <v>443908</v>
      </c>
      <c r="Q243" s="126" t="s">
        <v>818</v>
      </c>
      <c r="R243" s="126" t="s">
        <v>807</v>
      </c>
      <c r="S243" s="126" t="s">
        <v>859</v>
      </c>
      <c r="T243" s="126" t="s">
        <v>859</v>
      </c>
      <c r="U243" s="126" t="s">
        <v>264</v>
      </c>
      <c r="V243" s="126" t="s">
        <v>259</v>
      </c>
      <c r="W243" s="126">
        <v>0</v>
      </c>
      <c r="X243" s="126" t="s">
        <v>260</v>
      </c>
      <c r="Y243" s="126">
        <v>356135152</v>
      </c>
      <c r="Z243" s="126" t="s">
        <v>860</v>
      </c>
      <c r="AA243" s="126" t="s">
        <v>1631</v>
      </c>
      <c r="AB243" s="127">
        <v>42000</v>
      </c>
      <c r="AC243" s="126" t="s">
        <v>1299</v>
      </c>
      <c r="AD243" s="126">
        <v>24</v>
      </c>
      <c r="AE243" s="126" t="s">
        <v>1300</v>
      </c>
      <c r="AF243" s="126" t="s">
        <v>1632</v>
      </c>
      <c r="AG243" s="126" t="s">
        <v>1633</v>
      </c>
      <c r="AH243" s="126" t="s">
        <v>1610</v>
      </c>
      <c r="AI243" s="126" t="s">
        <v>1634</v>
      </c>
      <c r="AJ243" s="127">
        <v>2240</v>
      </c>
      <c r="AK243" s="127">
        <v>2240</v>
      </c>
      <c r="AL243" s="126" t="s">
        <v>1510</v>
      </c>
      <c r="AM243" s="127">
        <v>37385.730000000003</v>
      </c>
      <c r="AN243" s="127">
        <v>11894.27</v>
      </c>
      <c r="AO243" s="127">
        <v>49280</v>
      </c>
      <c r="AP243" s="127">
        <v>4614.2700000000004</v>
      </c>
      <c r="AQ243" s="127">
        <v>135.72999999999999</v>
      </c>
      <c r="AR243" s="127">
        <v>4750</v>
      </c>
      <c r="AS243" s="127">
        <v>0</v>
      </c>
      <c r="AT243" s="127">
        <v>0</v>
      </c>
      <c r="AU243" s="127">
        <v>0</v>
      </c>
      <c r="AV243" s="126">
        <v>22</v>
      </c>
      <c r="AW243" s="122"/>
      <c r="AX243" s="122"/>
      <c r="AY243" s="122"/>
      <c r="AZ243" s="122"/>
      <c r="BA243" s="122"/>
      <c r="BB243" s="126" t="s">
        <v>1801</v>
      </c>
      <c r="BC243" s="122"/>
      <c r="BD243" s="126"/>
      <c r="BE243" s="127">
        <v>0</v>
      </c>
      <c r="BF243" s="126" t="s">
        <v>859</v>
      </c>
      <c r="BG243" s="126" t="s">
        <v>1222</v>
      </c>
      <c r="BH243" s="122" t="s">
        <v>1808</v>
      </c>
      <c r="BI243" s="122" t="s">
        <v>104</v>
      </c>
      <c r="BJ243" s="134">
        <v>46079</v>
      </c>
      <c r="BK243" s="95"/>
      <c r="BL243" s="95" t="s">
        <v>108</v>
      </c>
      <c r="BM243" s="98" t="s">
        <v>113</v>
      </c>
      <c r="BN243" s="99" t="s">
        <v>191</v>
      </c>
      <c r="BO243" s="122" t="s">
        <v>233</v>
      </c>
      <c r="BP243" s="122"/>
      <c r="BQ243" s="42"/>
      <c r="BR243" s="136" t="s">
        <v>1832</v>
      </c>
    </row>
    <row r="244" spans="1:70" ht="30" hidden="1" customHeight="1" x14ac:dyDescent="0.35">
      <c r="A244" s="95">
        <v>240</v>
      </c>
      <c r="B244" s="126" t="s">
        <v>247</v>
      </c>
      <c r="C244" s="126" t="s">
        <v>248</v>
      </c>
      <c r="D244" s="126" t="s">
        <v>248</v>
      </c>
      <c r="E244" s="126" t="s">
        <v>249</v>
      </c>
      <c r="F244" s="126" t="s">
        <v>249</v>
      </c>
      <c r="G244" s="126" t="s">
        <v>250</v>
      </c>
      <c r="H244" s="126" t="s">
        <v>251</v>
      </c>
      <c r="I244" s="126">
        <v>128652</v>
      </c>
      <c r="J244" s="126" t="s">
        <v>252</v>
      </c>
      <c r="K244" s="126">
        <v>128652</v>
      </c>
      <c r="L244" s="126" t="s">
        <v>253</v>
      </c>
      <c r="M244" s="126" t="s">
        <v>254</v>
      </c>
      <c r="N244" s="126">
        <v>319537</v>
      </c>
      <c r="O244" s="126" t="s">
        <v>817</v>
      </c>
      <c r="P244" s="126">
        <v>443908</v>
      </c>
      <c r="Q244" s="126" t="s">
        <v>818</v>
      </c>
      <c r="R244" s="126" t="s">
        <v>807</v>
      </c>
      <c r="S244" s="126" t="s">
        <v>861</v>
      </c>
      <c r="T244" s="126" t="s">
        <v>861</v>
      </c>
      <c r="U244" s="126" t="s">
        <v>264</v>
      </c>
      <c r="V244" s="126" t="s">
        <v>265</v>
      </c>
      <c r="W244" s="126">
        <v>0</v>
      </c>
      <c r="X244" s="126" t="s">
        <v>260</v>
      </c>
      <c r="Y244" s="126">
        <v>356135177</v>
      </c>
      <c r="Z244" s="126" t="s">
        <v>862</v>
      </c>
      <c r="AA244" s="126" t="s">
        <v>1631</v>
      </c>
      <c r="AB244" s="127">
        <v>42000</v>
      </c>
      <c r="AC244" s="126" t="s">
        <v>1299</v>
      </c>
      <c r="AD244" s="126">
        <v>24</v>
      </c>
      <c r="AE244" s="126" t="s">
        <v>1300</v>
      </c>
      <c r="AF244" s="126" t="s">
        <v>1632</v>
      </c>
      <c r="AG244" s="126" t="s">
        <v>1633</v>
      </c>
      <c r="AH244" s="126" t="s">
        <v>1610</v>
      </c>
      <c r="AI244" s="126" t="s">
        <v>1634</v>
      </c>
      <c r="AJ244" s="127">
        <v>2240</v>
      </c>
      <c r="AK244" s="127">
        <v>2240</v>
      </c>
      <c r="AL244" s="126" t="s">
        <v>1510</v>
      </c>
      <c r="AM244" s="127">
        <v>37385.730000000003</v>
      </c>
      <c r="AN244" s="127">
        <v>11894.27</v>
      </c>
      <c r="AO244" s="127">
        <v>49280</v>
      </c>
      <c r="AP244" s="127">
        <v>4614.2700000000004</v>
      </c>
      <c r="AQ244" s="127">
        <v>135.72999999999999</v>
      </c>
      <c r="AR244" s="127">
        <v>4750</v>
      </c>
      <c r="AS244" s="127">
        <v>0</v>
      </c>
      <c r="AT244" s="127">
        <v>0</v>
      </c>
      <c r="AU244" s="127">
        <v>0</v>
      </c>
      <c r="AV244" s="126">
        <v>22</v>
      </c>
      <c r="AW244" s="122"/>
      <c r="AX244" s="122"/>
      <c r="AY244" s="122"/>
      <c r="AZ244" s="122"/>
      <c r="BA244" s="122"/>
      <c r="BB244" s="126" t="s">
        <v>1801</v>
      </c>
      <c r="BC244" s="122"/>
      <c r="BD244" s="126"/>
      <c r="BE244" s="127">
        <v>0</v>
      </c>
      <c r="BF244" s="126" t="s">
        <v>861</v>
      </c>
      <c r="BG244" s="126" t="s">
        <v>1223</v>
      </c>
      <c r="BH244" s="122" t="s">
        <v>1808</v>
      </c>
      <c r="BI244" s="122" t="s">
        <v>104</v>
      </c>
      <c r="BJ244" s="134">
        <v>46079</v>
      </c>
      <c r="BK244" s="95"/>
      <c r="BL244" s="95" t="s">
        <v>108</v>
      </c>
      <c r="BM244" s="98" t="s">
        <v>113</v>
      </c>
      <c r="BN244" s="99" t="s">
        <v>191</v>
      </c>
      <c r="BO244" s="122" t="s">
        <v>233</v>
      </c>
      <c r="BP244" s="122"/>
      <c r="BQ244" s="42"/>
      <c r="BR244" s="136" t="s">
        <v>1832</v>
      </c>
    </row>
    <row r="245" spans="1:70" ht="30" hidden="1" customHeight="1" x14ac:dyDescent="0.35">
      <c r="A245" s="95">
        <v>241</v>
      </c>
      <c r="B245" s="126" t="s">
        <v>247</v>
      </c>
      <c r="C245" s="126" t="s">
        <v>248</v>
      </c>
      <c r="D245" s="126" t="s">
        <v>248</v>
      </c>
      <c r="E245" s="126" t="s">
        <v>249</v>
      </c>
      <c r="F245" s="126" t="s">
        <v>249</v>
      </c>
      <c r="G245" s="126" t="s">
        <v>250</v>
      </c>
      <c r="H245" s="126" t="s">
        <v>251</v>
      </c>
      <c r="I245" s="126">
        <v>132511</v>
      </c>
      <c r="J245" s="126" t="s">
        <v>303</v>
      </c>
      <c r="K245" s="126">
        <v>132511</v>
      </c>
      <c r="L245" s="126" t="s">
        <v>253</v>
      </c>
      <c r="M245" s="126" t="s">
        <v>254</v>
      </c>
      <c r="N245" s="126">
        <v>237520</v>
      </c>
      <c r="O245" s="126" t="s">
        <v>655</v>
      </c>
      <c r="P245" s="126">
        <v>312441</v>
      </c>
      <c r="Q245" s="126" t="s">
        <v>656</v>
      </c>
      <c r="R245" s="126" t="s">
        <v>807</v>
      </c>
      <c r="S245" s="126" t="s">
        <v>863</v>
      </c>
      <c r="T245" s="126" t="s">
        <v>863</v>
      </c>
      <c r="U245" s="126" t="s">
        <v>264</v>
      </c>
      <c r="V245" s="126" t="s">
        <v>265</v>
      </c>
      <c r="W245" s="126">
        <v>0</v>
      </c>
      <c r="X245" s="126" t="s">
        <v>260</v>
      </c>
      <c r="Y245" s="126">
        <v>356286803</v>
      </c>
      <c r="Z245" s="126" t="s">
        <v>549</v>
      </c>
      <c r="AA245" s="126" t="s">
        <v>1599</v>
      </c>
      <c r="AB245" s="127">
        <v>52000</v>
      </c>
      <c r="AC245" s="126" t="s">
        <v>1350</v>
      </c>
      <c r="AD245" s="126">
        <v>24</v>
      </c>
      <c r="AE245" s="126" t="s">
        <v>1520</v>
      </c>
      <c r="AF245" s="126" t="s">
        <v>1509</v>
      </c>
      <c r="AG245" s="126" t="s">
        <v>1469</v>
      </c>
      <c r="AH245" s="126" t="s">
        <v>1303</v>
      </c>
      <c r="AI245" s="126" t="s">
        <v>1625</v>
      </c>
      <c r="AJ245" s="127">
        <v>2780</v>
      </c>
      <c r="AK245" s="127">
        <v>2780</v>
      </c>
      <c r="AL245" s="126" t="s">
        <v>1635</v>
      </c>
      <c r="AM245" s="127">
        <v>46779.29</v>
      </c>
      <c r="AN245" s="127">
        <v>14380.71</v>
      </c>
      <c r="AO245" s="127">
        <v>61160</v>
      </c>
      <c r="AP245" s="127">
        <v>5220.71</v>
      </c>
      <c r="AQ245" s="127">
        <v>161.29</v>
      </c>
      <c r="AR245" s="127">
        <v>5382</v>
      </c>
      <c r="AS245" s="127">
        <v>0</v>
      </c>
      <c r="AT245" s="127">
        <v>0</v>
      </c>
      <c r="AU245" s="127">
        <v>0</v>
      </c>
      <c r="AV245" s="126">
        <v>22</v>
      </c>
      <c r="AW245" s="122"/>
      <c r="AX245" s="122"/>
      <c r="AY245" s="122"/>
      <c r="AZ245" s="122"/>
      <c r="BA245" s="122"/>
      <c r="BB245" s="126" t="s">
        <v>1801</v>
      </c>
      <c r="BC245" s="122"/>
      <c r="BD245" s="126"/>
      <c r="BE245" s="127">
        <v>0</v>
      </c>
      <c r="BF245" s="126" t="s">
        <v>863</v>
      </c>
      <c r="BG245" s="126" t="s">
        <v>1224</v>
      </c>
      <c r="BH245" s="122" t="s">
        <v>1808</v>
      </c>
      <c r="BI245" s="122" t="s">
        <v>104</v>
      </c>
      <c r="BJ245" s="134">
        <v>46079</v>
      </c>
      <c r="BK245" s="95"/>
      <c r="BL245" s="95" t="s">
        <v>108</v>
      </c>
      <c r="BM245" s="98" t="s">
        <v>113</v>
      </c>
      <c r="BN245" s="99" t="s">
        <v>191</v>
      </c>
      <c r="BO245" s="122" t="s">
        <v>233</v>
      </c>
      <c r="BP245" s="122"/>
      <c r="BQ245" s="42"/>
      <c r="BR245" s="136" t="s">
        <v>1832</v>
      </c>
    </row>
    <row r="246" spans="1:70" ht="30" hidden="1" customHeight="1" x14ac:dyDescent="0.35">
      <c r="A246" s="95">
        <v>242</v>
      </c>
      <c r="B246" s="126" t="s">
        <v>247</v>
      </c>
      <c r="C246" s="126" t="s">
        <v>248</v>
      </c>
      <c r="D246" s="126" t="s">
        <v>248</v>
      </c>
      <c r="E246" s="126" t="s">
        <v>249</v>
      </c>
      <c r="F246" s="126" t="s">
        <v>249</v>
      </c>
      <c r="G246" s="126" t="s">
        <v>250</v>
      </c>
      <c r="H246" s="126" t="s">
        <v>251</v>
      </c>
      <c r="I246" s="126">
        <v>132511</v>
      </c>
      <c r="J246" s="126" t="s">
        <v>303</v>
      </c>
      <c r="K246" s="126">
        <v>132511</v>
      </c>
      <c r="L246" s="126" t="s">
        <v>253</v>
      </c>
      <c r="M246" s="126" t="s">
        <v>254</v>
      </c>
      <c r="N246" s="126">
        <v>237520</v>
      </c>
      <c r="O246" s="126" t="s">
        <v>655</v>
      </c>
      <c r="P246" s="126">
        <v>312441</v>
      </c>
      <c r="Q246" s="126" t="s">
        <v>656</v>
      </c>
      <c r="R246" s="126" t="s">
        <v>807</v>
      </c>
      <c r="S246" s="126" t="s">
        <v>864</v>
      </c>
      <c r="T246" s="126" t="s">
        <v>864</v>
      </c>
      <c r="U246" s="126" t="s">
        <v>264</v>
      </c>
      <c r="V246" s="126" t="s">
        <v>259</v>
      </c>
      <c r="W246" s="126">
        <v>0</v>
      </c>
      <c r="X246" s="126" t="s">
        <v>260</v>
      </c>
      <c r="Y246" s="126">
        <v>356289320</v>
      </c>
      <c r="Z246" s="126" t="s">
        <v>865</v>
      </c>
      <c r="AA246" s="126" t="s">
        <v>1599</v>
      </c>
      <c r="AB246" s="127">
        <v>42000</v>
      </c>
      <c r="AC246" s="126" t="s">
        <v>1350</v>
      </c>
      <c r="AD246" s="126">
        <v>24</v>
      </c>
      <c r="AE246" s="126" t="s">
        <v>1300</v>
      </c>
      <c r="AF246" s="126" t="s">
        <v>1636</v>
      </c>
      <c r="AG246" s="126" t="s">
        <v>1637</v>
      </c>
      <c r="AH246" s="126" t="s">
        <v>1610</v>
      </c>
      <c r="AI246" s="126" t="s">
        <v>1625</v>
      </c>
      <c r="AJ246" s="127">
        <v>2240</v>
      </c>
      <c r="AK246" s="127">
        <v>2240</v>
      </c>
      <c r="AL246" s="126" t="s">
        <v>1635</v>
      </c>
      <c r="AM246" s="127">
        <v>37634.86</v>
      </c>
      <c r="AN246" s="127">
        <v>11645.14</v>
      </c>
      <c r="AO246" s="127">
        <v>49280</v>
      </c>
      <c r="AP246" s="127">
        <v>4365.1400000000003</v>
      </c>
      <c r="AQ246" s="127">
        <v>136.86000000000001</v>
      </c>
      <c r="AR246" s="127">
        <v>4502</v>
      </c>
      <c r="AS246" s="127">
        <v>0</v>
      </c>
      <c r="AT246" s="127">
        <v>0</v>
      </c>
      <c r="AU246" s="127">
        <v>0</v>
      </c>
      <c r="AV246" s="126">
        <v>22</v>
      </c>
      <c r="AW246" s="122"/>
      <c r="AX246" s="122"/>
      <c r="AY246" s="122"/>
      <c r="AZ246" s="122"/>
      <c r="BA246" s="122"/>
      <c r="BB246" s="126" t="s">
        <v>1801</v>
      </c>
      <c r="BC246" s="122"/>
      <c r="BD246" s="126"/>
      <c r="BE246" s="127">
        <v>0</v>
      </c>
      <c r="BF246" s="126" t="s">
        <v>864</v>
      </c>
      <c r="BG246" s="126" t="s">
        <v>1225</v>
      </c>
      <c r="BH246" s="122" t="s">
        <v>1808</v>
      </c>
      <c r="BI246" s="122" t="s">
        <v>104</v>
      </c>
      <c r="BJ246" s="134">
        <v>46079</v>
      </c>
      <c r="BK246" s="95"/>
      <c r="BL246" s="95" t="s">
        <v>108</v>
      </c>
      <c r="BM246" s="98" t="s">
        <v>113</v>
      </c>
      <c r="BN246" s="99" t="s">
        <v>191</v>
      </c>
      <c r="BO246" s="122" t="s">
        <v>233</v>
      </c>
      <c r="BP246" s="122"/>
      <c r="BQ246" s="42"/>
      <c r="BR246" s="136" t="s">
        <v>1832</v>
      </c>
    </row>
    <row r="247" spans="1:70" ht="30" hidden="1" customHeight="1" x14ac:dyDescent="0.35">
      <c r="A247" s="95">
        <v>243</v>
      </c>
      <c r="B247" s="126" t="s">
        <v>247</v>
      </c>
      <c r="C247" s="126" t="s">
        <v>248</v>
      </c>
      <c r="D247" s="126" t="s">
        <v>248</v>
      </c>
      <c r="E247" s="126" t="s">
        <v>249</v>
      </c>
      <c r="F247" s="126" t="s">
        <v>249</v>
      </c>
      <c r="G247" s="126" t="s">
        <v>250</v>
      </c>
      <c r="H247" s="126" t="s">
        <v>251</v>
      </c>
      <c r="I247" s="126">
        <v>129674</v>
      </c>
      <c r="J247" s="126" t="s">
        <v>303</v>
      </c>
      <c r="K247" s="126">
        <v>129674</v>
      </c>
      <c r="L247" s="126" t="s">
        <v>253</v>
      </c>
      <c r="M247" s="126" t="s">
        <v>254</v>
      </c>
      <c r="N247" s="126">
        <v>225146</v>
      </c>
      <c r="O247" s="126" t="s">
        <v>416</v>
      </c>
      <c r="P247" s="126">
        <v>296730</v>
      </c>
      <c r="Q247" s="126" t="s">
        <v>417</v>
      </c>
      <c r="R247" s="126" t="s">
        <v>807</v>
      </c>
      <c r="S247" s="126" t="s">
        <v>866</v>
      </c>
      <c r="T247" s="126" t="s">
        <v>866</v>
      </c>
      <c r="U247" s="126" t="s">
        <v>264</v>
      </c>
      <c r="V247" s="126" t="s">
        <v>259</v>
      </c>
      <c r="W247" s="126">
        <v>0</v>
      </c>
      <c r="X247" s="126" t="s">
        <v>260</v>
      </c>
      <c r="Y247" s="126">
        <v>356291874</v>
      </c>
      <c r="Z247" s="126" t="s">
        <v>867</v>
      </c>
      <c r="AA247" s="126" t="s">
        <v>1638</v>
      </c>
      <c r="AB247" s="127">
        <v>52000</v>
      </c>
      <c r="AC247" s="126" t="s">
        <v>1318</v>
      </c>
      <c r="AD247" s="126">
        <v>24</v>
      </c>
      <c r="AE247" s="126" t="s">
        <v>1520</v>
      </c>
      <c r="AF247" s="126" t="s">
        <v>1386</v>
      </c>
      <c r="AG247" s="126" t="s">
        <v>1364</v>
      </c>
      <c r="AH247" s="126" t="s">
        <v>1303</v>
      </c>
      <c r="AI247" s="126" t="s">
        <v>1639</v>
      </c>
      <c r="AJ247" s="127">
        <v>2780</v>
      </c>
      <c r="AK247" s="127">
        <v>2780</v>
      </c>
      <c r="AL247" s="126" t="s">
        <v>1640</v>
      </c>
      <c r="AM247" s="127">
        <v>46879.44</v>
      </c>
      <c r="AN247" s="127">
        <v>14280.56</v>
      </c>
      <c r="AO247" s="127">
        <v>61160</v>
      </c>
      <c r="AP247" s="127">
        <v>5120.5600000000004</v>
      </c>
      <c r="AQ247" s="127">
        <v>145.44</v>
      </c>
      <c r="AR247" s="127">
        <v>5266</v>
      </c>
      <c r="AS247" s="127">
        <v>0</v>
      </c>
      <c r="AT247" s="127">
        <v>0</v>
      </c>
      <c r="AU247" s="127">
        <v>0</v>
      </c>
      <c r="AV247" s="126">
        <v>22</v>
      </c>
      <c r="AW247" s="122"/>
      <c r="AX247" s="122"/>
      <c r="AY247" s="122"/>
      <c r="AZ247" s="122"/>
      <c r="BA247" s="122"/>
      <c r="BB247" s="126" t="s">
        <v>1801</v>
      </c>
      <c r="BC247" s="122"/>
      <c r="BD247" s="126"/>
      <c r="BE247" s="127">
        <v>0</v>
      </c>
      <c r="BF247" s="126" t="s">
        <v>866</v>
      </c>
      <c r="BG247" s="126" t="s">
        <v>1226</v>
      </c>
      <c r="BH247" s="122" t="s">
        <v>1808</v>
      </c>
      <c r="BI247" s="122" t="s">
        <v>104</v>
      </c>
      <c r="BJ247" s="134">
        <v>46079</v>
      </c>
      <c r="BK247" s="95"/>
      <c r="BL247" s="95" t="s">
        <v>108</v>
      </c>
      <c r="BM247" s="98" t="s">
        <v>113</v>
      </c>
      <c r="BN247" s="99" t="s">
        <v>191</v>
      </c>
      <c r="BO247" s="122" t="s">
        <v>233</v>
      </c>
      <c r="BP247" s="122"/>
      <c r="BQ247" s="42"/>
      <c r="BR247" s="136" t="s">
        <v>1832</v>
      </c>
    </row>
    <row r="248" spans="1:70" ht="30" hidden="1" customHeight="1" x14ac:dyDescent="0.35">
      <c r="A248" s="95">
        <v>244</v>
      </c>
      <c r="B248" s="126" t="s">
        <v>247</v>
      </c>
      <c r="C248" s="126" t="s">
        <v>248</v>
      </c>
      <c r="D248" s="126" t="s">
        <v>248</v>
      </c>
      <c r="E248" s="126" t="s">
        <v>249</v>
      </c>
      <c r="F248" s="126" t="s">
        <v>249</v>
      </c>
      <c r="G248" s="126" t="s">
        <v>250</v>
      </c>
      <c r="H248" s="126" t="s">
        <v>251</v>
      </c>
      <c r="I248" s="126">
        <v>128652</v>
      </c>
      <c r="J248" s="126" t="s">
        <v>252</v>
      </c>
      <c r="K248" s="126">
        <v>128652</v>
      </c>
      <c r="L248" s="126" t="s">
        <v>253</v>
      </c>
      <c r="M248" s="126" t="s">
        <v>254</v>
      </c>
      <c r="N248" s="126">
        <v>228102</v>
      </c>
      <c r="O248" s="126" t="s">
        <v>868</v>
      </c>
      <c r="P248" s="126">
        <v>300456</v>
      </c>
      <c r="Q248" s="126" t="s">
        <v>869</v>
      </c>
      <c r="R248" s="126" t="s">
        <v>807</v>
      </c>
      <c r="S248" s="126" t="s">
        <v>870</v>
      </c>
      <c r="T248" s="126" t="s">
        <v>870</v>
      </c>
      <c r="U248" s="126" t="s">
        <v>261</v>
      </c>
      <c r="V248" s="126" t="s">
        <v>259</v>
      </c>
      <c r="W248" s="126">
        <v>0</v>
      </c>
      <c r="X248" s="126" t="s">
        <v>260</v>
      </c>
      <c r="Y248" s="126">
        <v>356304315</v>
      </c>
      <c r="Z248" s="126" t="s">
        <v>871</v>
      </c>
      <c r="AA248" s="126" t="s">
        <v>1638</v>
      </c>
      <c r="AB248" s="127">
        <v>42000</v>
      </c>
      <c r="AC248" s="126" t="s">
        <v>1368</v>
      </c>
      <c r="AD248" s="126">
        <v>24</v>
      </c>
      <c r="AE248" s="126" t="s">
        <v>1300</v>
      </c>
      <c r="AF248" s="126" t="s">
        <v>1641</v>
      </c>
      <c r="AG248" s="126" t="s">
        <v>1642</v>
      </c>
      <c r="AH248" s="126" t="s">
        <v>1610</v>
      </c>
      <c r="AI248" s="126" t="s">
        <v>1643</v>
      </c>
      <c r="AJ248" s="127">
        <v>2240</v>
      </c>
      <c r="AK248" s="127">
        <v>2240</v>
      </c>
      <c r="AL248" s="126" t="s">
        <v>1644</v>
      </c>
      <c r="AM248" s="127">
        <v>37417.96</v>
      </c>
      <c r="AN248" s="127">
        <v>11862.04</v>
      </c>
      <c r="AO248" s="127">
        <v>49280</v>
      </c>
      <c r="AP248" s="127">
        <v>4582.04</v>
      </c>
      <c r="AQ248" s="127">
        <v>146.96</v>
      </c>
      <c r="AR248" s="127">
        <v>4729</v>
      </c>
      <c r="AS248" s="127">
        <v>0</v>
      </c>
      <c r="AT248" s="127">
        <v>0</v>
      </c>
      <c r="AU248" s="127">
        <v>0</v>
      </c>
      <c r="AV248" s="126">
        <v>22</v>
      </c>
      <c r="AW248" s="122"/>
      <c r="AX248" s="122"/>
      <c r="AY248" s="122"/>
      <c r="AZ248" s="122"/>
      <c r="BA248" s="122"/>
      <c r="BB248" s="126" t="s">
        <v>1801</v>
      </c>
      <c r="BC248" s="122"/>
      <c r="BD248" s="126"/>
      <c r="BE248" s="127">
        <v>0</v>
      </c>
      <c r="BF248" s="126" t="s">
        <v>870</v>
      </c>
      <c r="BG248" s="126" t="s">
        <v>1227</v>
      </c>
      <c r="BH248" s="122" t="s">
        <v>1808</v>
      </c>
      <c r="BI248" s="122" t="s">
        <v>104</v>
      </c>
      <c r="BJ248" s="134">
        <v>46079</v>
      </c>
      <c r="BK248" s="95"/>
      <c r="BL248" s="95" t="s">
        <v>108</v>
      </c>
      <c r="BM248" s="98" t="s">
        <v>113</v>
      </c>
      <c r="BN248" s="99" t="s">
        <v>191</v>
      </c>
      <c r="BO248" s="122" t="s">
        <v>233</v>
      </c>
      <c r="BP248" s="122"/>
      <c r="BQ248" s="42"/>
      <c r="BR248" s="136" t="s">
        <v>1832</v>
      </c>
    </row>
    <row r="249" spans="1:70" ht="30" hidden="1" customHeight="1" x14ac:dyDescent="0.35">
      <c r="A249" s="95">
        <v>245</v>
      </c>
      <c r="B249" s="126" t="s">
        <v>247</v>
      </c>
      <c r="C249" s="126" t="s">
        <v>248</v>
      </c>
      <c r="D249" s="126" t="s">
        <v>248</v>
      </c>
      <c r="E249" s="126" t="s">
        <v>249</v>
      </c>
      <c r="F249" s="126" t="s">
        <v>249</v>
      </c>
      <c r="G249" s="126" t="s">
        <v>250</v>
      </c>
      <c r="H249" s="126" t="s">
        <v>251</v>
      </c>
      <c r="I249" s="126">
        <v>129674</v>
      </c>
      <c r="J249" s="126" t="s">
        <v>303</v>
      </c>
      <c r="K249" s="126">
        <v>129674</v>
      </c>
      <c r="L249" s="126" t="s">
        <v>253</v>
      </c>
      <c r="M249" s="126" t="s">
        <v>254</v>
      </c>
      <c r="N249" s="126">
        <v>222397</v>
      </c>
      <c r="O249" s="126" t="s">
        <v>365</v>
      </c>
      <c r="P249" s="126">
        <v>293276</v>
      </c>
      <c r="Q249" s="126" t="s">
        <v>366</v>
      </c>
      <c r="R249" s="126" t="s">
        <v>807</v>
      </c>
      <c r="S249" s="126" t="s">
        <v>872</v>
      </c>
      <c r="T249" s="126" t="s">
        <v>872</v>
      </c>
      <c r="U249" s="126" t="s">
        <v>264</v>
      </c>
      <c r="V249" s="126" t="s">
        <v>259</v>
      </c>
      <c r="W249" s="126">
        <v>0</v>
      </c>
      <c r="X249" s="126" t="s">
        <v>260</v>
      </c>
      <c r="Y249" s="126">
        <v>356345647</v>
      </c>
      <c r="Z249" s="126" t="s">
        <v>873</v>
      </c>
      <c r="AA249" s="126" t="s">
        <v>1645</v>
      </c>
      <c r="AB249" s="127">
        <v>63000</v>
      </c>
      <c r="AC249" s="126" t="s">
        <v>1318</v>
      </c>
      <c r="AD249" s="126">
        <v>24</v>
      </c>
      <c r="AE249" s="126" t="s">
        <v>1520</v>
      </c>
      <c r="AF249" s="126" t="s">
        <v>1467</v>
      </c>
      <c r="AG249" s="126" t="s">
        <v>1468</v>
      </c>
      <c r="AH249" s="126" t="s">
        <v>1303</v>
      </c>
      <c r="AI249" s="126" t="s">
        <v>1639</v>
      </c>
      <c r="AJ249" s="127">
        <v>3360</v>
      </c>
      <c r="AK249" s="127">
        <v>3360</v>
      </c>
      <c r="AL249" s="126" t="s">
        <v>1635</v>
      </c>
      <c r="AM249" s="127">
        <v>56773.64</v>
      </c>
      <c r="AN249" s="127">
        <v>17146.36</v>
      </c>
      <c r="AO249" s="127">
        <v>73920</v>
      </c>
      <c r="AP249" s="127">
        <v>6226.36</v>
      </c>
      <c r="AQ249" s="127">
        <v>177.64</v>
      </c>
      <c r="AR249" s="127">
        <v>6404</v>
      </c>
      <c r="AS249" s="127">
        <v>0</v>
      </c>
      <c r="AT249" s="127">
        <v>0</v>
      </c>
      <c r="AU249" s="127">
        <v>0</v>
      </c>
      <c r="AV249" s="126">
        <v>22</v>
      </c>
      <c r="AW249" s="122"/>
      <c r="AX249" s="122"/>
      <c r="AY249" s="122"/>
      <c r="AZ249" s="122"/>
      <c r="BA249" s="122"/>
      <c r="BB249" s="126" t="s">
        <v>1801</v>
      </c>
      <c r="BC249" s="122"/>
      <c r="BD249" s="126"/>
      <c r="BE249" s="127">
        <v>0</v>
      </c>
      <c r="BF249" s="126" t="s">
        <v>872</v>
      </c>
      <c r="BG249" s="126" t="s">
        <v>1228</v>
      </c>
      <c r="BH249" s="122" t="s">
        <v>1808</v>
      </c>
      <c r="BI249" s="122" t="s">
        <v>104</v>
      </c>
      <c r="BJ249" s="134">
        <v>46079</v>
      </c>
      <c r="BK249" s="95"/>
      <c r="BL249" s="95" t="s">
        <v>108</v>
      </c>
      <c r="BM249" s="98" t="s">
        <v>113</v>
      </c>
      <c r="BN249" s="99" t="s">
        <v>191</v>
      </c>
      <c r="BO249" s="122" t="s">
        <v>233</v>
      </c>
      <c r="BP249" s="122"/>
      <c r="BQ249" s="42"/>
      <c r="BR249" s="136" t="s">
        <v>1832</v>
      </c>
    </row>
    <row r="250" spans="1:70" ht="30" hidden="1" customHeight="1" x14ac:dyDescent="0.35">
      <c r="A250" s="95">
        <v>246</v>
      </c>
      <c r="B250" s="126" t="s">
        <v>247</v>
      </c>
      <c r="C250" s="126" t="s">
        <v>248</v>
      </c>
      <c r="D250" s="126" t="s">
        <v>248</v>
      </c>
      <c r="E250" s="126" t="s">
        <v>249</v>
      </c>
      <c r="F250" s="126" t="s">
        <v>249</v>
      </c>
      <c r="G250" s="126" t="s">
        <v>250</v>
      </c>
      <c r="H250" s="126" t="s">
        <v>251</v>
      </c>
      <c r="I250" s="126">
        <v>128652</v>
      </c>
      <c r="J250" s="126" t="s">
        <v>252</v>
      </c>
      <c r="K250" s="126">
        <v>128652</v>
      </c>
      <c r="L250" s="126" t="s">
        <v>253</v>
      </c>
      <c r="M250" s="126" t="s">
        <v>254</v>
      </c>
      <c r="N250" s="126">
        <v>243184</v>
      </c>
      <c r="O250" s="126" t="s">
        <v>715</v>
      </c>
      <c r="P250" s="126">
        <v>319632</v>
      </c>
      <c r="Q250" s="126" t="s">
        <v>716</v>
      </c>
      <c r="R250" s="126" t="s">
        <v>807</v>
      </c>
      <c r="S250" s="126" t="s">
        <v>874</v>
      </c>
      <c r="T250" s="126" t="s">
        <v>874</v>
      </c>
      <c r="U250" s="126" t="s">
        <v>264</v>
      </c>
      <c r="V250" s="126" t="s">
        <v>259</v>
      </c>
      <c r="W250" s="126">
        <v>0</v>
      </c>
      <c r="X250" s="126" t="s">
        <v>260</v>
      </c>
      <c r="Y250" s="126">
        <v>356358561</v>
      </c>
      <c r="Z250" s="126" t="s">
        <v>875</v>
      </c>
      <c r="AA250" s="126" t="s">
        <v>1572</v>
      </c>
      <c r="AB250" s="127">
        <v>52000</v>
      </c>
      <c r="AC250" s="126" t="s">
        <v>1299</v>
      </c>
      <c r="AD250" s="126">
        <v>24</v>
      </c>
      <c r="AE250" s="126" t="s">
        <v>1520</v>
      </c>
      <c r="AF250" s="126" t="s">
        <v>1646</v>
      </c>
      <c r="AG250" s="126" t="s">
        <v>1498</v>
      </c>
      <c r="AH250" s="126" t="s">
        <v>1610</v>
      </c>
      <c r="AI250" s="126" t="s">
        <v>1634</v>
      </c>
      <c r="AJ250" s="127">
        <v>2780</v>
      </c>
      <c r="AK250" s="127">
        <v>2780</v>
      </c>
      <c r="AL250" s="126" t="s">
        <v>1600</v>
      </c>
      <c r="AM250" s="127">
        <v>47077.37</v>
      </c>
      <c r="AN250" s="127">
        <v>14082.63</v>
      </c>
      <c r="AO250" s="127">
        <v>61160</v>
      </c>
      <c r="AP250" s="127">
        <v>4922.63</v>
      </c>
      <c r="AQ250" s="127">
        <v>137.37</v>
      </c>
      <c r="AR250" s="127">
        <v>5060</v>
      </c>
      <c r="AS250" s="127">
        <v>0</v>
      </c>
      <c r="AT250" s="127">
        <v>0</v>
      </c>
      <c r="AU250" s="127">
        <v>0</v>
      </c>
      <c r="AV250" s="126">
        <v>22</v>
      </c>
      <c r="AW250" s="122"/>
      <c r="AX250" s="122"/>
      <c r="AY250" s="122"/>
      <c r="AZ250" s="122"/>
      <c r="BA250" s="122"/>
      <c r="BB250" s="126" t="s">
        <v>1801</v>
      </c>
      <c r="BC250" s="122"/>
      <c r="BD250" s="126"/>
      <c r="BE250" s="127">
        <v>0</v>
      </c>
      <c r="BF250" s="126" t="s">
        <v>874</v>
      </c>
      <c r="BG250" s="126" t="s">
        <v>1229</v>
      </c>
      <c r="BH250" s="122" t="s">
        <v>1808</v>
      </c>
      <c r="BI250" s="122" t="s">
        <v>104</v>
      </c>
      <c r="BJ250" s="134">
        <v>46079</v>
      </c>
      <c r="BK250" s="95"/>
      <c r="BL250" s="95" t="s">
        <v>108</v>
      </c>
      <c r="BM250" s="98" t="s">
        <v>113</v>
      </c>
      <c r="BN250" s="99" t="s">
        <v>191</v>
      </c>
      <c r="BO250" s="122" t="s">
        <v>233</v>
      </c>
      <c r="BP250" s="122"/>
      <c r="BQ250" s="42"/>
      <c r="BR250" s="136" t="s">
        <v>1832</v>
      </c>
    </row>
    <row r="251" spans="1:70" ht="30" hidden="1" customHeight="1" x14ac:dyDescent="0.35">
      <c r="A251" s="95">
        <v>247</v>
      </c>
      <c r="B251" s="126" t="s">
        <v>247</v>
      </c>
      <c r="C251" s="126" t="s">
        <v>248</v>
      </c>
      <c r="D251" s="126" t="s">
        <v>248</v>
      </c>
      <c r="E251" s="126" t="s">
        <v>249</v>
      </c>
      <c r="F251" s="126" t="s">
        <v>249</v>
      </c>
      <c r="G251" s="126" t="s">
        <v>250</v>
      </c>
      <c r="H251" s="126" t="s">
        <v>251</v>
      </c>
      <c r="I251" s="126">
        <v>128652</v>
      </c>
      <c r="J251" s="126" t="s">
        <v>252</v>
      </c>
      <c r="K251" s="126">
        <v>128652</v>
      </c>
      <c r="L251" s="126" t="s">
        <v>253</v>
      </c>
      <c r="M251" s="126" t="s">
        <v>254</v>
      </c>
      <c r="N251" s="126">
        <v>310720</v>
      </c>
      <c r="O251" s="126" t="s">
        <v>808</v>
      </c>
      <c r="P251" s="126">
        <v>426691</v>
      </c>
      <c r="Q251" s="126" t="s">
        <v>809</v>
      </c>
      <c r="R251" s="126" t="s">
        <v>807</v>
      </c>
      <c r="S251" s="126" t="s">
        <v>876</v>
      </c>
      <c r="T251" s="126" t="s">
        <v>876</v>
      </c>
      <c r="U251" s="126" t="s">
        <v>264</v>
      </c>
      <c r="V251" s="126" t="s">
        <v>259</v>
      </c>
      <c r="W251" s="126">
        <v>0</v>
      </c>
      <c r="X251" s="126" t="s">
        <v>260</v>
      </c>
      <c r="Y251" s="126">
        <v>356541039</v>
      </c>
      <c r="Z251" s="126" t="s">
        <v>877</v>
      </c>
      <c r="AA251" s="126" t="s">
        <v>1649</v>
      </c>
      <c r="AB251" s="127">
        <v>42000</v>
      </c>
      <c r="AC251" s="126" t="s">
        <v>1299</v>
      </c>
      <c r="AD251" s="126">
        <v>24</v>
      </c>
      <c r="AE251" s="126" t="s">
        <v>1300</v>
      </c>
      <c r="AF251" s="126" t="s">
        <v>1650</v>
      </c>
      <c r="AG251" s="126" t="s">
        <v>1651</v>
      </c>
      <c r="AH251" s="126" t="s">
        <v>1610</v>
      </c>
      <c r="AI251" s="126" t="s">
        <v>1652</v>
      </c>
      <c r="AJ251" s="127">
        <v>2240</v>
      </c>
      <c r="AK251" s="127">
        <v>2240</v>
      </c>
      <c r="AL251" s="126" t="s">
        <v>1612</v>
      </c>
      <c r="AM251" s="127">
        <v>35041.03</v>
      </c>
      <c r="AN251" s="127">
        <v>11998.97</v>
      </c>
      <c r="AO251" s="127">
        <v>47040</v>
      </c>
      <c r="AP251" s="127">
        <v>6958.97</v>
      </c>
      <c r="AQ251" s="127">
        <v>279.02999999999997</v>
      </c>
      <c r="AR251" s="127">
        <v>7238</v>
      </c>
      <c r="AS251" s="127">
        <v>0</v>
      </c>
      <c r="AT251" s="127">
        <v>0</v>
      </c>
      <c r="AU251" s="127">
        <v>0</v>
      </c>
      <c r="AV251" s="126">
        <v>21</v>
      </c>
      <c r="AW251" s="122"/>
      <c r="AX251" s="122"/>
      <c r="AY251" s="122"/>
      <c r="AZ251" s="122"/>
      <c r="BA251" s="122"/>
      <c r="BB251" s="126" t="s">
        <v>1801</v>
      </c>
      <c r="BC251" s="122"/>
      <c r="BD251" s="126"/>
      <c r="BE251" s="127">
        <v>0</v>
      </c>
      <c r="BF251" s="126" t="s">
        <v>876</v>
      </c>
      <c r="BG251" s="126" t="s">
        <v>1230</v>
      </c>
      <c r="BH251" s="122" t="s">
        <v>1808</v>
      </c>
      <c r="BI251" s="122" t="s">
        <v>104</v>
      </c>
      <c r="BJ251" s="134">
        <v>46079</v>
      </c>
      <c r="BK251" s="95"/>
      <c r="BL251" s="95" t="s">
        <v>108</v>
      </c>
      <c r="BM251" s="98" t="s">
        <v>113</v>
      </c>
      <c r="BN251" s="99" t="s">
        <v>191</v>
      </c>
      <c r="BO251" s="122" t="s">
        <v>233</v>
      </c>
      <c r="BP251" s="122"/>
      <c r="BQ251" s="42"/>
      <c r="BR251" s="136" t="s">
        <v>1832</v>
      </c>
    </row>
    <row r="252" spans="1:70" ht="30" hidden="1" customHeight="1" x14ac:dyDescent="0.35">
      <c r="A252" s="95">
        <v>248</v>
      </c>
      <c r="B252" s="126" t="s">
        <v>247</v>
      </c>
      <c r="C252" s="126" t="s">
        <v>248</v>
      </c>
      <c r="D252" s="126" t="s">
        <v>248</v>
      </c>
      <c r="E252" s="126" t="s">
        <v>249</v>
      </c>
      <c r="F252" s="126" t="s">
        <v>249</v>
      </c>
      <c r="G252" s="126" t="s">
        <v>250</v>
      </c>
      <c r="H252" s="126" t="s">
        <v>251</v>
      </c>
      <c r="I252" s="126">
        <v>130748</v>
      </c>
      <c r="J252" s="126" t="s">
        <v>306</v>
      </c>
      <c r="K252" s="126">
        <v>130748</v>
      </c>
      <c r="L252" s="126" t="s">
        <v>253</v>
      </c>
      <c r="M252" s="126" t="s">
        <v>254</v>
      </c>
      <c r="N252" s="126">
        <v>249112</v>
      </c>
      <c r="O252" s="126" t="s">
        <v>733</v>
      </c>
      <c r="P252" s="126">
        <v>327375</v>
      </c>
      <c r="Q252" s="126" t="s">
        <v>734</v>
      </c>
      <c r="R252" s="126" t="s">
        <v>807</v>
      </c>
      <c r="S252" s="126" t="s">
        <v>878</v>
      </c>
      <c r="T252" s="126" t="s">
        <v>878</v>
      </c>
      <c r="U252" s="126" t="s">
        <v>264</v>
      </c>
      <c r="V252" s="126" t="s">
        <v>259</v>
      </c>
      <c r="W252" s="126">
        <v>0</v>
      </c>
      <c r="X252" s="126" t="s">
        <v>260</v>
      </c>
      <c r="Y252" s="126">
        <v>356615696</v>
      </c>
      <c r="Z252" s="126" t="s">
        <v>879</v>
      </c>
      <c r="AA252" s="126" t="s">
        <v>1653</v>
      </c>
      <c r="AB252" s="127">
        <v>63000</v>
      </c>
      <c r="AC252" s="126" t="s">
        <v>1321</v>
      </c>
      <c r="AD252" s="126">
        <v>24</v>
      </c>
      <c r="AE252" s="126" t="s">
        <v>1520</v>
      </c>
      <c r="AF252" s="126" t="s">
        <v>1654</v>
      </c>
      <c r="AG252" s="126" t="s">
        <v>1511</v>
      </c>
      <c r="AH252" s="126" t="s">
        <v>1508</v>
      </c>
      <c r="AI252" s="126" t="s">
        <v>1655</v>
      </c>
      <c r="AJ252" s="127">
        <v>3360</v>
      </c>
      <c r="AK252" s="127">
        <v>3360</v>
      </c>
      <c r="AL252" s="126" t="s">
        <v>1635</v>
      </c>
      <c r="AM252" s="127">
        <v>53181.34</v>
      </c>
      <c r="AN252" s="127">
        <v>17378.66</v>
      </c>
      <c r="AO252" s="127">
        <v>70560</v>
      </c>
      <c r="AP252" s="127">
        <v>9818.66</v>
      </c>
      <c r="AQ252" s="127">
        <v>398.34</v>
      </c>
      <c r="AR252" s="127">
        <v>10217</v>
      </c>
      <c r="AS252" s="127">
        <v>0</v>
      </c>
      <c r="AT252" s="127">
        <v>0</v>
      </c>
      <c r="AU252" s="127">
        <v>0</v>
      </c>
      <c r="AV252" s="126">
        <v>21</v>
      </c>
      <c r="AW252" s="122"/>
      <c r="AX252" s="122"/>
      <c r="AY252" s="122"/>
      <c r="AZ252" s="122"/>
      <c r="BA252" s="122"/>
      <c r="BB252" s="126" t="s">
        <v>1801</v>
      </c>
      <c r="BC252" s="122"/>
      <c r="BD252" s="126"/>
      <c r="BE252" s="127">
        <v>0</v>
      </c>
      <c r="BF252" s="126" t="s">
        <v>878</v>
      </c>
      <c r="BG252" s="126" t="s">
        <v>1231</v>
      </c>
      <c r="BH252" s="122" t="s">
        <v>1808</v>
      </c>
      <c r="BI252" s="122" t="s">
        <v>104</v>
      </c>
      <c r="BJ252" s="134">
        <v>46079</v>
      </c>
      <c r="BK252" s="95"/>
      <c r="BL252" s="95" t="s">
        <v>108</v>
      </c>
      <c r="BM252" s="98" t="s">
        <v>113</v>
      </c>
      <c r="BN252" s="99" t="s">
        <v>191</v>
      </c>
      <c r="BO252" s="122" t="s">
        <v>233</v>
      </c>
      <c r="BP252" s="122"/>
      <c r="BQ252" s="42"/>
      <c r="BR252" s="136" t="s">
        <v>1832</v>
      </c>
    </row>
    <row r="253" spans="1:70" ht="30" hidden="1" customHeight="1" x14ac:dyDescent="0.35">
      <c r="A253" s="95">
        <v>249</v>
      </c>
      <c r="B253" s="126" t="s">
        <v>247</v>
      </c>
      <c r="C253" s="126" t="s">
        <v>248</v>
      </c>
      <c r="D253" s="126" t="s">
        <v>248</v>
      </c>
      <c r="E253" s="126" t="s">
        <v>249</v>
      </c>
      <c r="F253" s="126" t="s">
        <v>249</v>
      </c>
      <c r="G253" s="126" t="s">
        <v>250</v>
      </c>
      <c r="H253" s="126" t="s">
        <v>251</v>
      </c>
      <c r="I253" s="126">
        <v>130748</v>
      </c>
      <c r="J253" s="126" t="s">
        <v>306</v>
      </c>
      <c r="K253" s="126">
        <v>130748</v>
      </c>
      <c r="L253" s="126" t="s">
        <v>253</v>
      </c>
      <c r="M253" s="126" t="s">
        <v>254</v>
      </c>
      <c r="N253" s="126">
        <v>249112</v>
      </c>
      <c r="O253" s="126" t="s">
        <v>733</v>
      </c>
      <c r="P253" s="126">
        <v>327375</v>
      </c>
      <c r="Q253" s="126" t="s">
        <v>734</v>
      </c>
      <c r="R253" s="126" t="s">
        <v>807</v>
      </c>
      <c r="S253" s="126" t="s">
        <v>880</v>
      </c>
      <c r="T253" s="126" t="s">
        <v>880</v>
      </c>
      <c r="U253" s="126" t="s">
        <v>264</v>
      </c>
      <c r="V253" s="126" t="s">
        <v>259</v>
      </c>
      <c r="W253" s="126">
        <v>0</v>
      </c>
      <c r="X253" s="126" t="s">
        <v>260</v>
      </c>
      <c r="Y253" s="126">
        <v>356617179</v>
      </c>
      <c r="Z253" s="126" t="s">
        <v>525</v>
      </c>
      <c r="AA253" s="126" t="s">
        <v>1653</v>
      </c>
      <c r="AB253" s="127">
        <v>42000</v>
      </c>
      <c r="AC253" s="126" t="s">
        <v>1321</v>
      </c>
      <c r="AD253" s="126">
        <v>24</v>
      </c>
      <c r="AE253" s="126" t="s">
        <v>1300</v>
      </c>
      <c r="AF253" s="126" t="s">
        <v>1656</v>
      </c>
      <c r="AG253" s="126" t="s">
        <v>1657</v>
      </c>
      <c r="AH253" s="126" t="s">
        <v>1610</v>
      </c>
      <c r="AI253" s="126" t="s">
        <v>1655</v>
      </c>
      <c r="AJ253" s="127">
        <v>2240</v>
      </c>
      <c r="AK253" s="127">
        <v>2240</v>
      </c>
      <c r="AL253" s="126" t="s">
        <v>1658</v>
      </c>
      <c r="AM253" s="127">
        <v>35454.230000000003</v>
      </c>
      <c r="AN253" s="127">
        <v>11585.77</v>
      </c>
      <c r="AO253" s="127">
        <v>47040</v>
      </c>
      <c r="AP253" s="127">
        <v>6545.77</v>
      </c>
      <c r="AQ253" s="127">
        <v>265.23</v>
      </c>
      <c r="AR253" s="127">
        <v>6811</v>
      </c>
      <c r="AS253" s="127">
        <v>0</v>
      </c>
      <c r="AT253" s="127">
        <v>0</v>
      </c>
      <c r="AU253" s="127">
        <v>0</v>
      </c>
      <c r="AV253" s="126">
        <v>21</v>
      </c>
      <c r="AW253" s="122"/>
      <c r="AX253" s="122"/>
      <c r="AY253" s="122"/>
      <c r="AZ253" s="122"/>
      <c r="BA253" s="122"/>
      <c r="BB253" s="126" t="s">
        <v>1801</v>
      </c>
      <c r="BC253" s="122"/>
      <c r="BD253" s="126"/>
      <c r="BE253" s="127">
        <v>0</v>
      </c>
      <c r="BF253" s="126" t="s">
        <v>880</v>
      </c>
      <c r="BG253" s="126" t="s">
        <v>1232</v>
      </c>
      <c r="BH253" s="122" t="s">
        <v>1808</v>
      </c>
      <c r="BI253" s="122" t="s">
        <v>104</v>
      </c>
      <c r="BJ253" s="134">
        <v>46079</v>
      </c>
      <c r="BK253" s="95"/>
      <c r="BL253" s="95" t="s">
        <v>108</v>
      </c>
      <c r="BM253" s="98" t="s">
        <v>113</v>
      </c>
      <c r="BN253" s="99" t="s">
        <v>191</v>
      </c>
      <c r="BO253" s="122" t="s">
        <v>233</v>
      </c>
      <c r="BP253" s="122"/>
      <c r="BQ253" s="42"/>
      <c r="BR253" s="136" t="s">
        <v>1832</v>
      </c>
    </row>
    <row r="254" spans="1:70" ht="30" hidden="1" customHeight="1" x14ac:dyDescent="0.35">
      <c r="A254" s="95">
        <v>250</v>
      </c>
      <c r="B254" s="126" t="s">
        <v>247</v>
      </c>
      <c r="C254" s="126" t="s">
        <v>248</v>
      </c>
      <c r="D254" s="126" t="s">
        <v>248</v>
      </c>
      <c r="E254" s="126" t="s">
        <v>249</v>
      </c>
      <c r="F254" s="126" t="s">
        <v>249</v>
      </c>
      <c r="G254" s="126" t="s">
        <v>250</v>
      </c>
      <c r="H254" s="126" t="s">
        <v>251</v>
      </c>
      <c r="I254" s="126">
        <v>129674</v>
      </c>
      <c r="J254" s="126" t="s">
        <v>303</v>
      </c>
      <c r="K254" s="126">
        <v>129674</v>
      </c>
      <c r="L254" s="126" t="s">
        <v>253</v>
      </c>
      <c r="M254" s="126" t="s">
        <v>254</v>
      </c>
      <c r="N254" s="126">
        <v>220832</v>
      </c>
      <c r="O254" s="126" t="s">
        <v>317</v>
      </c>
      <c r="P254" s="126">
        <v>291335</v>
      </c>
      <c r="Q254" s="126" t="s">
        <v>318</v>
      </c>
      <c r="R254" s="126" t="s">
        <v>807</v>
      </c>
      <c r="S254" s="126" t="s">
        <v>881</v>
      </c>
      <c r="T254" s="126" t="s">
        <v>881</v>
      </c>
      <c r="U254" s="126" t="s">
        <v>264</v>
      </c>
      <c r="V254" s="126" t="s">
        <v>265</v>
      </c>
      <c r="W254" s="126">
        <v>0</v>
      </c>
      <c r="X254" s="126" t="s">
        <v>260</v>
      </c>
      <c r="Y254" s="126">
        <v>356736023</v>
      </c>
      <c r="Z254" s="126" t="s">
        <v>882</v>
      </c>
      <c r="AA254" s="126" t="s">
        <v>1343</v>
      </c>
      <c r="AB254" s="127">
        <v>52000</v>
      </c>
      <c r="AC254" s="126" t="s">
        <v>1321</v>
      </c>
      <c r="AD254" s="126">
        <v>24</v>
      </c>
      <c r="AE254" s="126" t="s">
        <v>1563</v>
      </c>
      <c r="AF254" s="126" t="s">
        <v>1322</v>
      </c>
      <c r="AG254" s="126" t="s">
        <v>1327</v>
      </c>
      <c r="AH254" s="126" t="s">
        <v>1303</v>
      </c>
      <c r="AI254" s="126" t="s">
        <v>1659</v>
      </c>
      <c r="AJ254" s="127">
        <v>2780</v>
      </c>
      <c r="AK254" s="127">
        <v>2780</v>
      </c>
      <c r="AL254" s="126" t="s">
        <v>1510</v>
      </c>
      <c r="AM254" s="127">
        <v>44230.71</v>
      </c>
      <c r="AN254" s="127">
        <v>14149.29</v>
      </c>
      <c r="AO254" s="127">
        <v>58380</v>
      </c>
      <c r="AP254" s="127">
        <v>7769.29</v>
      </c>
      <c r="AQ254" s="127">
        <v>306.70999999999998</v>
      </c>
      <c r="AR254" s="127">
        <v>8076</v>
      </c>
      <c r="AS254" s="127">
        <v>0</v>
      </c>
      <c r="AT254" s="127">
        <v>0</v>
      </c>
      <c r="AU254" s="127">
        <v>0</v>
      </c>
      <c r="AV254" s="126">
        <v>21</v>
      </c>
      <c r="AW254" s="122"/>
      <c r="AX254" s="122"/>
      <c r="AY254" s="122"/>
      <c r="AZ254" s="122"/>
      <c r="BA254" s="122"/>
      <c r="BB254" s="126" t="s">
        <v>1801</v>
      </c>
      <c r="BC254" s="122"/>
      <c r="BD254" s="126"/>
      <c r="BE254" s="127">
        <v>0</v>
      </c>
      <c r="BF254" s="126" t="s">
        <v>881</v>
      </c>
      <c r="BG254" s="126" t="s">
        <v>1233</v>
      </c>
      <c r="BH254" s="122" t="s">
        <v>1808</v>
      </c>
      <c r="BI254" s="122" t="s">
        <v>104</v>
      </c>
      <c r="BJ254" s="134">
        <v>46079</v>
      </c>
      <c r="BK254" s="95"/>
      <c r="BL254" s="95" t="s">
        <v>108</v>
      </c>
      <c r="BM254" s="98" t="s">
        <v>113</v>
      </c>
      <c r="BN254" s="99" t="s">
        <v>191</v>
      </c>
      <c r="BO254" s="122" t="s">
        <v>233</v>
      </c>
      <c r="BP254" s="122"/>
      <c r="BQ254" s="42"/>
      <c r="BR254" s="136" t="s">
        <v>1832</v>
      </c>
    </row>
    <row r="255" spans="1:70" ht="30" hidden="1" customHeight="1" x14ac:dyDescent="0.35">
      <c r="A255" s="95">
        <v>251</v>
      </c>
      <c r="B255" s="126" t="s">
        <v>247</v>
      </c>
      <c r="C255" s="126" t="s">
        <v>248</v>
      </c>
      <c r="D255" s="126" t="s">
        <v>248</v>
      </c>
      <c r="E255" s="126" t="s">
        <v>249</v>
      </c>
      <c r="F255" s="126" t="s">
        <v>249</v>
      </c>
      <c r="G255" s="126" t="s">
        <v>250</v>
      </c>
      <c r="H255" s="126" t="s">
        <v>251</v>
      </c>
      <c r="I255" s="126">
        <v>130748</v>
      </c>
      <c r="J255" s="126" t="s">
        <v>306</v>
      </c>
      <c r="K255" s="126">
        <v>130748</v>
      </c>
      <c r="L255" s="126" t="s">
        <v>253</v>
      </c>
      <c r="M255" s="126" t="s">
        <v>254</v>
      </c>
      <c r="N255" s="126">
        <v>247393</v>
      </c>
      <c r="O255" s="126" t="s">
        <v>730</v>
      </c>
      <c r="P255" s="126">
        <v>325109</v>
      </c>
      <c r="Q255" s="126" t="s">
        <v>731</v>
      </c>
      <c r="R255" s="126" t="s">
        <v>807</v>
      </c>
      <c r="S255" s="126" t="s">
        <v>883</v>
      </c>
      <c r="T255" s="126" t="s">
        <v>883</v>
      </c>
      <c r="U255" s="126" t="s">
        <v>815</v>
      </c>
      <c r="V255" s="126" t="s">
        <v>259</v>
      </c>
      <c r="W255" s="126">
        <v>0</v>
      </c>
      <c r="X255" s="126" t="s">
        <v>260</v>
      </c>
      <c r="Y255" s="126">
        <v>356783884</v>
      </c>
      <c r="Z255" s="126" t="s">
        <v>506</v>
      </c>
      <c r="AA255" s="126" t="s">
        <v>1660</v>
      </c>
      <c r="AB255" s="127">
        <v>42000</v>
      </c>
      <c r="AC255" s="126" t="s">
        <v>1321</v>
      </c>
      <c r="AD255" s="126">
        <v>24</v>
      </c>
      <c r="AE255" s="126" t="s">
        <v>1300</v>
      </c>
      <c r="AF255" s="126" t="s">
        <v>1661</v>
      </c>
      <c r="AG255" s="126" t="s">
        <v>1662</v>
      </c>
      <c r="AH255" s="126" t="s">
        <v>1610</v>
      </c>
      <c r="AI255" s="126" t="s">
        <v>1486</v>
      </c>
      <c r="AJ255" s="127">
        <v>2240</v>
      </c>
      <c r="AK255" s="127">
        <v>2240</v>
      </c>
      <c r="AL255" s="126" t="s">
        <v>1658</v>
      </c>
      <c r="AM255" s="127">
        <v>32948.71</v>
      </c>
      <c r="AN255" s="127">
        <v>11851.29</v>
      </c>
      <c r="AO255" s="127">
        <v>44800</v>
      </c>
      <c r="AP255" s="127">
        <v>9051.2900000000009</v>
      </c>
      <c r="AQ255" s="127">
        <v>477.71</v>
      </c>
      <c r="AR255" s="127">
        <v>9529</v>
      </c>
      <c r="AS255" s="127">
        <v>0</v>
      </c>
      <c r="AT255" s="127">
        <v>0</v>
      </c>
      <c r="AU255" s="127">
        <v>0</v>
      </c>
      <c r="AV255" s="126">
        <v>20</v>
      </c>
      <c r="AW255" s="122"/>
      <c r="AX255" s="122"/>
      <c r="AY255" s="122"/>
      <c r="AZ255" s="122"/>
      <c r="BA255" s="122"/>
      <c r="BB255" s="126" t="s">
        <v>1801</v>
      </c>
      <c r="BC255" s="122"/>
      <c r="BD255" s="126"/>
      <c r="BE255" s="127">
        <v>0</v>
      </c>
      <c r="BF255" s="126" t="s">
        <v>883</v>
      </c>
      <c r="BG255" s="126" t="s">
        <v>1234</v>
      </c>
      <c r="BH255" s="122" t="s">
        <v>1808</v>
      </c>
      <c r="BI255" s="122" t="s">
        <v>104</v>
      </c>
      <c r="BJ255" s="134">
        <v>46079</v>
      </c>
      <c r="BK255" s="95"/>
      <c r="BL255" s="95" t="s">
        <v>108</v>
      </c>
      <c r="BM255" s="98" t="s">
        <v>113</v>
      </c>
      <c r="BN255" s="99" t="s">
        <v>191</v>
      </c>
      <c r="BO255" s="122" t="s">
        <v>233</v>
      </c>
      <c r="BP255" s="122"/>
      <c r="BQ255" s="42"/>
      <c r="BR255" s="136" t="s">
        <v>1832</v>
      </c>
    </row>
    <row r="256" spans="1:70" ht="30" hidden="1" customHeight="1" x14ac:dyDescent="0.35">
      <c r="A256" s="95">
        <v>252</v>
      </c>
      <c r="B256" s="126" t="s">
        <v>247</v>
      </c>
      <c r="C256" s="126" t="s">
        <v>248</v>
      </c>
      <c r="D256" s="126" t="s">
        <v>248</v>
      </c>
      <c r="E256" s="126" t="s">
        <v>249</v>
      </c>
      <c r="F256" s="126" t="s">
        <v>249</v>
      </c>
      <c r="G256" s="126" t="s">
        <v>250</v>
      </c>
      <c r="H256" s="126" t="s">
        <v>251</v>
      </c>
      <c r="I256" s="126">
        <v>130748</v>
      </c>
      <c r="J256" s="126" t="s">
        <v>306</v>
      </c>
      <c r="K256" s="126">
        <v>130748</v>
      </c>
      <c r="L256" s="126" t="s">
        <v>253</v>
      </c>
      <c r="M256" s="126" t="s">
        <v>254</v>
      </c>
      <c r="N256" s="126">
        <v>233245</v>
      </c>
      <c r="O256" s="126" t="s">
        <v>724</v>
      </c>
      <c r="P256" s="126">
        <v>307016</v>
      </c>
      <c r="Q256" s="126" t="s">
        <v>725</v>
      </c>
      <c r="R256" s="126" t="s">
        <v>807</v>
      </c>
      <c r="S256" s="126" t="s">
        <v>886</v>
      </c>
      <c r="T256" s="126" t="s">
        <v>886</v>
      </c>
      <c r="U256" s="126" t="s">
        <v>264</v>
      </c>
      <c r="V256" s="126" t="s">
        <v>293</v>
      </c>
      <c r="W256" s="126">
        <v>0</v>
      </c>
      <c r="X256" s="126" t="s">
        <v>260</v>
      </c>
      <c r="Y256" s="126">
        <v>356955076</v>
      </c>
      <c r="Z256" s="126" t="s">
        <v>887</v>
      </c>
      <c r="AA256" s="126" t="s">
        <v>1660</v>
      </c>
      <c r="AB256" s="127">
        <v>42000</v>
      </c>
      <c r="AC256" s="126" t="s">
        <v>1502</v>
      </c>
      <c r="AD256" s="126">
        <v>24</v>
      </c>
      <c r="AE256" s="126" t="s">
        <v>1663</v>
      </c>
      <c r="AF256" s="126" t="s">
        <v>1661</v>
      </c>
      <c r="AG256" s="126" t="s">
        <v>1662</v>
      </c>
      <c r="AH256" s="126" t="s">
        <v>1610</v>
      </c>
      <c r="AI256" s="126" t="s">
        <v>1647</v>
      </c>
      <c r="AJ256" s="127">
        <v>2240</v>
      </c>
      <c r="AK256" s="127">
        <v>2240</v>
      </c>
      <c r="AL256" s="126" t="s">
        <v>1658</v>
      </c>
      <c r="AM256" s="127">
        <v>32949.230000000003</v>
      </c>
      <c r="AN256" s="127">
        <v>11850.77</v>
      </c>
      <c r="AO256" s="127">
        <v>44800</v>
      </c>
      <c r="AP256" s="127">
        <v>9050.77</v>
      </c>
      <c r="AQ256" s="127">
        <v>481.23</v>
      </c>
      <c r="AR256" s="127">
        <v>9532</v>
      </c>
      <c r="AS256" s="127">
        <v>0</v>
      </c>
      <c r="AT256" s="127">
        <v>0</v>
      </c>
      <c r="AU256" s="127">
        <v>0</v>
      </c>
      <c r="AV256" s="126">
        <v>20</v>
      </c>
      <c r="AW256" s="122"/>
      <c r="AX256" s="122"/>
      <c r="AY256" s="122"/>
      <c r="AZ256" s="122"/>
      <c r="BA256" s="122"/>
      <c r="BB256" s="126" t="s">
        <v>1801</v>
      </c>
      <c r="BC256" s="122"/>
      <c r="BD256" s="126"/>
      <c r="BE256" s="127">
        <v>0</v>
      </c>
      <c r="BF256" s="126" t="s">
        <v>886</v>
      </c>
      <c r="BG256" s="126" t="s">
        <v>1235</v>
      </c>
      <c r="BH256" s="122" t="s">
        <v>1808</v>
      </c>
      <c r="BI256" s="122" t="s">
        <v>104</v>
      </c>
      <c r="BJ256" s="134">
        <v>46079</v>
      </c>
      <c r="BK256" s="95"/>
      <c r="BL256" s="95" t="s">
        <v>108</v>
      </c>
      <c r="BM256" s="98" t="s">
        <v>113</v>
      </c>
      <c r="BN256" s="99" t="s">
        <v>191</v>
      </c>
      <c r="BO256" s="122" t="s">
        <v>233</v>
      </c>
      <c r="BP256" s="122"/>
      <c r="BQ256" s="42"/>
      <c r="BR256" s="136" t="s">
        <v>1832</v>
      </c>
    </row>
    <row r="257" spans="1:70" ht="30" hidden="1" customHeight="1" x14ac:dyDescent="0.35">
      <c r="A257" s="95">
        <v>253</v>
      </c>
      <c r="B257" s="126" t="s">
        <v>247</v>
      </c>
      <c r="C257" s="126" t="s">
        <v>248</v>
      </c>
      <c r="D257" s="126" t="s">
        <v>248</v>
      </c>
      <c r="E257" s="126" t="s">
        <v>249</v>
      </c>
      <c r="F257" s="126" t="s">
        <v>249</v>
      </c>
      <c r="G257" s="126" t="s">
        <v>250</v>
      </c>
      <c r="H257" s="126" t="s">
        <v>251</v>
      </c>
      <c r="I257" s="126">
        <v>130748</v>
      </c>
      <c r="J257" s="126" t="s">
        <v>306</v>
      </c>
      <c r="K257" s="126">
        <v>130748</v>
      </c>
      <c r="L257" s="126" t="s">
        <v>253</v>
      </c>
      <c r="M257" s="126" t="s">
        <v>254</v>
      </c>
      <c r="N257" s="126">
        <v>233245</v>
      </c>
      <c r="O257" s="126" t="s">
        <v>724</v>
      </c>
      <c r="P257" s="126">
        <v>307016</v>
      </c>
      <c r="Q257" s="126" t="s">
        <v>725</v>
      </c>
      <c r="R257" s="126" t="s">
        <v>807</v>
      </c>
      <c r="S257" s="126" t="s">
        <v>888</v>
      </c>
      <c r="T257" s="126" t="s">
        <v>888</v>
      </c>
      <c r="U257" s="126" t="s">
        <v>264</v>
      </c>
      <c r="V257" s="126" t="s">
        <v>259</v>
      </c>
      <c r="W257" s="126">
        <v>0</v>
      </c>
      <c r="X257" s="126" t="s">
        <v>889</v>
      </c>
      <c r="Y257" s="126">
        <v>356958017</v>
      </c>
      <c r="Z257" s="126" t="s">
        <v>890</v>
      </c>
      <c r="AA257" s="126" t="s">
        <v>1660</v>
      </c>
      <c r="AB257" s="127">
        <v>42000</v>
      </c>
      <c r="AC257" s="126" t="s">
        <v>1502</v>
      </c>
      <c r="AD257" s="126">
        <v>24</v>
      </c>
      <c r="AE257" s="126" t="s">
        <v>1663</v>
      </c>
      <c r="AF257" s="126" t="s">
        <v>1661</v>
      </c>
      <c r="AG257" s="126" t="s">
        <v>1662</v>
      </c>
      <c r="AH257" s="126" t="s">
        <v>1610</v>
      </c>
      <c r="AI257" s="126" t="s">
        <v>1647</v>
      </c>
      <c r="AJ257" s="127">
        <v>2240</v>
      </c>
      <c r="AK257" s="127">
        <v>2240</v>
      </c>
      <c r="AL257" s="126" t="s">
        <v>1658</v>
      </c>
      <c r="AM257" s="127">
        <v>32949.230000000003</v>
      </c>
      <c r="AN257" s="127">
        <v>11850.77</v>
      </c>
      <c r="AO257" s="127">
        <v>44800</v>
      </c>
      <c r="AP257" s="127">
        <v>9050.77</v>
      </c>
      <c r="AQ257" s="127">
        <v>481.23</v>
      </c>
      <c r="AR257" s="127">
        <v>9532</v>
      </c>
      <c r="AS257" s="127">
        <v>0</v>
      </c>
      <c r="AT257" s="127">
        <v>0</v>
      </c>
      <c r="AU257" s="127">
        <v>0</v>
      </c>
      <c r="AV257" s="126">
        <v>20</v>
      </c>
      <c r="AW257" s="122"/>
      <c r="AX257" s="122"/>
      <c r="AY257" s="122"/>
      <c r="AZ257" s="122"/>
      <c r="BA257" s="122"/>
      <c r="BB257" s="126" t="s">
        <v>1801</v>
      </c>
      <c r="BC257" s="122"/>
      <c r="BD257" s="126"/>
      <c r="BE257" s="127">
        <v>0</v>
      </c>
      <c r="BF257" s="126" t="s">
        <v>888</v>
      </c>
      <c r="BG257" s="126" t="s">
        <v>1236</v>
      </c>
      <c r="BH257" s="122" t="s">
        <v>1808</v>
      </c>
      <c r="BI257" s="122" t="s">
        <v>104</v>
      </c>
      <c r="BJ257" s="134">
        <v>46079</v>
      </c>
      <c r="BK257" s="95"/>
      <c r="BL257" s="95" t="s">
        <v>108</v>
      </c>
      <c r="BM257" s="98" t="s">
        <v>113</v>
      </c>
      <c r="BN257" s="99" t="s">
        <v>191</v>
      </c>
      <c r="BO257" s="122" t="s">
        <v>233</v>
      </c>
      <c r="BP257" s="122"/>
      <c r="BQ257" s="42"/>
      <c r="BR257" s="136" t="s">
        <v>1832</v>
      </c>
    </row>
    <row r="258" spans="1:70" ht="30" hidden="1" customHeight="1" x14ac:dyDescent="0.35">
      <c r="A258" s="95">
        <v>254</v>
      </c>
      <c r="B258" s="126" t="s">
        <v>247</v>
      </c>
      <c r="C258" s="126" t="s">
        <v>248</v>
      </c>
      <c r="D258" s="126" t="s">
        <v>248</v>
      </c>
      <c r="E258" s="126" t="s">
        <v>249</v>
      </c>
      <c r="F258" s="126" t="s">
        <v>249</v>
      </c>
      <c r="G258" s="126" t="s">
        <v>250</v>
      </c>
      <c r="H258" s="126" t="s">
        <v>251</v>
      </c>
      <c r="I258" s="126">
        <v>133124</v>
      </c>
      <c r="J258" s="126" t="s">
        <v>306</v>
      </c>
      <c r="K258" s="126">
        <v>133124</v>
      </c>
      <c r="L258" s="126" t="s">
        <v>253</v>
      </c>
      <c r="M258" s="126" t="s">
        <v>254</v>
      </c>
      <c r="N258" s="126">
        <v>246448</v>
      </c>
      <c r="O258" s="126" t="s">
        <v>891</v>
      </c>
      <c r="P258" s="126">
        <v>323836</v>
      </c>
      <c r="Q258" s="126" t="s">
        <v>892</v>
      </c>
      <c r="R258" s="126" t="s">
        <v>807</v>
      </c>
      <c r="S258" s="126" t="s">
        <v>893</v>
      </c>
      <c r="T258" s="126" t="s">
        <v>893</v>
      </c>
      <c r="U258" s="126" t="s">
        <v>815</v>
      </c>
      <c r="V258" s="126" t="s">
        <v>259</v>
      </c>
      <c r="W258" s="126">
        <v>0</v>
      </c>
      <c r="X258" s="126" t="s">
        <v>260</v>
      </c>
      <c r="Y258" s="126">
        <v>356995999</v>
      </c>
      <c r="Z258" s="126" t="s">
        <v>894</v>
      </c>
      <c r="AA258" s="126" t="s">
        <v>1372</v>
      </c>
      <c r="AB258" s="127">
        <v>42000</v>
      </c>
      <c r="AC258" s="126" t="s">
        <v>1666</v>
      </c>
      <c r="AD258" s="126">
        <v>24</v>
      </c>
      <c r="AE258" s="126" t="s">
        <v>1663</v>
      </c>
      <c r="AF258" s="126" t="s">
        <v>1667</v>
      </c>
      <c r="AG258" s="126" t="s">
        <v>1668</v>
      </c>
      <c r="AH258" s="126" t="s">
        <v>1610</v>
      </c>
      <c r="AI258" s="126" t="s">
        <v>1669</v>
      </c>
      <c r="AJ258" s="127">
        <v>2240</v>
      </c>
      <c r="AK258" s="127">
        <v>2240</v>
      </c>
      <c r="AL258" s="126" t="s">
        <v>1619</v>
      </c>
      <c r="AM258" s="127">
        <v>33375.47</v>
      </c>
      <c r="AN258" s="127">
        <v>11424.53</v>
      </c>
      <c r="AO258" s="127">
        <v>44800</v>
      </c>
      <c r="AP258" s="127">
        <v>8624.5300000000007</v>
      </c>
      <c r="AQ258" s="127">
        <v>445.47</v>
      </c>
      <c r="AR258" s="127">
        <v>9070</v>
      </c>
      <c r="AS258" s="127">
        <v>0</v>
      </c>
      <c r="AT258" s="127">
        <v>0</v>
      </c>
      <c r="AU258" s="127">
        <v>0</v>
      </c>
      <c r="AV258" s="126">
        <v>20</v>
      </c>
      <c r="AW258" s="122"/>
      <c r="AX258" s="122"/>
      <c r="AY258" s="122"/>
      <c r="AZ258" s="122"/>
      <c r="BA258" s="122"/>
      <c r="BB258" s="126" t="s">
        <v>1801</v>
      </c>
      <c r="BC258" s="122"/>
      <c r="BD258" s="126"/>
      <c r="BE258" s="127">
        <v>0</v>
      </c>
      <c r="BF258" s="126" t="s">
        <v>893</v>
      </c>
      <c r="BG258" s="126" t="s">
        <v>1237</v>
      </c>
      <c r="BH258" s="122" t="s">
        <v>1808</v>
      </c>
      <c r="BI258" s="122" t="s">
        <v>104</v>
      </c>
      <c r="BJ258" s="134">
        <v>46079</v>
      </c>
      <c r="BK258" s="95"/>
      <c r="BL258" s="95" t="s">
        <v>108</v>
      </c>
      <c r="BM258" s="98" t="s">
        <v>113</v>
      </c>
      <c r="BN258" s="99" t="s">
        <v>191</v>
      </c>
      <c r="BO258" s="122" t="s">
        <v>233</v>
      </c>
      <c r="BP258" s="122"/>
      <c r="BQ258" s="42"/>
      <c r="BR258" s="136" t="s">
        <v>1832</v>
      </c>
    </row>
    <row r="259" spans="1:70" ht="30" hidden="1" customHeight="1" x14ac:dyDescent="0.35">
      <c r="A259" s="95">
        <v>255</v>
      </c>
      <c r="B259" s="126" t="s">
        <v>247</v>
      </c>
      <c r="C259" s="126" t="s">
        <v>248</v>
      </c>
      <c r="D259" s="126" t="s">
        <v>248</v>
      </c>
      <c r="E259" s="126" t="s">
        <v>249</v>
      </c>
      <c r="F259" s="126" t="s">
        <v>249</v>
      </c>
      <c r="G259" s="126" t="s">
        <v>250</v>
      </c>
      <c r="H259" s="126" t="s">
        <v>251</v>
      </c>
      <c r="I259" s="126">
        <v>128652</v>
      </c>
      <c r="J259" s="126" t="s">
        <v>252</v>
      </c>
      <c r="K259" s="126">
        <v>128652</v>
      </c>
      <c r="L259" s="126" t="s">
        <v>253</v>
      </c>
      <c r="M259" s="126" t="s">
        <v>254</v>
      </c>
      <c r="N259" s="126">
        <v>319537</v>
      </c>
      <c r="O259" s="126" t="s">
        <v>817</v>
      </c>
      <c r="P259" s="126">
        <v>443908</v>
      </c>
      <c r="Q259" s="126" t="s">
        <v>818</v>
      </c>
      <c r="R259" s="126" t="s">
        <v>807</v>
      </c>
      <c r="S259" s="126" t="s">
        <v>895</v>
      </c>
      <c r="T259" s="126" t="s">
        <v>895</v>
      </c>
      <c r="U259" s="126" t="s">
        <v>264</v>
      </c>
      <c r="V259" s="126" t="s">
        <v>259</v>
      </c>
      <c r="W259" s="126">
        <v>0</v>
      </c>
      <c r="X259" s="126" t="s">
        <v>260</v>
      </c>
      <c r="Y259" s="126">
        <v>357001339</v>
      </c>
      <c r="Z259" s="126" t="s">
        <v>896</v>
      </c>
      <c r="AA259" s="126" t="s">
        <v>1372</v>
      </c>
      <c r="AB259" s="127">
        <v>63000</v>
      </c>
      <c r="AC259" s="126" t="s">
        <v>1299</v>
      </c>
      <c r="AD259" s="126">
        <v>24</v>
      </c>
      <c r="AE259" s="126" t="s">
        <v>1670</v>
      </c>
      <c r="AF259" s="126" t="s">
        <v>1671</v>
      </c>
      <c r="AG259" s="126" t="s">
        <v>1672</v>
      </c>
      <c r="AH259" s="126" t="s">
        <v>1561</v>
      </c>
      <c r="AI259" s="126" t="s">
        <v>1673</v>
      </c>
      <c r="AJ259" s="127">
        <v>3360</v>
      </c>
      <c r="AK259" s="127">
        <v>3360</v>
      </c>
      <c r="AL259" s="126" t="s">
        <v>1510</v>
      </c>
      <c r="AM259" s="127">
        <v>49904.34</v>
      </c>
      <c r="AN259" s="127">
        <v>17295.66</v>
      </c>
      <c r="AO259" s="127">
        <v>67200</v>
      </c>
      <c r="AP259" s="127">
        <v>13095.66</v>
      </c>
      <c r="AQ259" s="127">
        <v>660.34</v>
      </c>
      <c r="AR259" s="127">
        <v>13756</v>
      </c>
      <c r="AS259" s="127">
        <v>0</v>
      </c>
      <c r="AT259" s="127">
        <v>0</v>
      </c>
      <c r="AU259" s="127">
        <v>0</v>
      </c>
      <c r="AV259" s="126">
        <v>20</v>
      </c>
      <c r="AW259" s="122"/>
      <c r="AX259" s="122"/>
      <c r="AY259" s="122"/>
      <c r="AZ259" s="122"/>
      <c r="BA259" s="122"/>
      <c r="BB259" s="126" t="s">
        <v>1801</v>
      </c>
      <c r="BC259" s="122"/>
      <c r="BD259" s="126"/>
      <c r="BE259" s="127">
        <v>0</v>
      </c>
      <c r="BF259" s="126" t="s">
        <v>895</v>
      </c>
      <c r="BG259" s="126" t="s">
        <v>1238</v>
      </c>
      <c r="BH259" s="122" t="s">
        <v>1808</v>
      </c>
      <c r="BI259" s="122" t="s">
        <v>104</v>
      </c>
      <c r="BJ259" s="134">
        <v>46079</v>
      </c>
      <c r="BK259" s="95"/>
      <c r="BL259" s="95" t="s">
        <v>108</v>
      </c>
      <c r="BM259" s="98" t="s">
        <v>113</v>
      </c>
      <c r="BN259" s="99" t="s">
        <v>191</v>
      </c>
      <c r="BO259" s="122" t="s">
        <v>233</v>
      </c>
      <c r="BP259" s="122"/>
      <c r="BQ259" s="42"/>
      <c r="BR259" s="136" t="s">
        <v>1832</v>
      </c>
    </row>
    <row r="260" spans="1:70" ht="30" hidden="1" customHeight="1" x14ac:dyDescent="0.35">
      <c r="A260" s="95">
        <v>256</v>
      </c>
      <c r="B260" s="126" t="s">
        <v>247</v>
      </c>
      <c r="C260" s="126" t="s">
        <v>248</v>
      </c>
      <c r="D260" s="126" t="s">
        <v>248</v>
      </c>
      <c r="E260" s="126" t="s">
        <v>249</v>
      </c>
      <c r="F260" s="126" t="s">
        <v>249</v>
      </c>
      <c r="G260" s="126" t="s">
        <v>250</v>
      </c>
      <c r="H260" s="126" t="s">
        <v>251</v>
      </c>
      <c r="I260" s="126">
        <v>128652</v>
      </c>
      <c r="J260" s="126" t="s">
        <v>252</v>
      </c>
      <c r="K260" s="126">
        <v>128652</v>
      </c>
      <c r="L260" s="126" t="s">
        <v>253</v>
      </c>
      <c r="M260" s="126" t="s">
        <v>254</v>
      </c>
      <c r="N260" s="126">
        <v>225967</v>
      </c>
      <c r="O260" s="126" t="s">
        <v>884</v>
      </c>
      <c r="P260" s="126">
        <v>297759</v>
      </c>
      <c r="Q260" s="126" t="s">
        <v>885</v>
      </c>
      <c r="R260" s="126" t="s">
        <v>807</v>
      </c>
      <c r="S260" s="126" t="s">
        <v>897</v>
      </c>
      <c r="T260" s="126" t="s">
        <v>897</v>
      </c>
      <c r="U260" s="126" t="s">
        <v>267</v>
      </c>
      <c r="V260" s="126" t="s">
        <v>259</v>
      </c>
      <c r="W260" s="126">
        <v>0</v>
      </c>
      <c r="X260" s="126" t="s">
        <v>260</v>
      </c>
      <c r="Y260" s="126">
        <v>357003583</v>
      </c>
      <c r="Z260" s="126" t="s">
        <v>721</v>
      </c>
      <c r="AA260" s="126" t="s">
        <v>1674</v>
      </c>
      <c r="AB260" s="127">
        <v>52000</v>
      </c>
      <c r="AC260" s="126" t="s">
        <v>1299</v>
      </c>
      <c r="AD260" s="126">
        <v>24</v>
      </c>
      <c r="AE260" s="126" t="s">
        <v>1663</v>
      </c>
      <c r="AF260" s="126" t="s">
        <v>1675</v>
      </c>
      <c r="AG260" s="126" t="s">
        <v>1384</v>
      </c>
      <c r="AH260" s="126" t="s">
        <v>1610</v>
      </c>
      <c r="AI260" s="126" t="s">
        <v>1664</v>
      </c>
      <c r="AJ260" s="127">
        <v>2780</v>
      </c>
      <c r="AK260" s="127">
        <v>2780</v>
      </c>
      <c r="AL260" s="126" t="s">
        <v>1510</v>
      </c>
      <c r="AM260" s="127">
        <v>40879.26</v>
      </c>
      <c r="AN260" s="127">
        <v>14720.74</v>
      </c>
      <c r="AO260" s="127">
        <v>55600</v>
      </c>
      <c r="AP260" s="127">
        <v>11120.74</v>
      </c>
      <c r="AQ260" s="127">
        <v>570.26</v>
      </c>
      <c r="AR260" s="127">
        <v>11691</v>
      </c>
      <c r="AS260" s="127">
        <v>0</v>
      </c>
      <c r="AT260" s="127">
        <v>0</v>
      </c>
      <c r="AU260" s="127">
        <v>0</v>
      </c>
      <c r="AV260" s="126">
        <v>20</v>
      </c>
      <c r="AW260" s="122"/>
      <c r="AX260" s="122"/>
      <c r="AY260" s="122"/>
      <c r="AZ260" s="122"/>
      <c r="BA260" s="122"/>
      <c r="BB260" s="126" t="s">
        <v>1801</v>
      </c>
      <c r="BC260" s="122"/>
      <c r="BD260" s="126"/>
      <c r="BE260" s="127">
        <v>0</v>
      </c>
      <c r="BF260" s="126" t="s">
        <v>897</v>
      </c>
      <c r="BG260" s="126" t="s">
        <v>1239</v>
      </c>
      <c r="BH260" s="122" t="s">
        <v>1808</v>
      </c>
      <c r="BI260" s="122" t="s">
        <v>104</v>
      </c>
      <c r="BJ260" s="134">
        <v>46079</v>
      </c>
      <c r="BK260" s="95"/>
      <c r="BL260" s="95" t="s">
        <v>108</v>
      </c>
      <c r="BM260" s="98" t="s">
        <v>113</v>
      </c>
      <c r="BN260" s="99" t="s">
        <v>191</v>
      </c>
      <c r="BO260" s="122" t="s">
        <v>233</v>
      </c>
      <c r="BP260" s="122"/>
      <c r="BQ260" s="42"/>
      <c r="BR260" s="136" t="s">
        <v>1832</v>
      </c>
    </row>
    <row r="261" spans="1:70" ht="30" hidden="1" customHeight="1" x14ac:dyDescent="0.35">
      <c r="A261" s="95">
        <v>257</v>
      </c>
      <c r="B261" s="126" t="s">
        <v>247</v>
      </c>
      <c r="C261" s="126" t="s">
        <v>248</v>
      </c>
      <c r="D261" s="126" t="s">
        <v>248</v>
      </c>
      <c r="E261" s="126" t="s">
        <v>249</v>
      </c>
      <c r="F261" s="126" t="s">
        <v>249</v>
      </c>
      <c r="G261" s="126" t="s">
        <v>250</v>
      </c>
      <c r="H261" s="126" t="s">
        <v>251</v>
      </c>
      <c r="I261" s="126">
        <v>128652</v>
      </c>
      <c r="J261" s="126" t="s">
        <v>252</v>
      </c>
      <c r="K261" s="126">
        <v>128652</v>
      </c>
      <c r="L261" s="126" t="s">
        <v>253</v>
      </c>
      <c r="M261" s="126" t="s">
        <v>254</v>
      </c>
      <c r="N261" s="126">
        <v>243232</v>
      </c>
      <c r="O261" s="126" t="s">
        <v>717</v>
      </c>
      <c r="P261" s="126">
        <v>319698</v>
      </c>
      <c r="Q261" s="126" t="s">
        <v>718</v>
      </c>
      <c r="R261" s="126" t="s">
        <v>807</v>
      </c>
      <c r="S261" s="126" t="s">
        <v>898</v>
      </c>
      <c r="T261" s="126" t="s">
        <v>898</v>
      </c>
      <c r="U261" s="126" t="s">
        <v>264</v>
      </c>
      <c r="V261" s="126" t="s">
        <v>259</v>
      </c>
      <c r="W261" s="126">
        <v>0</v>
      </c>
      <c r="X261" s="126" t="s">
        <v>260</v>
      </c>
      <c r="Y261" s="126">
        <v>357004841</v>
      </c>
      <c r="Z261" s="126" t="s">
        <v>899</v>
      </c>
      <c r="AA261" s="126" t="s">
        <v>1372</v>
      </c>
      <c r="AB261" s="127">
        <v>42000</v>
      </c>
      <c r="AC261" s="126" t="s">
        <v>1299</v>
      </c>
      <c r="AD261" s="126">
        <v>24</v>
      </c>
      <c r="AE261" s="126" t="s">
        <v>1663</v>
      </c>
      <c r="AF261" s="126" t="s">
        <v>1667</v>
      </c>
      <c r="AG261" s="126" t="s">
        <v>1668</v>
      </c>
      <c r="AH261" s="126" t="s">
        <v>1610</v>
      </c>
      <c r="AI261" s="126" t="s">
        <v>1673</v>
      </c>
      <c r="AJ261" s="127">
        <v>2240</v>
      </c>
      <c r="AK261" s="127">
        <v>2240</v>
      </c>
      <c r="AL261" s="126" t="s">
        <v>1600</v>
      </c>
      <c r="AM261" s="127">
        <v>33269.589999999997</v>
      </c>
      <c r="AN261" s="127">
        <v>11530.41</v>
      </c>
      <c r="AO261" s="127">
        <v>44800</v>
      </c>
      <c r="AP261" s="127">
        <v>8730.41</v>
      </c>
      <c r="AQ261" s="127">
        <v>440.59</v>
      </c>
      <c r="AR261" s="127">
        <v>9171</v>
      </c>
      <c r="AS261" s="127">
        <v>0</v>
      </c>
      <c r="AT261" s="127">
        <v>0</v>
      </c>
      <c r="AU261" s="127">
        <v>0</v>
      </c>
      <c r="AV261" s="126">
        <v>20</v>
      </c>
      <c r="AW261" s="122"/>
      <c r="AX261" s="122"/>
      <c r="AY261" s="122"/>
      <c r="AZ261" s="122"/>
      <c r="BA261" s="122"/>
      <c r="BB261" s="126" t="s">
        <v>1801</v>
      </c>
      <c r="BC261" s="122"/>
      <c r="BD261" s="126"/>
      <c r="BE261" s="127">
        <v>0</v>
      </c>
      <c r="BF261" s="126" t="s">
        <v>898</v>
      </c>
      <c r="BG261" s="126" t="s">
        <v>1240</v>
      </c>
      <c r="BH261" s="122" t="s">
        <v>1808</v>
      </c>
      <c r="BI261" s="122" t="s">
        <v>104</v>
      </c>
      <c r="BJ261" s="134">
        <v>46079</v>
      </c>
      <c r="BK261" s="95"/>
      <c r="BL261" s="95" t="s">
        <v>108</v>
      </c>
      <c r="BM261" s="98" t="s">
        <v>113</v>
      </c>
      <c r="BN261" s="99" t="s">
        <v>191</v>
      </c>
      <c r="BO261" s="122" t="s">
        <v>233</v>
      </c>
      <c r="BP261" s="122"/>
      <c r="BQ261" s="42"/>
      <c r="BR261" s="136" t="s">
        <v>1832</v>
      </c>
    </row>
    <row r="262" spans="1:70" ht="30" hidden="1" customHeight="1" x14ac:dyDescent="0.35">
      <c r="A262" s="95">
        <v>258</v>
      </c>
      <c r="B262" s="126" t="s">
        <v>247</v>
      </c>
      <c r="C262" s="126" t="s">
        <v>248</v>
      </c>
      <c r="D262" s="126" t="s">
        <v>248</v>
      </c>
      <c r="E262" s="126" t="s">
        <v>249</v>
      </c>
      <c r="F262" s="126" t="s">
        <v>249</v>
      </c>
      <c r="G262" s="126" t="s">
        <v>250</v>
      </c>
      <c r="H262" s="126" t="s">
        <v>251</v>
      </c>
      <c r="I262" s="126">
        <v>128652</v>
      </c>
      <c r="J262" s="126" t="s">
        <v>252</v>
      </c>
      <c r="K262" s="126">
        <v>128652</v>
      </c>
      <c r="L262" s="126" t="s">
        <v>253</v>
      </c>
      <c r="M262" s="126" t="s">
        <v>254</v>
      </c>
      <c r="N262" s="126">
        <v>245767</v>
      </c>
      <c r="O262" s="126" t="s">
        <v>728</v>
      </c>
      <c r="P262" s="126">
        <v>322942</v>
      </c>
      <c r="Q262" s="126" t="s">
        <v>729</v>
      </c>
      <c r="R262" s="126" t="s">
        <v>807</v>
      </c>
      <c r="S262" s="126" t="s">
        <v>900</v>
      </c>
      <c r="T262" s="126" t="s">
        <v>900</v>
      </c>
      <c r="U262" s="126" t="s">
        <v>264</v>
      </c>
      <c r="V262" s="126" t="s">
        <v>259</v>
      </c>
      <c r="W262" s="126">
        <v>0</v>
      </c>
      <c r="X262" s="126" t="s">
        <v>260</v>
      </c>
      <c r="Y262" s="126">
        <v>357026879</v>
      </c>
      <c r="Z262" s="126" t="s">
        <v>901</v>
      </c>
      <c r="AA262" s="126" t="s">
        <v>1372</v>
      </c>
      <c r="AB262" s="127">
        <v>63000</v>
      </c>
      <c r="AC262" s="126" t="s">
        <v>1299</v>
      </c>
      <c r="AD262" s="126">
        <v>24</v>
      </c>
      <c r="AE262" s="126" t="s">
        <v>1670</v>
      </c>
      <c r="AF262" s="126" t="s">
        <v>1574</v>
      </c>
      <c r="AG262" s="126" t="s">
        <v>1676</v>
      </c>
      <c r="AH262" s="126" t="s">
        <v>1561</v>
      </c>
      <c r="AI262" s="126" t="s">
        <v>1673</v>
      </c>
      <c r="AJ262" s="127">
        <v>3360</v>
      </c>
      <c r="AK262" s="127">
        <v>3360</v>
      </c>
      <c r="AL262" s="126" t="s">
        <v>1600</v>
      </c>
      <c r="AM262" s="127">
        <v>49904.34</v>
      </c>
      <c r="AN262" s="127">
        <v>17295.66</v>
      </c>
      <c r="AO262" s="127">
        <v>67200</v>
      </c>
      <c r="AP262" s="127">
        <v>13095.66</v>
      </c>
      <c r="AQ262" s="127">
        <v>660.34</v>
      </c>
      <c r="AR262" s="127">
        <v>13756</v>
      </c>
      <c r="AS262" s="127">
        <v>0</v>
      </c>
      <c r="AT262" s="127">
        <v>0</v>
      </c>
      <c r="AU262" s="127">
        <v>0</v>
      </c>
      <c r="AV262" s="126">
        <v>20</v>
      </c>
      <c r="AW262" s="122"/>
      <c r="AX262" s="122"/>
      <c r="AY262" s="122"/>
      <c r="AZ262" s="122"/>
      <c r="BA262" s="122"/>
      <c r="BB262" s="126" t="s">
        <v>1801</v>
      </c>
      <c r="BC262" s="122"/>
      <c r="BD262" s="126"/>
      <c r="BE262" s="127">
        <v>0</v>
      </c>
      <c r="BF262" s="126" t="s">
        <v>900</v>
      </c>
      <c r="BG262" s="126" t="s">
        <v>1241</v>
      </c>
      <c r="BH262" s="122" t="s">
        <v>1808</v>
      </c>
      <c r="BI262" s="122" t="s">
        <v>104</v>
      </c>
      <c r="BJ262" s="134">
        <v>46079</v>
      </c>
      <c r="BK262" s="95"/>
      <c r="BL262" s="95" t="s">
        <v>108</v>
      </c>
      <c r="BM262" s="98" t="s">
        <v>113</v>
      </c>
      <c r="BN262" s="99" t="s">
        <v>191</v>
      </c>
      <c r="BO262" s="122" t="s">
        <v>233</v>
      </c>
      <c r="BP262" s="122"/>
      <c r="BQ262" s="42"/>
      <c r="BR262" s="136" t="s">
        <v>1832</v>
      </c>
    </row>
    <row r="263" spans="1:70" ht="30" hidden="1" customHeight="1" x14ac:dyDescent="0.35">
      <c r="A263" s="95">
        <v>259</v>
      </c>
      <c r="B263" s="126" t="s">
        <v>247</v>
      </c>
      <c r="C263" s="126" t="s">
        <v>248</v>
      </c>
      <c r="D263" s="126" t="s">
        <v>248</v>
      </c>
      <c r="E263" s="126" t="s">
        <v>249</v>
      </c>
      <c r="F263" s="126" t="s">
        <v>249</v>
      </c>
      <c r="G263" s="126" t="s">
        <v>250</v>
      </c>
      <c r="H263" s="126" t="s">
        <v>251</v>
      </c>
      <c r="I263" s="126">
        <v>128652</v>
      </c>
      <c r="J263" s="126" t="s">
        <v>252</v>
      </c>
      <c r="K263" s="126">
        <v>128652</v>
      </c>
      <c r="L263" s="126" t="s">
        <v>253</v>
      </c>
      <c r="M263" s="126" t="s">
        <v>254</v>
      </c>
      <c r="N263" s="126">
        <v>217827</v>
      </c>
      <c r="O263" s="126" t="s">
        <v>294</v>
      </c>
      <c r="P263" s="126">
        <v>287566</v>
      </c>
      <c r="Q263" s="126" t="s">
        <v>295</v>
      </c>
      <c r="R263" s="126" t="s">
        <v>807</v>
      </c>
      <c r="S263" s="126" t="s">
        <v>902</v>
      </c>
      <c r="T263" s="126" t="s">
        <v>902</v>
      </c>
      <c r="U263" s="126" t="s">
        <v>264</v>
      </c>
      <c r="V263" s="126" t="s">
        <v>259</v>
      </c>
      <c r="W263" s="126">
        <v>0</v>
      </c>
      <c r="X263" s="126" t="s">
        <v>260</v>
      </c>
      <c r="Y263" s="126">
        <v>357191522</v>
      </c>
      <c r="Z263" s="126" t="s">
        <v>903</v>
      </c>
      <c r="AA263" s="126" t="s">
        <v>1678</v>
      </c>
      <c r="AB263" s="127">
        <v>42000</v>
      </c>
      <c r="AC263" s="126" t="s">
        <v>1299</v>
      </c>
      <c r="AD263" s="126">
        <v>24</v>
      </c>
      <c r="AE263" s="126" t="s">
        <v>1677</v>
      </c>
      <c r="AF263" s="126" t="s">
        <v>1301</v>
      </c>
      <c r="AG263" s="126" t="s">
        <v>1311</v>
      </c>
      <c r="AH263" s="126" t="s">
        <v>1303</v>
      </c>
      <c r="AI263" s="126" t="s">
        <v>1673</v>
      </c>
      <c r="AJ263" s="127">
        <v>2240</v>
      </c>
      <c r="AK263" s="127">
        <v>2240</v>
      </c>
      <c r="AL263" s="126" t="s">
        <v>1600</v>
      </c>
      <c r="AM263" s="127">
        <v>33610.75</v>
      </c>
      <c r="AN263" s="127">
        <v>11189.25</v>
      </c>
      <c r="AO263" s="127">
        <v>44800</v>
      </c>
      <c r="AP263" s="127">
        <v>8389.25</v>
      </c>
      <c r="AQ263" s="127">
        <v>411.75</v>
      </c>
      <c r="AR263" s="127">
        <v>8801</v>
      </c>
      <c r="AS263" s="127">
        <v>0</v>
      </c>
      <c r="AT263" s="127">
        <v>0</v>
      </c>
      <c r="AU263" s="127">
        <v>0</v>
      </c>
      <c r="AV263" s="126">
        <v>20</v>
      </c>
      <c r="AW263" s="122"/>
      <c r="AX263" s="122"/>
      <c r="AY263" s="122"/>
      <c r="AZ263" s="122"/>
      <c r="BA263" s="122"/>
      <c r="BB263" s="126" t="s">
        <v>1801</v>
      </c>
      <c r="BC263" s="122"/>
      <c r="BD263" s="126"/>
      <c r="BE263" s="127">
        <v>0</v>
      </c>
      <c r="BF263" s="126" t="s">
        <v>902</v>
      </c>
      <c r="BG263" s="126" t="s">
        <v>1242</v>
      </c>
      <c r="BH263" s="122" t="s">
        <v>1808</v>
      </c>
      <c r="BI263" s="122" t="s">
        <v>104</v>
      </c>
      <c r="BJ263" s="134">
        <v>46079</v>
      </c>
      <c r="BK263" s="95"/>
      <c r="BL263" s="95" t="s">
        <v>108</v>
      </c>
      <c r="BM263" s="98" t="s">
        <v>113</v>
      </c>
      <c r="BN263" s="99" t="s">
        <v>191</v>
      </c>
      <c r="BO263" s="122" t="s">
        <v>233</v>
      </c>
      <c r="BP263" s="122"/>
      <c r="BQ263" s="42"/>
      <c r="BR263" s="136" t="s">
        <v>1832</v>
      </c>
    </row>
    <row r="264" spans="1:70" ht="30" hidden="1" customHeight="1" x14ac:dyDescent="0.35">
      <c r="A264" s="95">
        <v>260</v>
      </c>
      <c r="B264" s="126" t="s">
        <v>247</v>
      </c>
      <c r="C264" s="126" t="s">
        <v>248</v>
      </c>
      <c r="D264" s="126" t="s">
        <v>248</v>
      </c>
      <c r="E264" s="126" t="s">
        <v>249</v>
      </c>
      <c r="F264" s="126" t="s">
        <v>249</v>
      </c>
      <c r="G264" s="126" t="s">
        <v>250</v>
      </c>
      <c r="H264" s="126" t="s">
        <v>251</v>
      </c>
      <c r="I264" s="126">
        <v>128652</v>
      </c>
      <c r="J264" s="126" t="s">
        <v>252</v>
      </c>
      <c r="K264" s="126">
        <v>128652</v>
      </c>
      <c r="L264" s="126" t="s">
        <v>253</v>
      </c>
      <c r="M264" s="126" t="s">
        <v>254</v>
      </c>
      <c r="N264" s="126">
        <v>227420</v>
      </c>
      <c r="O264" s="126" t="s">
        <v>488</v>
      </c>
      <c r="P264" s="126">
        <v>299588</v>
      </c>
      <c r="Q264" s="126" t="s">
        <v>489</v>
      </c>
      <c r="R264" s="126" t="s">
        <v>807</v>
      </c>
      <c r="S264" s="126" t="s">
        <v>904</v>
      </c>
      <c r="T264" s="126" t="s">
        <v>904</v>
      </c>
      <c r="U264" s="126" t="s">
        <v>267</v>
      </c>
      <c r="V264" s="126" t="s">
        <v>259</v>
      </c>
      <c r="W264" s="126">
        <v>0</v>
      </c>
      <c r="X264" s="126" t="s">
        <v>260</v>
      </c>
      <c r="Y264" s="126">
        <v>357362454</v>
      </c>
      <c r="Z264" s="126" t="s">
        <v>890</v>
      </c>
      <c r="AA264" s="126" t="s">
        <v>1678</v>
      </c>
      <c r="AB264" s="127">
        <v>63000</v>
      </c>
      <c r="AC264" s="126" t="s">
        <v>1299</v>
      </c>
      <c r="AD264" s="126">
        <v>24</v>
      </c>
      <c r="AE264" s="126" t="s">
        <v>1663</v>
      </c>
      <c r="AF264" s="126" t="s">
        <v>1679</v>
      </c>
      <c r="AG264" s="126" t="s">
        <v>1385</v>
      </c>
      <c r="AH264" s="126" t="s">
        <v>1610</v>
      </c>
      <c r="AI264" s="126" t="s">
        <v>1673</v>
      </c>
      <c r="AJ264" s="127">
        <v>3360</v>
      </c>
      <c r="AK264" s="127">
        <v>3360</v>
      </c>
      <c r="AL264" s="126" t="s">
        <v>1600</v>
      </c>
      <c r="AM264" s="127">
        <v>50416.12</v>
      </c>
      <c r="AN264" s="127">
        <v>16783.88</v>
      </c>
      <c r="AO264" s="127">
        <v>67200</v>
      </c>
      <c r="AP264" s="127">
        <v>12583.88</v>
      </c>
      <c r="AQ264" s="127">
        <v>617.12</v>
      </c>
      <c r="AR264" s="127">
        <v>13201</v>
      </c>
      <c r="AS264" s="127">
        <v>0</v>
      </c>
      <c r="AT264" s="127">
        <v>0</v>
      </c>
      <c r="AU264" s="127">
        <v>0</v>
      </c>
      <c r="AV264" s="126">
        <v>20</v>
      </c>
      <c r="AW264" s="122"/>
      <c r="AX264" s="122"/>
      <c r="AY264" s="122"/>
      <c r="AZ264" s="122"/>
      <c r="BA264" s="122"/>
      <c r="BB264" s="126" t="s">
        <v>1801</v>
      </c>
      <c r="BC264" s="122"/>
      <c r="BD264" s="126"/>
      <c r="BE264" s="127">
        <v>0</v>
      </c>
      <c r="BF264" s="126" t="s">
        <v>904</v>
      </c>
      <c r="BG264" s="126" t="s">
        <v>1243</v>
      </c>
      <c r="BH264" s="122" t="s">
        <v>1808</v>
      </c>
      <c r="BI264" s="122" t="s">
        <v>104</v>
      </c>
      <c r="BJ264" s="134">
        <v>46079</v>
      </c>
      <c r="BK264" s="95"/>
      <c r="BL264" s="95" t="s">
        <v>108</v>
      </c>
      <c r="BM264" s="98" t="s">
        <v>113</v>
      </c>
      <c r="BN264" s="99" t="s">
        <v>191</v>
      </c>
      <c r="BO264" s="122" t="s">
        <v>233</v>
      </c>
      <c r="BP264" s="122"/>
      <c r="BQ264" s="42"/>
      <c r="BR264" s="136" t="s">
        <v>1832</v>
      </c>
    </row>
    <row r="265" spans="1:70" ht="30" hidden="1" customHeight="1" x14ac:dyDescent="0.35">
      <c r="A265" s="95">
        <v>261</v>
      </c>
      <c r="B265" s="126" t="s">
        <v>247</v>
      </c>
      <c r="C265" s="126" t="s">
        <v>248</v>
      </c>
      <c r="D265" s="126" t="s">
        <v>248</v>
      </c>
      <c r="E265" s="126" t="s">
        <v>249</v>
      </c>
      <c r="F265" s="126" t="s">
        <v>249</v>
      </c>
      <c r="G265" s="126" t="s">
        <v>250</v>
      </c>
      <c r="H265" s="126" t="s">
        <v>251</v>
      </c>
      <c r="I265" s="126">
        <v>130748</v>
      </c>
      <c r="J265" s="126" t="s">
        <v>306</v>
      </c>
      <c r="K265" s="126">
        <v>130748</v>
      </c>
      <c r="L265" s="126" t="s">
        <v>253</v>
      </c>
      <c r="M265" s="126" t="s">
        <v>254</v>
      </c>
      <c r="N265" s="126">
        <v>249112</v>
      </c>
      <c r="O265" s="126" t="s">
        <v>733</v>
      </c>
      <c r="P265" s="126">
        <v>327375</v>
      </c>
      <c r="Q265" s="126" t="s">
        <v>734</v>
      </c>
      <c r="R265" s="126" t="s">
        <v>807</v>
      </c>
      <c r="S265" s="126" t="s">
        <v>905</v>
      </c>
      <c r="T265" s="126" t="s">
        <v>905</v>
      </c>
      <c r="U265" s="126" t="s">
        <v>264</v>
      </c>
      <c r="V265" s="126" t="s">
        <v>259</v>
      </c>
      <c r="W265" s="126">
        <v>0</v>
      </c>
      <c r="X265" s="126" t="s">
        <v>260</v>
      </c>
      <c r="Y265" s="126">
        <v>357367257</v>
      </c>
      <c r="Z265" s="126" t="s">
        <v>906</v>
      </c>
      <c r="AA265" s="126" t="s">
        <v>1678</v>
      </c>
      <c r="AB265" s="127">
        <v>42000</v>
      </c>
      <c r="AC265" s="126" t="s">
        <v>1321</v>
      </c>
      <c r="AD265" s="126">
        <v>24</v>
      </c>
      <c r="AE265" s="126" t="s">
        <v>1663</v>
      </c>
      <c r="AF265" s="126" t="s">
        <v>1679</v>
      </c>
      <c r="AG265" s="126" t="s">
        <v>1680</v>
      </c>
      <c r="AH265" s="126" t="s">
        <v>1610</v>
      </c>
      <c r="AI265" s="126" t="s">
        <v>1486</v>
      </c>
      <c r="AJ265" s="127">
        <v>2240</v>
      </c>
      <c r="AK265" s="127">
        <v>2240</v>
      </c>
      <c r="AL265" s="126" t="s">
        <v>1658</v>
      </c>
      <c r="AM265" s="127">
        <v>33631.120000000003</v>
      </c>
      <c r="AN265" s="127">
        <v>11168.88</v>
      </c>
      <c r="AO265" s="127">
        <v>44800</v>
      </c>
      <c r="AP265" s="127">
        <v>8368.8799999999992</v>
      </c>
      <c r="AQ265" s="127">
        <v>420.12</v>
      </c>
      <c r="AR265" s="127">
        <v>8789</v>
      </c>
      <c r="AS265" s="127">
        <v>0</v>
      </c>
      <c r="AT265" s="127">
        <v>0</v>
      </c>
      <c r="AU265" s="127">
        <v>0</v>
      </c>
      <c r="AV265" s="126">
        <v>20</v>
      </c>
      <c r="AW265" s="122"/>
      <c r="AX265" s="122"/>
      <c r="AY265" s="122"/>
      <c r="AZ265" s="122"/>
      <c r="BA265" s="122"/>
      <c r="BB265" s="126" t="s">
        <v>1801</v>
      </c>
      <c r="BC265" s="122"/>
      <c r="BD265" s="126"/>
      <c r="BE265" s="127">
        <v>0</v>
      </c>
      <c r="BF265" s="126" t="s">
        <v>905</v>
      </c>
      <c r="BG265" s="126" t="s">
        <v>1244</v>
      </c>
      <c r="BH265" s="122" t="s">
        <v>1808</v>
      </c>
      <c r="BI265" s="122" t="s">
        <v>104</v>
      </c>
      <c r="BJ265" s="134">
        <v>46079</v>
      </c>
      <c r="BK265" s="95"/>
      <c r="BL265" s="95" t="s">
        <v>108</v>
      </c>
      <c r="BM265" s="98" t="s">
        <v>113</v>
      </c>
      <c r="BN265" s="99" t="s">
        <v>191</v>
      </c>
      <c r="BO265" s="122" t="s">
        <v>233</v>
      </c>
      <c r="BP265" s="122"/>
      <c r="BQ265" s="42"/>
      <c r="BR265" s="136" t="s">
        <v>1832</v>
      </c>
    </row>
    <row r="266" spans="1:70" ht="30" hidden="1" customHeight="1" x14ac:dyDescent="0.35">
      <c r="A266" s="95">
        <v>262</v>
      </c>
      <c r="B266" s="126" t="s">
        <v>247</v>
      </c>
      <c r="C266" s="126" t="s">
        <v>248</v>
      </c>
      <c r="D266" s="126" t="s">
        <v>248</v>
      </c>
      <c r="E266" s="126" t="s">
        <v>249</v>
      </c>
      <c r="F266" s="126" t="s">
        <v>249</v>
      </c>
      <c r="G266" s="126" t="s">
        <v>250</v>
      </c>
      <c r="H266" s="126" t="s">
        <v>251</v>
      </c>
      <c r="I266" s="126">
        <v>129674</v>
      </c>
      <c r="J266" s="126" t="s">
        <v>303</v>
      </c>
      <c r="K266" s="126">
        <v>129674</v>
      </c>
      <c r="L266" s="126" t="s">
        <v>253</v>
      </c>
      <c r="M266" s="126" t="s">
        <v>254</v>
      </c>
      <c r="N266" s="126">
        <v>234846</v>
      </c>
      <c r="O266" s="126" t="s">
        <v>583</v>
      </c>
      <c r="P266" s="126">
        <v>309049</v>
      </c>
      <c r="Q266" s="126" t="s">
        <v>584</v>
      </c>
      <c r="R266" s="126" t="s">
        <v>807</v>
      </c>
      <c r="S266" s="126" t="s">
        <v>907</v>
      </c>
      <c r="T266" s="126" t="s">
        <v>907</v>
      </c>
      <c r="U266" s="126" t="s">
        <v>264</v>
      </c>
      <c r="V266" s="126" t="s">
        <v>265</v>
      </c>
      <c r="W266" s="126">
        <v>0</v>
      </c>
      <c r="X266" s="126" t="s">
        <v>260</v>
      </c>
      <c r="Y266" s="126">
        <v>357370253</v>
      </c>
      <c r="Z266" s="126" t="s">
        <v>908</v>
      </c>
      <c r="AA266" s="126" t="s">
        <v>1523</v>
      </c>
      <c r="AB266" s="127">
        <v>42000</v>
      </c>
      <c r="AC266" s="126" t="s">
        <v>1318</v>
      </c>
      <c r="AD266" s="126">
        <v>24</v>
      </c>
      <c r="AE266" s="126" t="s">
        <v>1663</v>
      </c>
      <c r="AF266" s="126" t="s">
        <v>1684</v>
      </c>
      <c r="AG266" s="126" t="s">
        <v>1685</v>
      </c>
      <c r="AH266" s="126" t="s">
        <v>1610</v>
      </c>
      <c r="AI266" s="126" t="s">
        <v>1686</v>
      </c>
      <c r="AJ266" s="127">
        <v>2240</v>
      </c>
      <c r="AK266" s="127">
        <v>2240</v>
      </c>
      <c r="AL266" s="126" t="s">
        <v>1607</v>
      </c>
      <c r="AM266" s="127">
        <v>31079.45</v>
      </c>
      <c r="AN266" s="127">
        <v>11480.55</v>
      </c>
      <c r="AO266" s="127">
        <v>42560</v>
      </c>
      <c r="AP266" s="127">
        <v>10920.55</v>
      </c>
      <c r="AQ266" s="127">
        <v>684.45</v>
      </c>
      <c r="AR266" s="127">
        <v>11605</v>
      </c>
      <c r="AS266" s="127">
        <v>0</v>
      </c>
      <c r="AT266" s="127">
        <v>0</v>
      </c>
      <c r="AU266" s="127">
        <v>0</v>
      </c>
      <c r="AV266" s="126">
        <v>19</v>
      </c>
      <c r="AW266" s="122"/>
      <c r="AX266" s="122"/>
      <c r="AY266" s="122"/>
      <c r="AZ266" s="122"/>
      <c r="BA266" s="122"/>
      <c r="BB266" s="126" t="s">
        <v>1801</v>
      </c>
      <c r="BC266" s="122"/>
      <c r="BD266" s="126"/>
      <c r="BE266" s="127">
        <v>0</v>
      </c>
      <c r="BF266" s="126" t="s">
        <v>907</v>
      </c>
      <c r="BG266" s="126" t="s">
        <v>1245</v>
      </c>
      <c r="BH266" s="122" t="s">
        <v>1808</v>
      </c>
      <c r="BI266" s="122" t="s">
        <v>104</v>
      </c>
      <c r="BJ266" s="134">
        <v>46079</v>
      </c>
      <c r="BK266" s="95"/>
      <c r="BL266" s="95" t="s">
        <v>108</v>
      </c>
      <c r="BM266" s="98" t="s">
        <v>113</v>
      </c>
      <c r="BN266" s="99" t="s">
        <v>191</v>
      </c>
      <c r="BO266" s="122" t="s">
        <v>233</v>
      </c>
      <c r="BP266" s="122"/>
      <c r="BQ266" s="42"/>
      <c r="BR266" s="136" t="s">
        <v>1832</v>
      </c>
    </row>
    <row r="267" spans="1:70" ht="30" hidden="1" customHeight="1" x14ac:dyDescent="0.35">
      <c r="A267" s="95">
        <v>263</v>
      </c>
      <c r="B267" s="126" t="s">
        <v>247</v>
      </c>
      <c r="C267" s="126" t="s">
        <v>248</v>
      </c>
      <c r="D267" s="126" t="s">
        <v>248</v>
      </c>
      <c r="E267" s="126" t="s">
        <v>249</v>
      </c>
      <c r="F267" s="126" t="s">
        <v>249</v>
      </c>
      <c r="G267" s="126" t="s">
        <v>250</v>
      </c>
      <c r="H267" s="126" t="s">
        <v>251</v>
      </c>
      <c r="I267" s="126">
        <v>133124</v>
      </c>
      <c r="J267" s="126" t="s">
        <v>306</v>
      </c>
      <c r="K267" s="126">
        <v>133124</v>
      </c>
      <c r="L267" s="126" t="s">
        <v>253</v>
      </c>
      <c r="M267" s="126" t="s">
        <v>254</v>
      </c>
      <c r="N267" s="126">
        <v>246448</v>
      </c>
      <c r="O267" s="126" t="s">
        <v>891</v>
      </c>
      <c r="P267" s="126">
        <v>323836</v>
      </c>
      <c r="Q267" s="126" t="s">
        <v>892</v>
      </c>
      <c r="R267" s="126" t="s">
        <v>807</v>
      </c>
      <c r="S267" s="126" t="s">
        <v>909</v>
      </c>
      <c r="T267" s="126" t="s">
        <v>909</v>
      </c>
      <c r="U267" s="126" t="s">
        <v>264</v>
      </c>
      <c r="V267" s="126" t="s">
        <v>259</v>
      </c>
      <c r="W267" s="126">
        <v>0</v>
      </c>
      <c r="X267" s="126" t="s">
        <v>260</v>
      </c>
      <c r="Y267" s="126">
        <v>357400501</v>
      </c>
      <c r="Z267" s="126" t="s">
        <v>910</v>
      </c>
      <c r="AA267" s="126" t="s">
        <v>1523</v>
      </c>
      <c r="AB267" s="127">
        <v>42000</v>
      </c>
      <c r="AC267" s="126" t="s">
        <v>1666</v>
      </c>
      <c r="AD267" s="126">
        <v>24</v>
      </c>
      <c r="AE267" s="126" t="s">
        <v>1663</v>
      </c>
      <c r="AF267" s="126" t="s">
        <v>1684</v>
      </c>
      <c r="AG267" s="126" t="s">
        <v>1685</v>
      </c>
      <c r="AH267" s="126" t="s">
        <v>1610</v>
      </c>
      <c r="AI267" s="126" t="s">
        <v>1687</v>
      </c>
      <c r="AJ267" s="127">
        <v>2240</v>
      </c>
      <c r="AK267" s="127">
        <v>2240</v>
      </c>
      <c r="AL267" s="126" t="s">
        <v>1619</v>
      </c>
      <c r="AM267" s="127">
        <v>31169.16</v>
      </c>
      <c r="AN267" s="127">
        <v>11390.84</v>
      </c>
      <c r="AO267" s="127">
        <v>42560</v>
      </c>
      <c r="AP267" s="127">
        <v>10830.84</v>
      </c>
      <c r="AQ267" s="127">
        <v>683.16</v>
      </c>
      <c r="AR267" s="127">
        <v>11514</v>
      </c>
      <c r="AS267" s="127">
        <v>0</v>
      </c>
      <c r="AT267" s="127">
        <v>0</v>
      </c>
      <c r="AU267" s="127">
        <v>0</v>
      </c>
      <c r="AV267" s="126">
        <v>19</v>
      </c>
      <c r="AW267" s="122"/>
      <c r="AX267" s="122"/>
      <c r="AY267" s="122"/>
      <c r="AZ267" s="122"/>
      <c r="BA267" s="122"/>
      <c r="BB267" s="126" t="s">
        <v>1801</v>
      </c>
      <c r="BC267" s="122"/>
      <c r="BD267" s="126"/>
      <c r="BE267" s="127">
        <v>0</v>
      </c>
      <c r="BF267" s="126" t="s">
        <v>909</v>
      </c>
      <c r="BG267" s="126" t="s">
        <v>1246</v>
      </c>
      <c r="BH267" s="122" t="s">
        <v>1808</v>
      </c>
      <c r="BI267" s="122" t="s">
        <v>104</v>
      </c>
      <c r="BJ267" s="134">
        <v>46079</v>
      </c>
      <c r="BK267" s="95"/>
      <c r="BL267" s="95" t="s">
        <v>108</v>
      </c>
      <c r="BM267" s="98" t="s">
        <v>113</v>
      </c>
      <c r="BN267" s="99" t="s">
        <v>191</v>
      </c>
      <c r="BO267" s="122" t="s">
        <v>233</v>
      </c>
      <c r="BP267" s="122"/>
      <c r="BQ267" s="42"/>
      <c r="BR267" s="136" t="s">
        <v>1832</v>
      </c>
    </row>
    <row r="268" spans="1:70" ht="30" hidden="1" customHeight="1" x14ac:dyDescent="0.35">
      <c r="A268" s="95">
        <v>264</v>
      </c>
      <c r="B268" s="126" t="s">
        <v>247</v>
      </c>
      <c r="C268" s="126" t="s">
        <v>248</v>
      </c>
      <c r="D268" s="126" t="s">
        <v>248</v>
      </c>
      <c r="E268" s="126" t="s">
        <v>249</v>
      </c>
      <c r="F268" s="126" t="s">
        <v>249</v>
      </c>
      <c r="G268" s="126" t="s">
        <v>250</v>
      </c>
      <c r="H268" s="126" t="s">
        <v>251</v>
      </c>
      <c r="I268" s="126">
        <v>130748</v>
      </c>
      <c r="J268" s="126" t="s">
        <v>306</v>
      </c>
      <c r="K268" s="126">
        <v>130748</v>
      </c>
      <c r="L268" s="126" t="s">
        <v>253</v>
      </c>
      <c r="M268" s="126" t="s">
        <v>254</v>
      </c>
      <c r="N268" s="126">
        <v>222036</v>
      </c>
      <c r="O268" s="126" t="s">
        <v>348</v>
      </c>
      <c r="P268" s="126">
        <v>292848</v>
      </c>
      <c r="Q268" s="126" t="s">
        <v>349</v>
      </c>
      <c r="R268" s="126" t="s">
        <v>807</v>
      </c>
      <c r="S268" s="126" t="s">
        <v>911</v>
      </c>
      <c r="T268" s="126" t="s">
        <v>911</v>
      </c>
      <c r="U268" s="126" t="s">
        <v>267</v>
      </c>
      <c r="V268" s="126" t="s">
        <v>259</v>
      </c>
      <c r="W268" s="126">
        <v>0</v>
      </c>
      <c r="X268" s="126" t="s">
        <v>260</v>
      </c>
      <c r="Y268" s="126">
        <v>357441006</v>
      </c>
      <c r="Z268" s="126" t="s">
        <v>512</v>
      </c>
      <c r="AA268" s="126" t="s">
        <v>1688</v>
      </c>
      <c r="AB268" s="127">
        <v>42000</v>
      </c>
      <c r="AC268" s="126" t="s">
        <v>1321</v>
      </c>
      <c r="AD268" s="126">
        <v>24</v>
      </c>
      <c r="AE268" s="126" t="s">
        <v>1663</v>
      </c>
      <c r="AF268" s="126" t="s">
        <v>1684</v>
      </c>
      <c r="AG268" s="126" t="s">
        <v>1689</v>
      </c>
      <c r="AH268" s="126" t="s">
        <v>1610</v>
      </c>
      <c r="AI268" s="126" t="s">
        <v>1690</v>
      </c>
      <c r="AJ268" s="127">
        <v>2240</v>
      </c>
      <c r="AK268" s="127">
        <v>2240</v>
      </c>
      <c r="AL268" s="126" t="s">
        <v>1691</v>
      </c>
      <c r="AM268" s="127">
        <v>31125.45</v>
      </c>
      <c r="AN268" s="127">
        <v>11434.55</v>
      </c>
      <c r="AO268" s="127">
        <v>42560</v>
      </c>
      <c r="AP268" s="127">
        <v>10874.55</v>
      </c>
      <c r="AQ268" s="127">
        <v>679.45</v>
      </c>
      <c r="AR268" s="127">
        <v>11554</v>
      </c>
      <c r="AS268" s="127">
        <v>0</v>
      </c>
      <c r="AT268" s="127">
        <v>0</v>
      </c>
      <c r="AU268" s="127">
        <v>0</v>
      </c>
      <c r="AV268" s="126">
        <v>19</v>
      </c>
      <c r="AW268" s="122"/>
      <c r="AX268" s="122"/>
      <c r="AY268" s="122"/>
      <c r="AZ268" s="122"/>
      <c r="BA268" s="122"/>
      <c r="BB268" s="126" t="s">
        <v>1801</v>
      </c>
      <c r="BC268" s="122"/>
      <c r="BD268" s="126"/>
      <c r="BE268" s="127">
        <v>0</v>
      </c>
      <c r="BF268" s="126" t="s">
        <v>911</v>
      </c>
      <c r="BG268" s="126" t="s">
        <v>1247</v>
      </c>
      <c r="BH268" s="122" t="s">
        <v>1808</v>
      </c>
      <c r="BI268" s="122" t="s">
        <v>104</v>
      </c>
      <c r="BJ268" s="134">
        <v>46079</v>
      </c>
      <c r="BK268" s="95"/>
      <c r="BL268" s="95" t="s">
        <v>108</v>
      </c>
      <c r="BM268" s="98" t="s">
        <v>113</v>
      </c>
      <c r="BN268" s="99" t="s">
        <v>191</v>
      </c>
      <c r="BO268" s="122" t="s">
        <v>233</v>
      </c>
      <c r="BP268" s="122"/>
      <c r="BQ268" s="42"/>
      <c r="BR268" s="136" t="s">
        <v>1832</v>
      </c>
    </row>
    <row r="269" spans="1:70" ht="30" hidden="1" customHeight="1" x14ac:dyDescent="0.35">
      <c r="A269" s="95">
        <v>265</v>
      </c>
      <c r="B269" s="126" t="s">
        <v>247</v>
      </c>
      <c r="C269" s="126" t="s">
        <v>248</v>
      </c>
      <c r="D269" s="126" t="s">
        <v>248</v>
      </c>
      <c r="E269" s="126" t="s">
        <v>249</v>
      </c>
      <c r="F269" s="126" t="s">
        <v>249</v>
      </c>
      <c r="G269" s="126" t="s">
        <v>250</v>
      </c>
      <c r="H269" s="126" t="s">
        <v>251</v>
      </c>
      <c r="I269" s="126">
        <v>131652</v>
      </c>
      <c r="J269" s="126" t="s">
        <v>484</v>
      </c>
      <c r="K269" s="126">
        <v>131652</v>
      </c>
      <c r="L269" s="126" t="s">
        <v>253</v>
      </c>
      <c r="M269" s="126" t="s">
        <v>254</v>
      </c>
      <c r="N269" s="126">
        <v>231079</v>
      </c>
      <c r="O269" s="126" t="s">
        <v>547</v>
      </c>
      <c r="P269" s="126">
        <v>304227</v>
      </c>
      <c r="Q269" s="126" t="s">
        <v>548</v>
      </c>
      <c r="R269" s="126" t="s">
        <v>807</v>
      </c>
      <c r="S269" s="126" t="s">
        <v>912</v>
      </c>
      <c r="T269" s="126" t="s">
        <v>912</v>
      </c>
      <c r="U269" s="126" t="s">
        <v>267</v>
      </c>
      <c r="V269" s="126" t="s">
        <v>259</v>
      </c>
      <c r="W269" s="126">
        <v>0</v>
      </c>
      <c r="X269" s="126" t="s">
        <v>260</v>
      </c>
      <c r="Y269" s="126">
        <v>357442741</v>
      </c>
      <c r="Z269" s="126" t="s">
        <v>913</v>
      </c>
      <c r="AA269" s="126" t="s">
        <v>1428</v>
      </c>
      <c r="AB269" s="127">
        <v>52000</v>
      </c>
      <c r="AC269" s="126" t="s">
        <v>1368</v>
      </c>
      <c r="AD269" s="126">
        <v>24</v>
      </c>
      <c r="AE269" s="126" t="s">
        <v>1663</v>
      </c>
      <c r="AF269" s="126" t="s">
        <v>1413</v>
      </c>
      <c r="AG269" s="126" t="s">
        <v>1410</v>
      </c>
      <c r="AH269" s="126" t="s">
        <v>1303</v>
      </c>
      <c r="AI269" s="126" t="s">
        <v>1313</v>
      </c>
      <c r="AJ269" s="127">
        <v>2780</v>
      </c>
      <c r="AK269" s="127">
        <v>2780</v>
      </c>
      <c r="AL269" s="126" t="s">
        <v>1644</v>
      </c>
      <c r="AM269" s="127">
        <v>39331.33</v>
      </c>
      <c r="AN269" s="127">
        <v>13488.67</v>
      </c>
      <c r="AO269" s="127">
        <v>52820</v>
      </c>
      <c r="AP269" s="127">
        <v>12668.67</v>
      </c>
      <c r="AQ269" s="127">
        <v>781.33</v>
      </c>
      <c r="AR269" s="127">
        <v>13450</v>
      </c>
      <c r="AS269" s="127">
        <v>0</v>
      </c>
      <c r="AT269" s="127">
        <v>0</v>
      </c>
      <c r="AU269" s="127">
        <v>0</v>
      </c>
      <c r="AV269" s="126">
        <v>19</v>
      </c>
      <c r="AW269" s="122"/>
      <c r="AX269" s="122"/>
      <c r="AY269" s="122"/>
      <c r="AZ269" s="122"/>
      <c r="BA269" s="122"/>
      <c r="BB269" s="126" t="s">
        <v>1801</v>
      </c>
      <c r="BC269" s="122"/>
      <c r="BD269" s="126"/>
      <c r="BE269" s="127">
        <v>0</v>
      </c>
      <c r="BF269" s="126" t="s">
        <v>912</v>
      </c>
      <c r="BG269" s="126" t="s">
        <v>1248</v>
      </c>
      <c r="BH269" s="122" t="s">
        <v>1808</v>
      </c>
      <c r="BI269" s="122" t="s">
        <v>104</v>
      </c>
      <c r="BJ269" s="134">
        <v>46079</v>
      </c>
      <c r="BK269" s="95"/>
      <c r="BL269" s="95" t="s">
        <v>108</v>
      </c>
      <c r="BM269" s="98" t="s">
        <v>113</v>
      </c>
      <c r="BN269" s="99" t="s">
        <v>191</v>
      </c>
      <c r="BO269" s="122" t="s">
        <v>233</v>
      </c>
      <c r="BP269" s="122"/>
      <c r="BQ269" s="42"/>
      <c r="BR269" s="136" t="s">
        <v>1832</v>
      </c>
    </row>
    <row r="270" spans="1:70" ht="30" hidden="1" customHeight="1" x14ac:dyDescent="0.35">
      <c r="A270" s="95">
        <v>266</v>
      </c>
      <c r="B270" s="126" t="s">
        <v>247</v>
      </c>
      <c r="C270" s="126" t="s">
        <v>248</v>
      </c>
      <c r="D270" s="126" t="s">
        <v>248</v>
      </c>
      <c r="E270" s="126" t="s">
        <v>249</v>
      </c>
      <c r="F270" s="126" t="s">
        <v>249</v>
      </c>
      <c r="G270" s="126" t="s">
        <v>250</v>
      </c>
      <c r="H270" s="126" t="s">
        <v>251</v>
      </c>
      <c r="I270" s="126">
        <v>128652</v>
      </c>
      <c r="J270" s="126" t="s">
        <v>252</v>
      </c>
      <c r="K270" s="126">
        <v>128652</v>
      </c>
      <c r="L270" s="126" t="s">
        <v>253</v>
      </c>
      <c r="M270" s="126" t="s">
        <v>254</v>
      </c>
      <c r="N270" s="126">
        <v>244866</v>
      </c>
      <c r="O270" s="126" t="s">
        <v>719</v>
      </c>
      <c r="P270" s="126">
        <v>321766</v>
      </c>
      <c r="Q270" s="126" t="s">
        <v>720</v>
      </c>
      <c r="R270" s="126" t="s">
        <v>807</v>
      </c>
      <c r="S270" s="126" t="s">
        <v>914</v>
      </c>
      <c r="T270" s="126" t="s">
        <v>914</v>
      </c>
      <c r="U270" s="126" t="s">
        <v>264</v>
      </c>
      <c r="V270" s="126" t="s">
        <v>293</v>
      </c>
      <c r="W270" s="126">
        <v>0</v>
      </c>
      <c r="X270" s="126" t="s">
        <v>260</v>
      </c>
      <c r="Y270" s="126">
        <v>357460237</v>
      </c>
      <c r="Z270" s="126" t="s">
        <v>915</v>
      </c>
      <c r="AA270" s="126" t="s">
        <v>1486</v>
      </c>
      <c r="AB270" s="127">
        <v>42000</v>
      </c>
      <c r="AC270" s="126" t="s">
        <v>1299</v>
      </c>
      <c r="AD270" s="126">
        <v>24</v>
      </c>
      <c r="AE270" s="126" t="s">
        <v>1663</v>
      </c>
      <c r="AF270" s="126" t="s">
        <v>1681</v>
      </c>
      <c r="AG270" s="126" t="s">
        <v>1682</v>
      </c>
      <c r="AH270" s="126" t="s">
        <v>1610</v>
      </c>
      <c r="AI270" s="126" t="s">
        <v>1687</v>
      </c>
      <c r="AJ270" s="127">
        <v>2240</v>
      </c>
      <c r="AK270" s="127">
        <v>2240</v>
      </c>
      <c r="AL270" s="126" t="s">
        <v>1600</v>
      </c>
      <c r="AM270" s="127">
        <v>31314.98</v>
      </c>
      <c r="AN270" s="127">
        <v>11245.02</v>
      </c>
      <c r="AO270" s="127">
        <v>42560</v>
      </c>
      <c r="AP270" s="127">
        <v>10685.02</v>
      </c>
      <c r="AQ270" s="127">
        <v>648.98</v>
      </c>
      <c r="AR270" s="127">
        <v>11334</v>
      </c>
      <c r="AS270" s="127">
        <v>0</v>
      </c>
      <c r="AT270" s="127">
        <v>0</v>
      </c>
      <c r="AU270" s="127">
        <v>0</v>
      </c>
      <c r="AV270" s="126">
        <v>19</v>
      </c>
      <c r="AW270" s="122"/>
      <c r="AX270" s="122"/>
      <c r="AY270" s="122"/>
      <c r="AZ270" s="122"/>
      <c r="BA270" s="122"/>
      <c r="BB270" s="126" t="s">
        <v>1801</v>
      </c>
      <c r="BC270" s="122"/>
      <c r="BD270" s="126"/>
      <c r="BE270" s="127">
        <v>0</v>
      </c>
      <c r="BF270" s="126" t="s">
        <v>914</v>
      </c>
      <c r="BG270" s="126" t="s">
        <v>1249</v>
      </c>
      <c r="BH270" s="122" t="s">
        <v>1808</v>
      </c>
      <c r="BI270" s="122" t="s">
        <v>104</v>
      </c>
      <c r="BJ270" s="134">
        <v>46079</v>
      </c>
      <c r="BK270" s="95"/>
      <c r="BL270" s="95" t="s">
        <v>108</v>
      </c>
      <c r="BM270" s="98" t="s">
        <v>113</v>
      </c>
      <c r="BN270" s="99" t="s">
        <v>191</v>
      </c>
      <c r="BO270" s="122" t="s">
        <v>233</v>
      </c>
      <c r="BP270" s="122"/>
      <c r="BQ270" s="42"/>
      <c r="BR270" s="136" t="s">
        <v>1832</v>
      </c>
    </row>
    <row r="271" spans="1:70" ht="30" hidden="1" customHeight="1" x14ac:dyDescent="0.35">
      <c r="A271" s="95">
        <v>267</v>
      </c>
      <c r="B271" s="126" t="s">
        <v>247</v>
      </c>
      <c r="C271" s="126" t="s">
        <v>248</v>
      </c>
      <c r="D271" s="126" t="s">
        <v>248</v>
      </c>
      <c r="E271" s="126" t="s">
        <v>249</v>
      </c>
      <c r="F271" s="126" t="s">
        <v>249</v>
      </c>
      <c r="G271" s="126" t="s">
        <v>250</v>
      </c>
      <c r="H271" s="126" t="s">
        <v>251</v>
      </c>
      <c r="I271" s="126">
        <v>128652</v>
      </c>
      <c r="J271" s="126" t="s">
        <v>252</v>
      </c>
      <c r="K271" s="126">
        <v>128652</v>
      </c>
      <c r="L271" s="126" t="s">
        <v>253</v>
      </c>
      <c r="M271" s="126" t="s">
        <v>254</v>
      </c>
      <c r="N271" s="126">
        <v>244866</v>
      </c>
      <c r="O271" s="126" t="s">
        <v>719</v>
      </c>
      <c r="P271" s="126">
        <v>321766</v>
      </c>
      <c r="Q271" s="126" t="s">
        <v>720</v>
      </c>
      <c r="R271" s="126" t="s">
        <v>807</v>
      </c>
      <c r="S271" s="126" t="s">
        <v>916</v>
      </c>
      <c r="T271" s="126" t="s">
        <v>916</v>
      </c>
      <c r="U271" s="126" t="s">
        <v>264</v>
      </c>
      <c r="V271" s="126" t="s">
        <v>293</v>
      </c>
      <c r="W271" s="126">
        <v>0</v>
      </c>
      <c r="X271" s="126" t="s">
        <v>260</v>
      </c>
      <c r="Y271" s="126">
        <v>357461283</v>
      </c>
      <c r="Z271" s="126" t="s">
        <v>917</v>
      </c>
      <c r="AA271" s="126" t="s">
        <v>1486</v>
      </c>
      <c r="AB271" s="127">
        <v>42000</v>
      </c>
      <c r="AC271" s="126" t="s">
        <v>1299</v>
      </c>
      <c r="AD271" s="126">
        <v>24</v>
      </c>
      <c r="AE271" s="126" t="s">
        <v>1663</v>
      </c>
      <c r="AF271" s="126" t="s">
        <v>1681</v>
      </c>
      <c r="AG271" s="126" t="s">
        <v>1682</v>
      </c>
      <c r="AH271" s="126" t="s">
        <v>1610</v>
      </c>
      <c r="AI271" s="126" t="s">
        <v>1687</v>
      </c>
      <c r="AJ271" s="127">
        <v>2240</v>
      </c>
      <c r="AK271" s="127">
        <v>2240</v>
      </c>
      <c r="AL271" s="126" t="s">
        <v>1600</v>
      </c>
      <c r="AM271" s="127">
        <v>31314.98</v>
      </c>
      <c r="AN271" s="127">
        <v>11245.02</v>
      </c>
      <c r="AO271" s="127">
        <v>42560</v>
      </c>
      <c r="AP271" s="127">
        <v>10685.02</v>
      </c>
      <c r="AQ271" s="127">
        <v>648.98</v>
      </c>
      <c r="AR271" s="127">
        <v>11334</v>
      </c>
      <c r="AS271" s="127">
        <v>0</v>
      </c>
      <c r="AT271" s="127">
        <v>0</v>
      </c>
      <c r="AU271" s="127">
        <v>0</v>
      </c>
      <c r="AV271" s="126">
        <v>19</v>
      </c>
      <c r="AW271" s="122"/>
      <c r="AX271" s="122"/>
      <c r="AY271" s="122"/>
      <c r="AZ271" s="122"/>
      <c r="BA271" s="122"/>
      <c r="BB271" s="126" t="s">
        <v>1801</v>
      </c>
      <c r="BC271" s="122"/>
      <c r="BD271" s="126"/>
      <c r="BE271" s="127">
        <v>0</v>
      </c>
      <c r="BF271" s="126" t="s">
        <v>916</v>
      </c>
      <c r="BG271" s="126" t="s">
        <v>1250</v>
      </c>
      <c r="BH271" s="122" t="s">
        <v>1808</v>
      </c>
      <c r="BI271" s="122" t="s">
        <v>104</v>
      </c>
      <c r="BJ271" s="134">
        <v>46079</v>
      </c>
      <c r="BK271" s="95"/>
      <c r="BL271" s="95" t="s">
        <v>108</v>
      </c>
      <c r="BM271" s="98" t="s">
        <v>113</v>
      </c>
      <c r="BN271" s="99" t="s">
        <v>191</v>
      </c>
      <c r="BO271" s="122" t="s">
        <v>233</v>
      </c>
      <c r="BP271" s="122"/>
      <c r="BQ271" s="42"/>
      <c r="BR271" s="136" t="s">
        <v>1832</v>
      </c>
    </row>
    <row r="272" spans="1:70" ht="30" hidden="1" customHeight="1" x14ac:dyDescent="0.35">
      <c r="A272" s="95">
        <v>268</v>
      </c>
      <c r="B272" s="126" t="s">
        <v>247</v>
      </c>
      <c r="C272" s="126" t="s">
        <v>248</v>
      </c>
      <c r="D272" s="126" t="s">
        <v>248</v>
      </c>
      <c r="E272" s="126" t="s">
        <v>249</v>
      </c>
      <c r="F272" s="126" t="s">
        <v>249</v>
      </c>
      <c r="G272" s="126" t="s">
        <v>250</v>
      </c>
      <c r="H272" s="126" t="s">
        <v>251</v>
      </c>
      <c r="I272" s="126">
        <v>134313</v>
      </c>
      <c r="J272" s="126" t="s">
        <v>490</v>
      </c>
      <c r="K272" s="126">
        <v>134313</v>
      </c>
      <c r="L272" s="126" t="s">
        <v>253</v>
      </c>
      <c r="M272" s="126" t="s">
        <v>254</v>
      </c>
      <c r="N272" s="126">
        <v>228385</v>
      </c>
      <c r="O272" s="126" t="s">
        <v>491</v>
      </c>
      <c r="P272" s="126">
        <v>300813</v>
      </c>
      <c r="Q272" s="126" t="s">
        <v>492</v>
      </c>
      <c r="R272" s="126" t="s">
        <v>807</v>
      </c>
      <c r="S272" s="126" t="s">
        <v>918</v>
      </c>
      <c r="T272" s="126" t="s">
        <v>918</v>
      </c>
      <c r="U272" s="126" t="s">
        <v>264</v>
      </c>
      <c r="V272" s="126" t="s">
        <v>265</v>
      </c>
      <c r="W272" s="126">
        <v>0</v>
      </c>
      <c r="X272" s="126" t="s">
        <v>260</v>
      </c>
      <c r="Y272" s="126">
        <v>357473234</v>
      </c>
      <c r="Z272" s="126" t="s">
        <v>919</v>
      </c>
      <c r="AA272" s="126" t="s">
        <v>1692</v>
      </c>
      <c r="AB272" s="127">
        <v>42000</v>
      </c>
      <c r="AC272" s="126" t="s">
        <v>1350</v>
      </c>
      <c r="AD272" s="126">
        <v>24</v>
      </c>
      <c r="AE272" s="126" t="s">
        <v>1663</v>
      </c>
      <c r="AF272" s="126" t="s">
        <v>1693</v>
      </c>
      <c r="AG272" s="126" t="s">
        <v>1694</v>
      </c>
      <c r="AH272" s="126" t="s">
        <v>1610</v>
      </c>
      <c r="AI272" s="126" t="s">
        <v>1683</v>
      </c>
      <c r="AJ272" s="127">
        <v>2240</v>
      </c>
      <c r="AK272" s="127">
        <v>2240</v>
      </c>
      <c r="AL272" s="126" t="s">
        <v>1635</v>
      </c>
      <c r="AM272" s="127">
        <v>31683.41</v>
      </c>
      <c r="AN272" s="127">
        <v>10876.59</v>
      </c>
      <c r="AO272" s="127">
        <v>42560</v>
      </c>
      <c r="AP272" s="127">
        <v>10316.59</v>
      </c>
      <c r="AQ272" s="127">
        <v>641.41</v>
      </c>
      <c r="AR272" s="127">
        <v>10958</v>
      </c>
      <c r="AS272" s="127">
        <v>0</v>
      </c>
      <c r="AT272" s="127">
        <v>0</v>
      </c>
      <c r="AU272" s="127">
        <v>0</v>
      </c>
      <c r="AV272" s="126">
        <v>19</v>
      </c>
      <c r="AW272" s="122"/>
      <c r="AX272" s="122"/>
      <c r="AY272" s="122"/>
      <c r="AZ272" s="122"/>
      <c r="BA272" s="122"/>
      <c r="BB272" s="126" t="s">
        <v>1801</v>
      </c>
      <c r="BC272" s="122"/>
      <c r="BD272" s="126"/>
      <c r="BE272" s="127">
        <v>0</v>
      </c>
      <c r="BF272" s="126" t="s">
        <v>918</v>
      </c>
      <c r="BG272" s="126" t="s">
        <v>1251</v>
      </c>
      <c r="BH272" s="122" t="s">
        <v>1808</v>
      </c>
      <c r="BI272" s="122" t="s">
        <v>104</v>
      </c>
      <c r="BJ272" s="134">
        <v>46079</v>
      </c>
      <c r="BK272" s="95"/>
      <c r="BL272" s="95" t="s">
        <v>108</v>
      </c>
      <c r="BM272" s="98" t="s">
        <v>113</v>
      </c>
      <c r="BN272" s="99" t="s">
        <v>191</v>
      </c>
      <c r="BO272" s="122" t="s">
        <v>233</v>
      </c>
      <c r="BP272" s="122"/>
      <c r="BQ272" s="42"/>
      <c r="BR272" s="136" t="s">
        <v>1832</v>
      </c>
    </row>
    <row r="273" spans="1:70" ht="30" hidden="1" customHeight="1" x14ac:dyDescent="0.35">
      <c r="A273" s="95">
        <v>269</v>
      </c>
      <c r="B273" s="126" t="s">
        <v>247</v>
      </c>
      <c r="C273" s="126" t="s">
        <v>248</v>
      </c>
      <c r="D273" s="126" t="s">
        <v>248</v>
      </c>
      <c r="E273" s="126" t="s">
        <v>249</v>
      </c>
      <c r="F273" s="126" t="s">
        <v>249</v>
      </c>
      <c r="G273" s="126" t="s">
        <v>250</v>
      </c>
      <c r="H273" s="126" t="s">
        <v>251</v>
      </c>
      <c r="I273" s="126">
        <v>128652</v>
      </c>
      <c r="J273" s="126" t="s">
        <v>252</v>
      </c>
      <c r="K273" s="126">
        <v>128652</v>
      </c>
      <c r="L273" s="126" t="s">
        <v>253</v>
      </c>
      <c r="M273" s="126" t="s">
        <v>254</v>
      </c>
      <c r="N273" s="126">
        <v>243184</v>
      </c>
      <c r="O273" s="126" t="s">
        <v>715</v>
      </c>
      <c r="P273" s="126">
        <v>319632</v>
      </c>
      <c r="Q273" s="126" t="s">
        <v>716</v>
      </c>
      <c r="R273" s="126" t="s">
        <v>807</v>
      </c>
      <c r="S273" s="126" t="s">
        <v>920</v>
      </c>
      <c r="T273" s="126" t="s">
        <v>920</v>
      </c>
      <c r="U273" s="126" t="s">
        <v>267</v>
      </c>
      <c r="V273" s="126" t="s">
        <v>259</v>
      </c>
      <c r="W273" s="126">
        <v>0</v>
      </c>
      <c r="X273" s="126" t="s">
        <v>260</v>
      </c>
      <c r="Y273" s="126">
        <v>357474646</v>
      </c>
      <c r="Z273" s="126" t="s">
        <v>921</v>
      </c>
      <c r="AA273" s="126" t="s">
        <v>1486</v>
      </c>
      <c r="AB273" s="127">
        <v>63000</v>
      </c>
      <c r="AC273" s="126" t="s">
        <v>1299</v>
      </c>
      <c r="AD273" s="126">
        <v>24</v>
      </c>
      <c r="AE273" s="126" t="s">
        <v>1677</v>
      </c>
      <c r="AF273" s="126" t="s">
        <v>1695</v>
      </c>
      <c r="AG273" s="126" t="s">
        <v>1623</v>
      </c>
      <c r="AH273" s="126" t="s">
        <v>1508</v>
      </c>
      <c r="AI273" s="126" t="s">
        <v>1687</v>
      </c>
      <c r="AJ273" s="127">
        <v>3360</v>
      </c>
      <c r="AK273" s="127">
        <v>3360</v>
      </c>
      <c r="AL273" s="126" t="s">
        <v>1600</v>
      </c>
      <c r="AM273" s="127">
        <v>46972.44</v>
      </c>
      <c r="AN273" s="127">
        <v>16867.560000000001</v>
      </c>
      <c r="AO273" s="127">
        <v>63840</v>
      </c>
      <c r="AP273" s="127">
        <v>16027.56</v>
      </c>
      <c r="AQ273" s="127">
        <v>973.44</v>
      </c>
      <c r="AR273" s="127">
        <v>17001</v>
      </c>
      <c r="AS273" s="127">
        <v>0</v>
      </c>
      <c r="AT273" s="127">
        <v>0</v>
      </c>
      <c r="AU273" s="127">
        <v>0</v>
      </c>
      <c r="AV273" s="126">
        <v>19</v>
      </c>
      <c r="AW273" s="122"/>
      <c r="AX273" s="122"/>
      <c r="AY273" s="122"/>
      <c r="AZ273" s="122"/>
      <c r="BA273" s="122"/>
      <c r="BB273" s="126" t="s">
        <v>1801</v>
      </c>
      <c r="BC273" s="122"/>
      <c r="BD273" s="126"/>
      <c r="BE273" s="127">
        <v>0</v>
      </c>
      <c r="BF273" s="126" t="s">
        <v>920</v>
      </c>
      <c r="BG273" s="126" t="s">
        <v>1252</v>
      </c>
      <c r="BH273" s="122" t="s">
        <v>1808</v>
      </c>
      <c r="BI273" s="122" t="s">
        <v>104</v>
      </c>
      <c r="BJ273" s="134">
        <v>46079</v>
      </c>
      <c r="BK273" s="95"/>
      <c r="BL273" s="95" t="s">
        <v>108</v>
      </c>
      <c r="BM273" s="98" t="s">
        <v>113</v>
      </c>
      <c r="BN273" s="99" t="s">
        <v>191</v>
      </c>
      <c r="BO273" s="122" t="s">
        <v>233</v>
      </c>
      <c r="BP273" s="122"/>
      <c r="BQ273" s="42"/>
      <c r="BR273" s="136" t="s">
        <v>1832</v>
      </c>
    </row>
    <row r="274" spans="1:70" ht="30" hidden="1" customHeight="1" x14ac:dyDescent="0.35">
      <c r="A274" s="95">
        <v>270</v>
      </c>
      <c r="B274" s="126" t="s">
        <v>247</v>
      </c>
      <c r="C274" s="126" t="s">
        <v>248</v>
      </c>
      <c r="D274" s="126" t="s">
        <v>248</v>
      </c>
      <c r="E274" s="126" t="s">
        <v>249</v>
      </c>
      <c r="F274" s="126" t="s">
        <v>249</v>
      </c>
      <c r="G274" s="126" t="s">
        <v>250</v>
      </c>
      <c r="H274" s="126" t="s">
        <v>251</v>
      </c>
      <c r="I274" s="126">
        <v>134313</v>
      </c>
      <c r="J274" s="126" t="s">
        <v>490</v>
      </c>
      <c r="K274" s="126">
        <v>134313</v>
      </c>
      <c r="L274" s="126" t="s">
        <v>253</v>
      </c>
      <c r="M274" s="126" t="s">
        <v>254</v>
      </c>
      <c r="N274" s="126">
        <v>240342</v>
      </c>
      <c r="O274" s="126" t="s">
        <v>681</v>
      </c>
      <c r="P274" s="126">
        <v>316060</v>
      </c>
      <c r="Q274" s="126" t="s">
        <v>682</v>
      </c>
      <c r="R274" s="126" t="s">
        <v>807</v>
      </c>
      <c r="S274" s="126" t="s">
        <v>922</v>
      </c>
      <c r="T274" s="126" t="s">
        <v>922</v>
      </c>
      <c r="U274" s="126" t="s">
        <v>264</v>
      </c>
      <c r="V274" s="126" t="s">
        <v>259</v>
      </c>
      <c r="W274" s="126">
        <v>0</v>
      </c>
      <c r="X274" s="126" t="s">
        <v>260</v>
      </c>
      <c r="Y274" s="126">
        <v>357482963</v>
      </c>
      <c r="Z274" s="126" t="s">
        <v>923</v>
      </c>
      <c r="AA274" s="126" t="s">
        <v>1486</v>
      </c>
      <c r="AB274" s="127">
        <v>42000</v>
      </c>
      <c r="AC274" s="126" t="s">
        <v>1350</v>
      </c>
      <c r="AD274" s="126">
        <v>24</v>
      </c>
      <c r="AE274" s="126" t="s">
        <v>1663</v>
      </c>
      <c r="AF274" s="126" t="s">
        <v>1681</v>
      </c>
      <c r="AG274" s="126" t="s">
        <v>1682</v>
      </c>
      <c r="AH274" s="126" t="s">
        <v>1610</v>
      </c>
      <c r="AI274" s="126" t="s">
        <v>1683</v>
      </c>
      <c r="AJ274" s="127">
        <v>2240</v>
      </c>
      <c r="AK274" s="127">
        <v>2240</v>
      </c>
      <c r="AL274" s="126" t="s">
        <v>1696</v>
      </c>
      <c r="AM274" s="127">
        <v>31350.18</v>
      </c>
      <c r="AN274" s="127">
        <v>11209.82</v>
      </c>
      <c r="AO274" s="127">
        <v>42560</v>
      </c>
      <c r="AP274" s="127">
        <v>10649.82</v>
      </c>
      <c r="AQ274" s="127">
        <v>678.18</v>
      </c>
      <c r="AR274" s="127">
        <v>11328</v>
      </c>
      <c r="AS274" s="127">
        <v>0</v>
      </c>
      <c r="AT274" s="127">
        <v>0</v>
      </c>
      <c r="AU274" s="127">
        <v>0</v>
      </c>
      <c r="AV274" s="126">
        <v>19</v>
      </c>
      <c r="AW274" s="122"/>
      <c r="AX274" s="122"/>
      <c r="AY274" s="122"/>
      <c r="AZ274" s="122"/>
      <c r="BA274" s="122"/>
      <c r="BB274" s="126" t="s">
        <v>1801</v>
      </c>
      <c r="BC274" s="122"/>
      <c r="BD274" s="126"/>
      <c r="BE274" s="127">
        <v>0</v>
      </c>
      <c r="BF274" s="126" t="s">
        <v>922</v>
      </c>
      <c r="BG274" s="126" t="s">
        <v>1253</v>
      </c>
      <c r="BH274" s="122" t="s">
        <v>1808</v>
      </c>
      <c r="BI274" s="122" t="s">
        <v>104</v>
      </c>
      <c r="BJ274" s="134">
        <v>46079</v>
      </c>
      <c r="BK274" s="95"/>
      <c r="BL274" s="95" t="s">
        <v>108</v>
      </c>
      <c r="BM274" s="98" t="s">
        <v>113</v>
      </c>
      <c r="BN274" s="99" t="s">
        <v>191</v>
      </c>
      <c r="BO274" s="122" t="s">
        <v>233</v>
      </c>
      <c r="BP274" s="122"/>
      <c r="BQ274" s="42"/>
      <c r="BR274" s="136" t="s">
        <v>1832</v>
      </c>
    </row>
    <row r="275" spans="1:70" ht="30" hidden="1" customHeight="1" x14ac:dyDescent="0.35">
      <c r="A275" s="95">
        <v>271</v>
      </c>
      <c r="B275" s="126" t="s">
        <v>247</v>
      </c>
      <c r="C275" s="126" t="s">
        <v>248</v>
      </c>
      <c r="D275" s="126" t="s">
        <v>248</v>
      </c>
      <c r="E275" s="126" t="s">
        <v>249</v>
      </c>
      <c r="F275" s="126" t="s">
        <v>249</v>
      </c>
      <c r="G275" s="126" t="s">
        <v>250</v>
      </c>
      <c r="H275" s="126" t="s">
        <v>251</v>
      </c>
      <c r="I275" s="126">
        <v>134313</v>
      </c>
      <c r="J275" s="126" t="s">
        <v>490</v>
      </c>
      <c r="K275" s="126">
        <v>134313</v>
      </c>
      <c r="L275" s="126" t="s">
        <v>253</v>
      </c>
      <c r="M275" s="126" t="s">
        <v>254</v>
      </c>
      <c r="N275" s="126">
        <v>240342</v>
      </c>
      <c r="O275" s="126" t="s">
        <v>681</v>
      </c>
      <c r="P275" s="126">
        <v>316060</v>
      </c>
      <c r="Q275" s="126" t="s">
        <v>682</v>
      </c>
      <c r="R275" s="126" t="s">
        <v>807</v>
      </c>
      <c r="S275" s="126" t="s">
        <v>924</v>
      </c>
      <c r="T275" s="126" t="s">
        <v>924</v>
      </c>
      <c r="U275" s="126" t="s">
        <v>267</v>
      </c>
      <c r="V275" s="126" t="s">
        <v>259</v>
      </c>
      <c r="W275" s="126">
        <v>0</v>
      </c>
      <c r="X275" s="126" t="s">
        <v>260</v>
      </c>
      <c r="Y275" s="126">
        <v>357483109</v>
      </c>
      <c r="Z275" s="126" t="s">
        <v>925</v>
      </c>
      <c r="AA275" s="126" t="s">
        <v>1486</v>
      </c>
      <c r="AB275" s="127">
        <v>42000</v>
      </c>
      <c r="AC275" s="126" t="s">
        <v>1350</v>
      </c>
      <c r="AD275" s="126">
        <v>24</v>
      </c>
      <c r="AE275" s="126" t="s">
        <v>1663</v>
      </c>
      <c r="AF275" s="126" t="s">
        <v>1681</v>
      </c>
      <c r="AG275" s="126" t="s">
        <v>1682</v>
      </c>
      <c r="AH275" s="126" t="s">
        <v>1610</v>
      </c>
      <c r="AI275" s="126" t="s">
        <v>1683</v>
      </c>
      <c r="AJ275" s="127">
        <v>2240</v>
      </c>
      <c r="AK275" s="127">
        <v>2240</v>
      </c>
      <c r="AL275" s="126" t="s">
        <v>1626</v>
      </c>
      <c r="AM275" s="127">
        <v>31350.18</v>
      </c>
      <c r="AN275" s="127">
        <v>11209.82</v>
      </c>
      <c r="AO275" s="127">
        <v>42560</v>
      </c>
      <c r="AP275" s="127">
        <v>10649.82</v>
      </c>
      <c r="AQ275" s="127">
        <v>678.18</v>
      </c>
      <c r="AR275" s="127">
        <v>11328</v>
      </c>
      <c r="AS275" s="127">
        <v>0</v>
      </c>
      <c r="AT275" s="127">
        <v>0</v>
      </c>
      <c r="AU275" s="127">
        <v>0</v>
      </c>
      <c r="AV275" s="126">
        <v>19</v>
      </c>
      <c r="AW275" s="122"/>
      <c r="AX275" s="122"/>
      <c r="AY275" s="122"/>
      <c r="AZ275" s="122"/>
      <c r="BA275" s="122"/>
      <c r="BB275" s="126" t="s">
        <v>1801</v>
      </c>
      <c r="BC275" s="122"/>
      <c r="BD275" s="126"/>
      <c r="BE275" s="127">
        <v>0</v>
      </c>
      <c r="BF275" s="126" t="s">
        <v>924</v>
      </c>
      <c r="BG275" s="126" t="s">
        <v>1254</v>
      </c>
      <c r="BH275" s="122" t="s">
        <v>1808</v>
      </c>
      <c r="BI275" s="122" t="s">
        <v>104</v>
      </c>
      <c r="BJ275" s="134">
        <v>46079</v>
      </c>
      <c r="BK275" s="95"/>
      <c r="BL275" s="95" t="s">
        <v>108</v>
      </c>
      <c r="BM275" s="98" t="s">
        <v>113</v>
      </c>
      <c r="BN275" s="99" t="s">
        <v>191</v>
      </c>
      <c r="BO275" s="122" t="s">
        <v>233</v>
      </c>
      <c r="BP275" s="122"/>
      <c r="BQ275" s="42"/>
      <c r="BR275" s="136" t="s">
        <v>1832</v>
      </c>
    </row>
    <row r="276" spans="1:70" ht="30" hidden="1" customHeight="1" x14ac:dyDescent="0.35">
      <c r="A276" s="95">
        <v>272</v>
      </c>
      <c r="B276" s="126" t="s">
        <v>247</v>
      </c>
      <c r="C276" s="126" t="s">
        <v>248</v>
      </c>
      <c r="D276" s="126" t="s">
        <v>248</v>
      </c>
      <c r="E276" s="126" t="s">
        <v>249</v>
      </c>
      <c r="F276" s="126" t="s">
        <v>249</v>
      </c>
      <c r="G276" s="126" t="s">
        <v>250</v>
      </c>
      <c r="H276" s="126" t="s">
        <v>251</v>
      </c>
      <c r="I276" s="126">
        <v>131652</v>
      </c>
      <c r="J276" s="126" t="s">
        <v>484</v>
      </c>
      <c r="K276" s="126">
        <v>131652</v>
      </c>
      <c r="L276" s="126" t="s">
        <v>253</v>
      </c>
      <c r="M276" s="126" t="s">
        <v>254</v>
      </c>
      <c r="N276" s="126">
        <v>231079</v>
      </c>
      <c r="O276" s="126" t="s">
        <v>547</v>
      </c>
      <c r="P276" s="126">
        <v>304227</v>
      </c>
      <c r="Q276" s="126" t="s">
        <v>548</v>
      </c>
      <c r="R276" s="126" t="s">
        <v>807</v>
      </c>
      <c r="S276" s="126" t="s">
        <v>926</v>
      </c>
      <c r="T276" s="126" t="s">
        <v>926</v>
      </c>
      <c r="U276" s="126" t="s">
        <v>815</v>
      </c>
      <c r="V276" s="126" t="s">
        <v>265</v>
      </c>
      <c r="W276" s="126">
        <v>0</v>
      </c>
      <c r="X276" s="126" t="s">
        <v>260</v>
      </c>
      <c r="Y276" s="126">
        <v>357585976</v>
      </c>
      <c r="Z276" s="126" t="s">
        <v>296</v>
      </c>
      <c r="AA276" s="126" t="s">
        <v>1697</v>
      </c>
      <c r="AB276" s="127">
        <v>42000</v>
      </c>
      <c r="AC276" s="126" t="s">
        <v>1368</v>
      </c>
      <c r="AD276" s="126">
        <v>24</v>
      </c>
      <c r="AE276" s="126" t="s">
        <v>1663</v>
      </c>
      <c r="AF276" s="126" t="s">
        <v>1693</v>
      </c>
      <c r="AG276" s="126" t="s">
        <v>1698</v>
      </c>
      <c r="AH276" s="126" t="s">
        <v>1610</v>
      </c>
      <c r="AI276" s="126" t="s">
        <v>1313</v>
      </c>
      <c r="AJ276" s="127">
        <v>2240</v>
      </c>
      <c r="AK276" s="127">
        <v>2240</v>
      </c>
      <c r="AL276" s="126" t="s">
        <v>1430</v>
      </c>
      <c r="AM276" s="127">
        <v>31768.68</v>
      </c>
      <c r="AN276" s="127">
        <v>10791.32</v>
      </c>
      <c r="AO276" s="127">
        <v>42560</v>
      </c>
      <c r="AP276" s="127">
        <v>10231.32</v>
      </c>
      <c r="AQ276" s="127">
        <v>632.67999999999995</v>
      </c>
      <c r="AR276" s="127">
        <v>10864</v>
      </c>
      <c r="AS276" s="127">
        <v>0</v>
      </c>
      <c r="AT276" s="127">
        <v>0</v>
      </c>
      <c r="AU276" s="127">
        <v>0</v>
      </c>
      <c r="AV276" s="126">
        <v>19</v>
      </c>
      <c r="AW276" s="122"/>
      <c r="AX276" s="122"/>
      <c r="AY276" s="122"/>
      <c r="AZ276" s="122"/>
      <c r="BA276" s="122"/>
      <c r="BB276" s="126" t="s">
        <v>1801</v>
      </c>
      <c r="BC276" s="122"/>
      <c r="BD276" s="126"/>
      <c r="BE276" s="127">
        <v>0</v>
      </c>
      <c r="BF276" s="126" t="s">
        <v>926</v>
      </c>
      <c r="BG276" s="126" t="s">
        <v>1255</v>
      </c>
      <c r="BH276" s="122" t="s">
        <v>1808</v>
      </c>
      <c r="BI276" s="122" t="s">
        <v>104</v>
      </c>
      <c r="BJ276" s="134">
        <v>46079</v>
      </c>
      <c r="BK276" s="95"/>
      <c r="BL276" s="95" t="s">
        <v>108</v>
      </c>
      <c r="BM276" s="98" t="s">
        <v>113</v>
      </c>
      <c r="BN276" s="99" t="s">
        <v>191</v>
      </c>
      <c r="BO276" s="122" t="s">
        <v>233</v>
      </c>
      <c r="BP276" s="122"/>
      <c r="BQ276" s="42"/>
      <c r="BR276" s="136" t="s">
        <v>1832</v>
      </c>
    </row>
    <row r="277" spans="1:70" ht="30" hidden="1" customHeight="1" x14ac:dyDescent="0.35">
      <c r="A277" s="95">
        <v>273</v>
      </c>
      <c r="B277" s="126" t="s">
        <v>247</v>
      </c>
      <c r="C277" s="126" t="s">
        <v>248</v>
      </c>
      <c r="D277" s="126" t="s">
        <v>248</v>
      </c>
      <c r="E277" s="126" t="s">
        <v>249</v>
      </c>
      <c r="F277" s="126" t="s">
        <v>249</v>
      </c>
      <c r="G277" s="126" t="s">
        <v>250</v>
      </c>
      <c r="H277" s="126" t="s">
        <v>251</v>
      </c>
      <c r="I277" s="126">
        <v>128652</v>
      </c>
      <c r="J277" s="126" t="s">
        <v>252</v>
      </c>
      <c r="K277" s="126">
        <v>128652</v>
      </c>
      <c r="L277" s="126" t="s">
        <v>253</v>
      </c>
      <c r="M277" s="126" t="s">
        <v>254</v>
      </c>
      <c r="N277" s="126">
        <v>244866</v>
      </c>
      <c r="O277" s="126" t="s">
        <v>719</v>
      </c>
      <c r="P277" s="126">
        <v>321766</v>
      </c>
      <c r="Q277" s="126" t="s">
        <v>720</v>
      </c>
      <c r="R277" s="126" t="s">
        <v>807</v>
      </c>
      <c r="S277" s="126" t="s">
        <v>927</v>
      </c>
      <c r="T277" s="126" t="s">
        <v>927</v>
      </c>
      <c r="U277" s="126" t="s">
        <v>815</v>
      </c>
      <c r="V277" s="126" t="s">
        <v>259</v>
      </c>
      <c r="W277" s="126">
        <v>0</v>
      </c>
      <c r="X277" s="126" t="s">
        <v>260</v>
      </c>
      <c r="Y277" s="126">
        <v>357597999</v>
      </c>
      <c r="Z277" s="126" t="s">
        <v>928</v>
      </c>
      <c r="AA277" s="126" t="s">
        <v>1664</v>
      </c>
      <c r="AB277" s="127">
        <v>42000</v>
      </c>
      <c r="AC277" s="126" t="s">
        <v>1299</v>
      </c>
      <c r="AD277" s="126">
        <v>24</v>
      </c>
      <c r="AE277" s="126" t="s">
        <v>1663</v>
      </c>
      <c r="AF277" s="126" t="s">
        <v>1693</v>
      </c>
      <c r="AG277" s="126" t="s">
        <v>1699</v>
      </c>
      <c r="AH277" s="126" t="s">
        <v>1610</v>
      </c>
      <c r="AI277" s="126" t="s">
        <v>1687</v>
      </c>
      <c r="AJ277" s="127">
        <v>2240</v>
      </c>
      <c r="AK277" s="127">
        <v>2240</v>
      </c>
      <c r="AL277" s="126" t="s">
        <v>1600</v>
      </c>
      <c r="AM277" s="127">
        <v>31691.599999999999</v>
      </c>
      <c r="AN277" s="127">
        <v>10868.4</v>
      </c>
      <c r="AO277" s="127">
        <v>42560</v>
      </c>
      <c r="AP277" s="127">
        <v>10308.4</v>
      </c>
      <c r="AQ277" s="127">
        <v>609.6</v>
      </c>
      <c r="AR277" s="127">
        <v>10918</v>
      </c>
      <c r="AS277" s="127">
        <v>0</v>
      </c>
      <c r="AT277" s="127">
        <v>0</v>
      </c>
      <c r="AU277" s="127">
        <v>0</v>
      </c>
      <c r="AV277" s="126">
        <v>19</v>
      </c>
      <c r="AW277" s="122"/>
      <c r="AX277" s="122"/>
      <c r="AY277" s="122"/>
      <c r="AZ277" s="122"/>
      <c r="BA277" s="122"/>
      <c r="BB277" s="126" t="s">
        <v>1801</v>
      </c>
      <c r="BC277" s="122"/>
      <c r="BD277" s="126"/>
      <c r="BE277" s="127">
        <v>0</v>
      </c>
      <c r="BF277" s="126" t="s">
        <v>927</v>
      </c>
      <c r="BG277" s="126" t="s">
        <v>1256</v>
      </c>
      <c r="BH277" s="122" t="s">
        <v>1808</v>
      </c>
      <c r="BI277" s="122" t="s">
        <v>104</v>
      </c>
      <c r="BJ277" s="134">
        <v>46079</v>
      </c>
      <c r="BK277" s="95"/>
      <c r="BL277" s="95" t="s">
        <v>108</v>
      </c>
      <c r="BM277" s="98" t="s">
        <v>113</v>
      </c>
      <c r="BN277" s="99" t="s">
        <v>191</v>
      </c>
      <c r="BO277" s="122" t="s">
        <v>233</v>
      </c>
      <c r="BP277" s="122"/>
      <c r="BQ277" s="42"/>
      <c r="BR277" s="136" t="s">
        <v>1832</v>
      </c>
    </row>
    <row r="278" spans="1:70" ht="30" hidden="1" customHeight="1" x14ac:dyDescent="0.35">
      <c r="A278" s="95">
        <v>274</v>
      </c>
      <c r="B278" s="126" t="s">
        <v>247</v>
      </c>
      <c r="C278" s="126" t="s">
        <v>248</v>
      </c>
      <c r="D278" s="126" t="s">
        <v>248</v>
      </c>
      <c r="E278" s="126" t="s">
        <v>249</v>
      </c>
      <c r="F278" s="126" t="s">
        <v>249</v>
      </c>
      <c r="G278" s="126" t="s">
        <v>250</v>
      </c>
      <c r="H278" s="126" t="s">
        <v>251</v>
      </c>
      <c r="I278" s="126">
        <v>128652</v>
      </c>
      <c r="J278" s="126" t="s">
        <v>252</v>
      </c>
      <c r="K278" s="126">
        <v>128652</v>
      </c>
      <c r="L278" s="126" t="s">
        <v>253</v>
      </c>
      <c r="M278" s="126" t="s">
        <v>254</v>
      </c>
      <c r="N278" s="126">
        <v>244866</v>
      </c>
      <c r="O278" s="126" t="s">
        <v>719</v>
      </c>
      <c r="P278" s="126">
        <v>321766</v>
      </c>
      <c r="Q278" s="126" t="s">
        <v>720</v>
      </c>
      <c r="R278" s="126" t="s">
        <v>807</v>
      </c>
      <c r="S278" s="126" t="s">
        <v>929</v>
      </c>
      <c r="T278" s="126" t="s">
        <v>929</v>
      </c>
      <c r="U278" s="126" t="s">
        <v>264</v>
      </c>
      <c r="V278" s="126" t="s">
        <v>293</v>
      </c>
      <c r="W278" s="126">
        <v>0</v>
      </c>
      <c r="X278" s="126" t="s">
        <v>260</v>
      </c>
      <c r="Y278" s="126">
        <v>357660541</v>
      </c>
      <c r="Z278" s="126" t="s">
        <v>930</v>
      </c>
      <c r="AA278" s="126" t="s">
        <v>1429</v>
      </c>
      <c r="AB278" s="127">
        <v>42000</v>
      </c>
      <c r="AC278" s="126" t="s">
        <v>1299</v>
      </c>
      <c r="AD278" s="126">
        <v>24</v>
      </c>
      <c r="AE278" s="126" t="s">
        <v>1663</v>
      </c>
      <c r="AF278" s="126" t="s">
        <v>1700</v>
      </c>
      <c r="AG278" s="126" t="s">
        <v>1701</v>
      </c>
      <c r="AH278" s="126" t="s">
        <v>1610</v>
      </c>
      <c r="AI278" s="126" t="s">
        <v>1702</v>
      </c>
      <c r="AJ278" s="127">
        <v>2240</v>
      </c>
      <c r="AK278" s="127">
        <v>2240</v>
      </c>
      <c r="AL278" s="126" t="s">
        <v>1600</v>
      </c>
      <c r="AM278" s="127">
        <v>28862.35</v>
      </c>
      <c r="AN278" s="127">
        <v>11457.65</v>
      </c>
      <c r="AO278" s="127">
        <v>40320</v>
      </c>
      <c r="AP278" s="127">
        <v>13137.65</v>
      </c>
      <c r="AQ278" s="127">
        <v>974.35</v>
      </c>
      <c r="AR278" s="127">
        <v>14112</v>
      </c>
      <c r="AS278" s="127">
        <v>0</v>
      </c>
      <c r="AT278" s="127">
        <v>0</v>
      </c>
      <c r="AU278" s="127">
        <v>0</v>
      </c>
      <c r="AV278" s="126">
        <v>18</v>
      </c>
      <c r="AW278" s="122"/>
      <c r="AX278" s="122"/>
      <c r="AY278" s="122"/>
      <c r="AZ278" s="122"/>
      <c r="BA278" s="122"/>
      <c r="BB278" s="126" t="s">
        <v>1801</v>
      </c>
      <c r="BC278" s="122"/>
      <c r="BD278" s="126"/>
      <c r="BE278" s="127">
        <v>0</v>
      </c>
      <c r="BF278" s="126" t="s">
        <v>929</v>
      </c>
      <c r="BG278" s="126" t="s">
        <v>1257</v>
      </c>
      <c r="BH278" s="122" t="s">
        <v>1808</v>
      </c>
      <c r="BI278" s="122" t="s">
        <v>104</v>
      </c>
      <c r="BJ278" s="134">
        <v>46079</v>
      </c>
      <c r="BK278" s="95"/>
      <c r="BL278" s="95" t="s">
        <v>108</v>
      </c>
      <c r="BM278" s="98" t="s">
        <v>113</v>
      </c>
      <c r="BN278" s="99" t="s">
        <v>191</v>
      </c>
      <c r="BO278" s="122" t="s">
        <v>233</v>
      </c>
      <c r="BP278" s="122"/>
      <c r="BQ278" s="42"/>
      <c r="BR278" s="136" t="s">
        <v>1832</v>
      </c>
    </row>
    <row r="279" spans="1:70" ht="30" hidden="1" customHeight="1" x14ac:dyDescent="0.35">
      <c r="A279" s="95">
        <v>275</v>
      </c>
      <c r="B279" s="126" t="s">
        <v>247</v>
      </c>
      <c r="C279" s="126" t="s">
        <v>248</v>
      </c>
      <c r="D279" s="126" t="s">
        <v>248</v>
      </c>
      <c r="E279" s="126" t="s">
        <v>249</v>
      </c>
      <c r="F279" s="126" t="s">
        <v>249</v>
      </c>
      <c r="G279" s="126" t="s">
        <v>250</v>
      </c>
      <c r="H279" s="126" t="s">
        <v>251</v>
      </c>
      <c r="I279" s="126">
        <v>128652</v>
      </c>
      <c r="J279" s="126" t="s">
        <v>252</v>
      </c>
      <c r="K279" s="126">
        <v>128652</v>
      </c>
      <c r="L279" s="126" t="s">
        <v>253</v>
      </c>
      <c r="M279" s="126" t="s">
        <v>254</v>
      </c>
      <c r="N279" s="126">
        <v>225967</v>
      </c>
      <c r="O279" s="126" t="s">
        <v>884</v>
      </c>
      <c r="P279" s="126">
        <v>297759</v>
      </c>
      <c r="Q279" s="126" t="s">
        <v>885</v>
      </c>
      <c r="R279" s="126" t="s">
        <v>807</v>
      </c>
      <c r="S279" s="126" t="s">
        <v>931</v>
      </c>
      <c r="T279" s="126" t="s">
        <v>931</v>
      </c>
      <c r="U279" s="126" t="s">
        <v>267</v>
      </c>
      <c r="V279" s="126" t="s">
        <v>259</v>
      </c>
      <c r="W279" s="126">
        <v>0</v>
      </c>
      <c r="X279" s="126" t="s">
        <v>260</v>
      </c>
      <c r="Y279" s="126">
        <v>357749502</v>
      </c>
      <c r="Z279" s="126" t="s">
        <v>932</v>
      </c>
      <c r="AA279" s="126" t="s">
        <v>1703</v>
      </c>
      <c r="AB279" s="127">
        <v>63000</v>
      </c>
      <c r="AC279" s="126" t="s">
        <v>1299</v>
      </c>
      <c r="AD279" s="126">
        <v>24</v>
      </c>
      <c r="AE279" s="126" t="s">
        <v>1670</v>
      </c>
      <c r="AF279" s="126" t="s">
        <v>1704</v>
      </c>
      <c r="AG279" s="126" t="s">
        <v>1705</v>
      </c>
      <c r="AH279" s="126" t="s">
        <v>1561</v>
      </c>
      <c r="AI279" s="126" t="s">
        <v>1706</v>
      </c>
      <c r="AJ279" s="127">
        <v>3360</v>
      </c>
      <c r="AK279" s="127">
        <v>3360</v>
      </c>
      <c r="AL279" s="126" t="s">
        <v>1510</v>
      </c>
      <c r="AM279" s="127">
        <v>42925.71</v>
      </c>
      <c r="AN279" s="127">
        <v>17554.29</v>
      </c>
      <c r="AO279" s="127">
        <v>60480</v>
      </c>
      <c r="AP279" s="127">
        <v>20074.29</v>
      </c>
      <c r="AQ279" s="127">
        <v>1509.71</v>
      </c>
      <c r="AR279" s="127">
        <v>21584</v>
      </c>
      <c r="AS279" s="127">
        <v>0</v>
      </c>
      <c r="AT279" s="127">
        <v>0</v>
      </c>
      <c r="AU279" s="127">
        <v>0</v>
      </c>
      <c r="AV279" s="126">
        <v>18</v>
      </c>
      <c r="AW279" s="122"/>
      <c r="AX279" s="122"/>
      <c r="AY279" s="122"/>
      <c r="AZ279" s="122"/>
      <c r="BA279" s="122"/>
      <c r="BB279" s="126" t="s">
        <v>1801</v>
      </c>
      <c r="BC279" s="122"/>
      <c r="BD279" s="126"/>
      <c r="BE279" s="127">
        <v>0</v>
      </c>
      <c r="BF279" s="126" t="s">
        <v>931</v>
      </c>
      <c r="BG279" s="126" t="s">
        <v>1258</v>
      </c>
      <c r="BH279" s="122" t="s">
        <v>1808</v>
      </c>
      <c r="BI279" s="122" t="s">
        <v>104</v>
      </c>
      <c r="BJ279" s="134">
        <v>46079</v>
      </c>
      <c r="BK279" s="95"/>
      <c r="BL279" s="95" t="s">
        <v>108</v>
      </c>
      <c r="BM279" s="98" t="s">
        <v>113</v>
      </c>
      <c r="BN279" s="99" t="s">
        <v>191</v>
      </c>
      <c r="BO279" s="122" t="s">
        <v>233</v>
      </c>
      <c r="BP279" s="122"/>
      <c r="BQ279" s="42"/>
      <c r="BR279" s="136" t="s">
        <v>1832</v>
      </c>
    </row>
    <row r="280" spans="1:70" ht="30" hidden="1" customHeight="1" x14ac:dyDescent="0.35">
      <c r="A280" s="95">
        <v>276</v>
      </c>
      <c r="B280" s="126" t="s">
        <v>247</v>
      </c>
      <c r="C280" s="126" t="s">
        <v>248</v>
      </c>
      <c r="D280" s="126" t="s">
        <v>248</v>
      </c>
      <c r="E280" s="126" t="s">
        <v>249</v>
      </c>
      <c r="F280" s="126" t="s">
        <v>249</v>
      </c>
      <c r="G280" s="126" t="s">
        <v>250</v>
      </c>
      <c r="H280" s="126" t="s">
        <v>251</v>
      </c>
      <c r="I280" s="126">
        <v>128652</v>
      </c>
      <c r="J280" s="126" t="s">
        <v>252</v>
      </c>
      <c r="K280" s="126">
        <v>128652</v>
      </c>
      <c r="L280" s="126" t="s">
        <v>253</v>
      </c>
      <c r="M280" s="126" t="s">
        <v>254</v>
      </c>
      <c r="N280" s="126">
        <v>225967</v>
      </c>
      <c r="O280" s="126" t="s">
        <v>884</v>
      </c>
      <c r="P280" s="126">
        <v>297759</v>
      </c>
      <c r="Q280" s="126" t="s">
        <v>885</v>
      </c>
      <c r="R280" s="126" t="s">
        <v>807</v>
      </c>
      <c r="S280" s="126" t="s">
        <v>933</v>
      </c>
      <c r="T280" s="126" t="s">
        <v>933</v>
      </c>
      <c r="U280" s="126" t="s">
        <v>267</v>
      </c>
      <c r="V280" s="126" t="s">
        <v>259</v>
      </c>
      <c r="W280" s="126">
        <v>0</v>
      </c>
      <c r="X280" s="126" t="s">
        <v>260</v>
      </c>
      <c r="Y280" s="126">
        <v>357760086</v>
      </c>
      <c r="Z280" s="126" t="s">
        <v>934</v>
      </c>
      <c r="AA280" s="126" t="s">
        <v>1707</v>
      </c>
      <c r="AB280" s="127">
        <v>42000</v>
      </c>
      <c r="AC280" s="126" t="s">
        <v>1299</v>
      </c>
      <c r="AD280" s="126">
        <v>24</v>
      </c>
      <c r="AE280" s="126" t="s">
        <v>1663</v>
      </c>
      <c r="AF280" s="126" t="s">
        <v>1708</v>
      </c>
      <c r="AG280" s="126" t="s">
        <v>1709</v>
      </c>
      <c r="AH280" s="126" t="s">
        <v>1610</v>
      </c>
      <c r="AI280" s="126" t="s">
        <v>1706</v>
      </c>
      <c r="AJ280" s="127">
        <v>2240</v>
      </c>
      <c r="AK280" s="127">
        <v>2240</v>
      </c>
      <c r="AL280" s="126" t="s">
        <v>1510</v>
      </c>
      <c r="AM280" s="127">
        <v>28739.74</v>
      </c>
      <c r="AN280" s="127">
        <v>11580.26</v>
      </c>
      <c r="AO280" s="127">
        <v>40320</v>
      </c>
      <c r="AP280" s="127">
        <v>13260.26</v>
      </c>
      <c r="AQ280" s="127">
        <v>990.74</v>
      </c>
      <c r="AR280" s="127">
        <v>14251</v>
      </c>
      <c r="AS280" s="127">
        <v>0</v>
      </c>
      <c r="AT280" s="127">
        <v>0</v>
      </c>
      <c r="AU280" s="127">
        <v>0</v>
      </c>
      <c r="AV280" s="126">
        <v>18</v>
      </c>
      <c r="AW280" s="122"/>
      <c r="AX280" s="122"/>
      <c r="AY280" s="122"/>
      <c r="AZ280" s="122"/>
      <c r="BA280" s="122"/>
      <c r="BB280" s="126" t="s">
        <v>1801</v>
      </c>
      <c r="BC280" s="122"/>
      <c r="BD280" s="126"/>
      <c r="BE280" s="127">
        <v>0</v>
      </c>
      <c r="BF280" s="126" t="s">
        <v>933</v>
      </c>
      <c r="BG280" s="126" t="s">
        <v>1259</v>
      </c>
      <c r="BH280" s="122" t="s">
        <v>1808</v>
      </c>
      <c r="BI280" s="122" t="s">
        <v>104</v>
      </c>
      <c r="BJ280" s="134">
        <v>46079</v>
      </c>
      <c r="BK280" s="95"/>
      <c r="BL280" s="95" t="s">
        <v>108</v>
      </c>
      <c r="BM280" s="98" t="s">
        <v>113</v>
      </c>
      <c r="BN280" s="99" t="s">
        <v>191</v>
      </c>
      <c r="BO280" s="122" t="s">
        <v>233</v>
      </c>
      <c r="BP280" s="122"/>
      <c r="BQ280" s="42"/>
      <c r="BR280" s="136" t="s">
        <v>1832</v>
      </c>
    </row>
    <row r="281" spans="1:70" ht="30" hidden="1" customHeight="1" x14ac:dyDescent="0.35">
      <c r="A281" s="95">
        <v>277</v>
      </c>
      <c r="B281" s="126" t="s">
        <v>247</v>
      </c>
      <c r="C281" s="126" t="s">
        <v>248</v>
      </c>
      <c r="D281" s="126" t="s">
        <v>248</v>
      </c>
      <c r="E281" s="126" t="s">
        <v>249</v>
      </c>
      <c r="F281" s="126" t="s">
        <v>249</v>
      </c>
      <c r="G281" s="126" t="s">
        <v>250</v>
      </c>
      <c r="H281" s="126" t="s">
        <v>251</v>
      </c>
      <c r="I281" s="126">
        <v>128652</v>
      </c>
      <c r="J281" s="126" t="s">
        <v>252</v>
      </c>
      <c r="K281" s="126">
        <v>128652</v>
      </c>
      <c r="L281" s="126" t="s">
        <v>253</v>
      </c>
      <c r="M281" s="126" t="s">
        <v>254</v>
      </c>
      <c r="N281" s="126">
        <v>224128</v>
      </c>
      <c r="O281" s="126" t="s">
        <v>423</v>
      </c>
      <c r="P281" s="126">
        <v>295442</v>
      </c>
      <c r="Q281" s="126" t="s">
        <v>424</v>
      </c>
      <c r="R281" s="126" t="s">
        <v>807</v>
      </c>
      <c r="S281" s="126" t="s">
        <v>935</v>
      </c>
      <c r="T281" s="126" t="s">
        <v>935</v>
      </c>
      <c r="U281" s="126" t="s">
        <v>264</v>
      </c>
      <c r="V281" s="126" t="s">
        <v>259</v>
      </c>
      <c r="W281" s="126">
        <v>0</v>
      </c>
      <c r="X281" s="126" t="s">
        <v>260</v>
      </c>
      <c r="Y281" s="126">
        <v>357781343</v>
      </c>
      <c r="Z281" s="126" t="s">
        <v>936</v>
      </c>
      <c r="AA281" s="126" t="s">
        <v>1710</v>
      </c>
      <c r="AB281" s="127">
        <v>42000</v>
      </c>
      <c r="AC281" s="126" t="s">
        <v>1299</v>
      </c>
      <c r="AD281" s="126">
        <v>24</v>
      </c>
      <c r="AE281" s="126" t="s">
        <v>1663</v>
      </c>
      <c r="AF281" s="126" t="s">
        <v>1711</v>
      </c>
      <c r="AG281" s="126" t="s">
        <v>1712</v>
      </c>
      <c r="AH281" s="126" t="s">
        <v>1610</v>
      </c>
      <c r="AI281" s="126" t="s">
        <v>1702</v>
      </c>
      <c r="AJ281" s="127">
        <v>2240</v>
      </c>
      <c r="AK281" s="127">
        <v>2240</v>
      </c>
      <c r="AL281" s="126" t="s">
        <v>1600</v>
      </c>
      <c r="AM281" s="127">
        <v>29393.62</v>
      </c>
      <c r="AN281" s="127">
        <v>10926.38</v>
      </c>
      <c r="AO281" s="127">
        <v>40320</v>
      </c>
      <c r="AP281" s="127">
        <v>12606.38</v>
      </c>
      <c r="AQ281" s="127">
        <v>904.62</v>
      </c>
      <c r="AR281" s="127">
        <v>13511</v>
      </c>
      <c r="AS281" s="127">
        <v>0</v>
      </c>
      <c r="AT281" s="127">
        <v>0</v>
      </c>
      <c r="AU281" s="127">
        <v>0</v>
      </c>
      <c r="AV281" s="126">
        <v>18</v>
      </c>
      <c r="AW281" s="122"/>
      <c r="AX281" s="122"/>
      <c r="AY281" s="122"/>
      <c r="AZ281" s="122"/>
      <c r="BA281" s="122"/>
      <c r="BB281" s="126" t="s">
        <v>1801</v>
      </c>
      <c r="BC281" s="122"/>
      <c r="BD281" s="126"/>
      <c r="BE281" s="127">
        <v>0</v>
      </c>
      <c r="BF281" s="126" t="s">
        <v>935</v>
      </c>
      <c r="BG281" s="126" t="s">
        <v>1260</v>
      </c>
      <c r="BH281" s="122" t="s">
        <v>1808</v>
      </c>
      <c r="BI281" s="122" t="s">
        <v>104</v>
      </c>
      <c r="BJ281" s="134">
        <v>46079</v>
      </c>
      <c r="BK281" s="95"/>
      <c r="BL281" s="95" t="s">
        <v>108</v>
      </c>
      <c r="BM281" s="98" t="s">
        <v>113</v>
      </c>
      <c r="BN281" s="99" t="s">
        <v>191</v>
      </c>
      <c r="BO281" s="122" t="s">
        <v>233</v>
      </c>
      <c r="BP281" s="122"/>
      <c r="BQ281" s="42"/>
      <c r="BR281" s="136" t="s">
        <v>1832</v>
      </c>
    </row>
    <row r="282" spans="1:70" ht="30" hidden="1" customHeight="1" x14ac:dyDescent="0.35">
      <c r="A282" s="95">
        <v>278</v>
      </c>
      <c r="B282" s="126" t="s">
        <v>247</v>
      </c>
      <c r="C282" s="126" t="s">
        <v>248</v>
      </c>
      <c r="D282" s="126" t="s">
        <v>248</v>
      </c>
      <c r="E282" s="126" t="s">
        <v>249</v>
      </c>
      <c r="F282" s="126" t="s">
        <v>249</v>
      </c>
      <c r="G282" s="126" t="s">
        <v>250</v>
      </c>
      <c r="H282" s="126" t="s">
        <v>251</v>
      </c>
      <c r="I282" s="126">
        <v>130748</v>
      </c>
      <c r="J282" s="126" t="s">
        <v>306</v>
      </c>
      <c r="K282" s="126">
        <v>130748</v>
      </c>
      <c r="L282" s="126" t="s">
        <v>253</v>
      </c>
      <c r="M282" s="126" t="s">
        <v>254</v>
      </c>
      <c r="N282" s="126">
        <v>222036</v>
      </c>
      <c r="O282" s="126" t="s">
        <v>348</v>
      </c>
      <c r="P282" s="126">
        <v>292848</v>
      </c>
      <c r="Q282" s="126" t="s">
        <v>349</v>
      </c>
      <c r="R282" s="126" t="s">
        <v>807</v>
      </c>
      <c r="S282" s="126" t="s">
        <v>937</v>
      </c>
      <c r="T282" s="126" t="s">
        <v>937</v>
      </c>
      <c r="U282" s="126" t="s">
        <v>264</v>
      </c>
      <c r="V282" s="126" t="s">
        <v>259</v>
      </c>
      <c r="W282" s="126">
        <v>0</v>
      </c>
      <c r="X282" s="126" t="s">
        <v>260</v>
      </c>
      <c r="Y282" s="126">
        <v>357908154</v>
      </c>
      <c r="Z282" s="126" t="s">
        <v>938</v>
      </c>
      <c r="AA282" s="126" t="s">
        <v>1713</v>
      </c>
      <c r="AB282" s="127">
        <v>63000</v>
      </c>
      <c r="AC282" s="126" t="s">
        <v>1321</v>
      </c>
      <c r="AD282" s="126">
        <v>24</v>
      </c>
      <c r="AE282" s="126" t="s">
        <v>1670</v>
      </c>
      <c r="AF282" s="126" t="s">
        <v>1714</v>
      </c>
      <c r="AG282" s="126" t="s">
        <v>1715</v>
      </c>
      <c r="AH282" s="126" t="s">
        <v>1561</v>
      </c>
      <c r="AI282" s="126" t="s">
        <v>1716</v>
      </c>
      <c r="AJ282" s="127">
        <v>3360</v>
      </c>
      <c r="AK282" s="127">
        <v>3360</v>
      </c>
      <c r="AL282" s="126" t="s">
        <v>1658</v>
      </c>
      <c r="AM282" s="127">
        <v>44751.519999999997</v>
      </c>
      <c r="AN282" s="127">
        <v>15728.48</v>
      </c>
      <c r="AO282" s="127">
        <v>60480</v>
      </c>
      <c r="AP282" s="127">
        <v>18248.48</v>
      </c>
      <c r="AQ282" s="127">
        <v>1286.52</v>
      </c>
      <c r="AR282" s="127">
        <v>19535</v>
      </c>
      <c r="AS282" s="127">
        <v>0</v>
      </c>
      <c r="AT282" s="127">
        <v>0</v>
      </c>
      <c r="AU282" s="127">
        <v>0</v>
      </c>
      <c r="AV282" s="126">
        <v>18</v>
      </c>
      <c r="AW282" s="122"/>
      <c r="AX282" s="122"/>
      <c r="AY282" s="122"/>
      <c r="AZ282" s="122"/>
      <c r="BA282" s="122"/>
      <c r="BB282" s="126" t="s">
        <v>1801</v>
      </c>
      <c r="BC282" s="122"/>
      <c r="BD282" s="126"/>
      <c r="BE282" s="127">
        <v>0</v>
      </c>
      <c r="BF282" s="126" t="s">
        <v>937</v>
      </c>
      <c r="BG282" s="126" t="s">
        <v>1261</v>
      </c>
      <c r="BH282" s="122" t="s">
        <v>1808</v>
      </c>
      <c r="BI282" s="122" t="s">
        <v>104</v>
      </c>
      <c r="BJ282" s="134">
        <v>46079</v>
      </c>
      <c r="BK282" s="95"/>
      <c r="BL282" s="95" t="s">
        <v>108</v>
      </c>
      <c r="BM282" s="98" t="s">
        <v>113</v>
      </c>
      <c r="BN282" s="99" t="s">
        <v>191</v>
      </c>
      <c r="BO282" s="122" t="s">
        <v>233</v>
      </c>
      <c r="BP282" s="122"/>
      <c r="BQ282" s="42"/>
      <c r="BR282" s="136" t="s">
        <v>1832</v>
      </c>
    </row>
    <row r="283" spans="1:70" ht="30" hidden="1" customHeight="1" x14ac:dyDescent="0.35">
      <c r="A283" s="95">
        <v>279</v>
      </c>
      <c r="B283" s="126" t="s">
        <v>247</v>
      </c>
      <c r="C283" s="126" t="s">
        <v>248</v>
      </c>
      <c r="D283" s="126" t="s">
        <v>248</v>
      </c>
      <c r="E283" s="126" t="s">
        <v>249</v>
      </c>
      <c r="F283" s="126" t="s">
        <v>249</v>
      </c>
      <c r="G283" s="126" t="s">
        <v>250</v>
      </c>
      <c r="H283" s="126" t="s">
        <v>251</v>
      </c>
      <c r="I283" s="126">
        <v>130748</v>
      </c>
      <c r="J283" s="126" t="s">
        <v>306</v>
      </c>
      <c r="K283" s="126">
        <v>130748</v>
      </c>
      <c r="L283" s="126" t="s">
        <v>253</v>
      </c>
      <c r="M283" s="126" t="s">
        <v>254</v>
      </c>
      <c r="N283" s="126">
        <v>246039</v>
      </c>
      <c r="O283" s="126" t="s">
        <v>722</v>
      </c>
      <c r="P283" s="126">
        <v>323315</v>
      </c>
      <c r="Q283" s="126" t="s">
        <v>723</v>
      </c>
      <c r="R283" s="126" t="s">
        <v>807</v>
      </c>
      <c r="S283" s="126" t="s">
        <v>939</v>
      </c>
      <c r="T283" s="126" t="s">
        <v>939</v>
      </c>
      <c r="U283" s="126" t="s">
        <v>267</v>
      </c>
      <c r="V283" s="126" t="s">
        <v>259</v>
      </c>
      <c r="W283" s="126">
        <v>0</v>
      </c>
      <c r="X283" s="126" t="s">
        <v>260</v>
      </c>
      <c r="Y283" s="126">
        <v>357908546</v>
      </c>
      <c r="Z283" s="126" t="s">
        <v>940</v>
      </c>
      <c r="AA283" s="126" t="s">
        <v>1713</v>
      </c>
      <c r="AB283" s="127">
        <v>63000</v>
      </c>
      <c r="AC283" s="126" t="s">
        <v>1321</v>
      </c>
      <c r="AD283" s="126">
        <v>24</v>
      </c>
      <c r="AE283" s="126" t="s">
        <v>1670</v>
      </c>
      <c r="AF283" s="126" t="s">
        <v>1717</v>
      </c>
      <c r="AG283" s="126" t="s">
        <v>1718</v>
      </c>
      <c r="AH283" s="126" t="s">
        <v>1561</v>
      </c>
      <c r="AI283" s="126" t="s">
        <v>1716</v>
      </c>
      <c r="AJ283" s="127">
        <v>3360</v>
      </c>
      <c r="AK283" s="127">
        <v>3360</v>
      </c>
      <c r="AL283" s="126" t="s">
        <v>1665</v>
      </c>
      <c r="AM283" s="127">
        <v>44751.519999999997</v>
      </c>
      <c r="AN283" s="127">
        <v>15728.48</v>
      </c>
      <c r="AO283" s="127">
        <v>60480</v>
      </c>
      <c r="AP283" s="127">
        <v>18248.48</v>
      </c>
      <c r="AQ283" s="127">
        <v>1286.52</v>
      </c>
      <c r="AR283" s="127">
        <v>19535</v>
      </c>
      <c r="AS283" s="127">
        <v>0</v>
      </c>
      <c r="AT283" s="127">
        <v>0</v>
      </c>
      <c r="AU283" s="127">
        <v>0</v>
      </c>
      <c r="AV283" s="126">
        <v>18</v>
      </c>
      <c r="AW283" s="122"/>
      <c r="AX283" s="122"/>
      <c r="AY283" s="122"/>
      <c r="AZ283" s="122"/>
      <c r="BA283" s="122"/>
      <c r="BB283" s="126" t="s">
        <v>1801</v>
      </c>
      <c r="BC283" s="122"/>
      <c r="BD283" s="126"/>
      <c r="BE283" s="127">
        <v>0</v>
      </c>
      <c r="BF283" s="126" t="s">
        <v>939</v>
      </c>
      <c r="BG283" s="126" t="s">
        <v>1262</v>
      </c>
      <c r="BH283" s="122" t="s">
        <v>1808</v>
      </c>
      <c r="BI283" s="122" t="s">
        <v>104</v>
      </c>
      <c r="BJ283" s="134">
        <v>46079</v>
      </c>
      <c r="BK283" s="95"/>
      <c r="BL283" s="95" t="s">
        <v>108</v>
      </c>
      <c r="BM283" s="98" t="s">
        <v>113</v>
      </c>
      <c r="BN283" s="99" t="s">
        <v>191</v>
      </c>
      <c r="BO283" s="122" t="s">
        <v>233</v>
      </c>
      <c r="BP283" s="122"/>
      <c r="BQ283" s="42"/>
      <c r="BR283" s="136" t="s">
        <v>1832</v>
      </c>
    </row>
    <row r="284" spans="1:70" ht="30" hidden="1" customHeight="1" x14ac:dyDescent="0.35">
      <c r="A284" s="95">
        <v>280</v>
      </c>
      <c r="B284" s="126" t="s">
        <v>247</v>
      </c>
      <c r="C284" s="126" t="s">
        <v>248</v>
      </c>
      <c r="D284" s="126" t="s">
        <v>248</v>
      </c>
      <c r="E284" s="126" t="s">
        <v>249</v>
      </c>
      <c r="F284" s="126" t="s">
        <v>249</v>
      </c>
      <c r="G284" s="126" t="s">
        <v>250</v>
      </c>
      <c r="H284" s="126" t="s">
        <v>251</v>
      </c>
      <c r="I284" s="126">
        <v>130748</v>
      </c>
      <c r="J284" s="126" t="s">
        <v>306</v>
      </c>
      <c r="K284" s="126">
        <v>130748</v>
      </c>
      <c r="L284" s="126" t="s">
        <v>253</v>
      </c>
      <c r="M284" s="126" t="s">
        <v>254</v>
      </c>
      <c r="N284" s="126">
        <v>222036</v>
      </c>
      <c r="O284" s="126" t="s">
        <v>348</v>
      </c>
      <c r="P284" s="126">
        <v>292848</v>
      </c>
      <c r="Q284" s="126" t="s">
        <v>349</v>
      </c>
      <c r="R284" s="126" t="s">
        <v>807</v>
      </c>
      <c r="S284" s="126" t="s">
        <v>941</v>
      </c>
      <c r="T284" s="126" t="s">
        <v>941</v>
      </c>
      <c r="U284" s="126" t="s">
        <v>267</v>
      </c>
      <c r="V284" s="126" t="s">
        <v>259</v>
      </c>
      <c r="W284" s="126">
        <v>0</v>
      </c>
      <c r="X284" s="126" t="s">
        <v>816</v>
      </c>
      <c r="Y284" s="126">
        <v>357916173</v>
      </c>
      <c r="Z284" s="126" t="s">
        <v>942</v>
      </c>
      <c r="AA284" s="126" t="s">
        <v>1713</v>
      </c>
      <c r="AB284" s="127">
        <v>63000</v>
      </c>
      <c r="AC284" s="126" t="s">
        <v>1321</v>
      </c>
      <c r="AD284" s="126">
        <v>24</v>
      </c>
      <c r="AE284" s="126" t="s">
        <v>1670</v>
      </c>
      <c r="AF284" s="126" t="s">
        <v>1714</v>
      </c>
      <c r="AG284" s="126" t="s">
        <v>1715</v>
      </c>
      <c r="AH284" s="126" t="s">
        <v>1561</v>
      </c>
      <c r="AI284" s="126" t="s">
        <v>1716</v>
      </c>
      <c r="AJ284" s="127">
        <v>3360</v>
      </c>
      <c r="AK284" s="127">
        <v>3360</v>
      </c>
      <c r="AL284" s="126" t="s">
        <v>1658</v>
      </c>
      <c r="AM284" s="127">
        <v>44751.519999999997</v>
      </c>
      <c r="AN284" s="127">
        <v>15728.48</v>
      </c>
      <c r="AO284" s="127">
        <v>60480</v>
      </c>
      <c r="AP284" s="127">
        <v>18248.48</v>
      </c>
      <c r="AQ284" s="127">
        <v>1286.52</v>
      </c>
      <c r="AR284" s="127">
        <v>19535</v>
      </c>
      <c r="AS284" s="127">
        <v>0</v>
      </c>
      <c r="AT284" s="127">
        <v>0</v>
      </c>
      <c r="AU284" s="127">
        <v>0</v>
      </c>
      <c r="AV284" s="126">
        <v>18</v>
      </c>
      <c r="AW284" s="122"/>
      <c r="AX284" s="122"/>
      <c r="AY284" s="122"/>
      <c r="AZ284" s="122"/>
      <c r="BA284" s="122"/>
      <c r="BB284" s="126" t="s">
        <v>1801</v>
      </c>
      <c r="BC284" s="122"/>
      <c r="BD284" s="126"/>
      <c r="BE284" s="127">
        <v>0</v>
      </c>
      <c r="BF284" s="126" t="s">
        <v>941</v>
      </c>
      <c r="BG284" s="126" t="s">
        <v>1263</v>
      </c>
      <c r="BH284" s="122" t="s">
        <v>1808</v>
      </c>
      <c r="BI284" s="122" t="s">
        <v>104</v>
      </c>
      <c r="BJ284" s="134">
        <v>46079</v>
      </c>
      <c r="BK284" s="95"/>
      <c r="BL284" s="95" t="s">
        <v>108</v>
      </c>
      <c r="BM284" s="98" t="s">
        <v>113</v>
      </c>
      <c r="BN284" s="99" t="s">
        <v>191</v>
      </c>
      <c r="BO284" s="122" t="s">
        <v>233</v>
      </c>
      <c r="BP284" s="122"/>
      <c r="BQ284" s="42"/>
      <c r="BR284" s="136" t="s">
        <v>1832</v>
      </c>
    </row>
    <row r="285" spans="1:70" ht="30" hidden="1" customHeight="1" x14ac:dyDescent="0.35">
      <c r="A285" s="95">
        <v>281</v>
      </c>
      <c r="B285" s="126" t="s">
        <v>247</v>
      </c>
      <c r="C285" s="126" t="s">
        <v>248</v>
      </c>
      <c r="D285" s="126" t="s">
        <v>248</v>
      </c>
      <c r="E285" s="126" t="s">
        <v>249</v>
      </c>
      <c r="F285" s="126" t="s">
        <v>249</v>
      </c>
      <c r="G285" s="126" t="s">
        <v>250</v>
      </c>
      <c r="H285" s="126" t="s">
        <v>251</v>
      </c>
      <c r="I285" s="126">
        <v>133608</v>
      </c>
      <c r="J285" s="126" t="s">
        <v>418</v>
      </c>
      <c r="K285" s="126">
        <v>133608</v>
      </c>
      <c r="L285" s="126" t="s">
        <v>253</v>
      </c>
      <c r="M285" s="126" t="s">
        <v>254</v>
      </c>
      <c r="N285" s="126">
        <v>230157</v>
      </c>
      <c r="O285" s="126" t="s">
        <v>523</v>
      </c>
      <c r="P285" s="126">
        <v>303078</v>
      </c>
      <c r="Q285" s="126" t="s">
        <v>524</v>
      </c>
      <c r="R285" s="126" t="s">
        <v>807</v>
      </c>
      <c r="S285" s="126" t="s">
        <v>943</v>
      </c>
      <c r="T285" s="126" t="s">
        <v>943</v>
      </c>
      <c r="U285" s="126" t="s">
        <v>264</v>
      </c>
      <c r="V285" s="126" t="s">
        <v>259</v>
      </c>
      <c r="W285" s="126">
        <v>0</v>
      </c>
      <c r="X285" s="126" t="s">
        <v>260</v>
      </c>
      <c r="Y285" s="126">
        <v>357958211</v>
      </c>
      <c r="Z285" s="126" t="s">
        <v>343</v>
      </c>
      <c r="AA285" s="126" t="s">
        <v>1551</v>
      </c>
      <c r="AB285" s="127">
        <v>52000</v>
      </c>
      <c r="AC285" s="126" t="s">
        <v>1321</v>
      </c>
      <c r="AD285" s="126">
        <v>24</v>
      </c>
      <c r="AE285" s="126" t="s">
        <v>1677</v>
      </c>
      <c r="AF285" s="126" t="s">
        <v>1388</v>
      </c>
      <c r="AG285" s="126" t="s">
        <v>1389</v>
      </c>
      <c r="AH285" s="126" t="s">
        <v>1303</v>
      </c>
      <c r="AI285" s="126" t="s">
        <v>1719</v>
      </c>
      <c r="AJ285" s="127">
        <v>2780</v>
      </c>
      <c r="AK285" s="127">
        <v>2780</v>
      </c>
      <c r="AL285" s="126" t="s">
        <v>1658</v>
      </c>
      <c r="AM285" s="127">
        <v>33847.360000000001</v>
      </c>
      <c r="AN285" s="127">
        <v>13412.64</v>
      </c>
      <c r="AO285" s="127">
        <v>47260</v>
      </c>
      <c r="AP285" s="127">
        <v>18152.64</v>
      </c>
      <c r="AQ285" s="127">
        <v>1522.36</v>
      </c>
      <c r="AR285" s="127">
        <v>19675</v>
      </c>
      <c r="AS285" s="127">
        <v>0</v>
      </c>
      <c r="AT285" s="127">
        <v>0</v>
      </c>
      <c r="AU285" s="127">
        <v>0</v>
      </c>
      <c r="AV285" s="126">
        <v>17</v>
      </c>
      <c r="AW285" s="122"/>
      <c r="AX285" s="122"/>
      <c r="AY285" s="122"/>
      <c r="AZ285" s="122"/>
      <c r="BA285" s="122"/>
      <c r="BB285" s="126" t="s">
        <v>1801</v>
      </c>
      <c r="BC285" s="122"/>
      <c r="BD285" s="126"/>
      <c r="BE285" s="127">
        <v>0</v>
      </c>
      <c r="BF285" s="126" t="s">
        <v>943</v>
      </c>
      <c r="BG285" s="126" t="s">
        <v>1264</v>
      </c>
      <c r="BH285" s="122" t="s">
        <v>1808</v>
      </c>
      <c r="BI285" s="122" t="s">
        <v>104</v>
      </c>
      <c r="BJ285" s="134">
        <v>46079</v>
      </c>
      <c r="BK285" s="95"/>
      <c r="BL285" s="95" t="s">
        <v>108</v>
      </c>
      <c r="BM285" s="98" t="s">
        <v>113</v>
      </c>
      <c r="BN285" s="99" t="s">
        <v>191</v>
      </c>
      <c r="BO285" s="122" t="s">
        <v>233</v>
      </c>
      <c r="BP285" s="122"/>
      <c r="BQ285" s="42"/>
      <c r="BR285" s="136" t="s">
        <v>1832</v>
      </c>
    </row>
    <row r="286" spans="1:70" ht="30" hidden="1" customHeight="1" x14ac:dyDescent="0.35">
      <c r="A286" s="95">
        <v>282</v>
      </c>
      <c r="B286" s="126" t="s">
        <v>247</v>
      </c>
      <c r="C286" s="126" t="s">
        <v>248</v>
      </c>
      <c r="D286" s="126" t="s">
        <v>248</v>
      </c>
      <c r="E286" s="126" t="s">
        <v>249</v>
      </c>
      <c r="F286" s="126" t="s">
        <v>249</v>
      </c>
      <c r="G286" s="126" t="s">
        <v>250</v>
      </c>
      <c r="H286" s="126" t="s">
        <v>251</v>
      </c>
      <c r="I286" s="126">
        <v>130748</v>
      </c>
      <c r="J286" s="126" t="s">
        <v>306</v>
      </c>
      <c r="K286" s="126">
        <v>130748</v>
      </c>
      <c r="L286" s="126" t="s">
        <v>253</v>
      </c>
      <c r="M286" s="126" t="s">
        <v>254</v>
      </c>
      <c r="N286" s="126">
        <v>220592</v>
      </c>
      <c r="O286" s="126" t="s">
        <v>307</v>
      </c>
      <c r="P286" s="126">
        <v>291043</v>
      </c>
      <c r="Q286" s="126" t="s">
        <v>308</v>
      </c>
      <c r="R286" s="126" t="s">
        <v>807</v>
      </c>
      <c r="S286" s="126" t="s">
        <v>944</v>
      </c>
      <c r="T286" s="126" t="s">
        <v>944</v>
      </c>
      <c r="U286" s="126" t="s">
        <v>267</v>
      </c>
      <c r="V286" s="126" t="s">
        <v>259</v>
      </c>
      <c r="W286" s="126">
        <v>0</v>
      </c>
      <c r="X286" s="126" t="s">
        <v>260</v>
      </c>
      <c r="Y286" s="126">
        <v>357958219</v>
      </c>
      <c r="Z286" s="126" t="s">
        <v>945</v>
      </c>
      <c r="AA286" s="126" t="s">
        <v>1720</v>
      </c>
      <c r="AB286" s="127">
        <v>35000</v>
      </c>
      <c r="AC286" s="126" t="s">
        <v>1321</v>
      </c>
      <c r="AD286" s="126">
        <v>24</v>
      </c>
      <c r="AE286" s="126" t="s">
        <v>1677</v>
      </c>
      <c r="AF286" s="126" t="s">
        <v>1322</v>
      </c>
      <c r="AG286" s="126" t="s">
        <v>1323</v>
      </c>
      <c r="AH286" s="126" t="s">
        <v>1303</v>
      </c>
      <c r="AI286" s="126" t="s">
        <v>1719</v>
      </c>
      <c r="AJ286" s="127">
        <v>1870</v>
      </c>
      <c r="AK286" s="127">
        <v>1870</v>
      </c>
      <c r="AL286" s="126" t="s">
        <v>1510</v>
      </c>
      <c r="AM286" s="127">
        <v>22524.69</v>
      </c>
      <c r="AN286" s="127">
        <v>9265.31</v>
      </c>
      <c r="AO286" s="127">
        <v>31790</v>
      </c>
      <c r="AP286" s="127">
        <v>12475.31</v>
      </c>
      <c r="AQ286" s="127">
        <v>1064.69</v>
      </c>
      <c r="AR286" s="127">
        <v>13540</v>
      </c>
      <c r="AS286" s="127">
        <v>0</v>
      </c>
      <c r="AT286" s="127">
        <v>0</v>
      </c>
      <c r="AU286" s="127">
        <v>0</v>
      </c>
      <c r="AV286" s="126">
        <v>17</v>
      </c>
      <c r="AW286" s="122"/>
      <c r="AX286" s="122"/>
      <c r="AY286" s="122"/>
      <c r="AZ286" s="122"/>
      <c r="BA286" s="122"/>
      <c r="BB286" s="126" t="s">
        <v>1801</v>
      </c>
      <c r="BC286" s="122"/>
      <c r="BD286" s="126"/>
      <c r="BE286" s="127">
        <v>0</v>
      </c>
      <c r="BF286" s="126" t="s">
        <v>944</v>
      </c>
      <c r="BG286" s="126" t="s">
        <v>1265</v>
      </c>
      <c r="BH286" s="122" t="s">
        <v>1808</v>
      </c>
      <c r="BI286" s="122" t="s">
        <v>104</v>
      </c>
      <c r="BJ286" s="134">
        <v>46079</v>
      </c>
      <c r="BK286" s="95"/>
      <c r="BL286" s="95" t="s">
        <v>108</v>
      </c>
      <c r="BM286" s="98" t="s">
        <v>113</v>
      </c>
      <c r="BN286" s="99" t="s">
        <v>191</v>
      </c>
      <c r="BO286" s="122" t="s">
        <v>233</v>
      </c>
      <c r="BP286" s="122"/>
      <c r="BQ286" s="42"/>
      <c r="BR286" s="136" t="s">
        <v>1832</v>
      </c>
    </row>
    <row r="287" spans="1:70" ht="30" hidden="1" customHeight="1" x14ac:dyDescent="0.35">
      <c r="A287" s="95">
        <v>283</v>
      </c>
      <c r="B287" s="126" t="s">
        <v>247</v>
      </c>
      <c r="C287" s="126" t="s">
        <v>248</v>
      </c>
      <c r="D287" s="126" t="s">
        <v>248</v>
      </c>
      <c r="E287" s="126" t="s">
        <v>249</v>
      </c>
      <c r="F287" s="126" t="s">
        <v>249</v>
      </c>
      <c r="G287" s="126" t="s">
        <v>250</v>
      </c>
      <c r="H287" s="126" t="s">
        <v>251</v>
      </c>
      <c r="I287" s="126">
        <v>130748</v>
      </c>
      <c r="J287" s="126" t="s">
        <v>306</v>
      </c>
      <c r="K287" s="126">
        <v>130748</v>
      </c>
      <c r="L287" s="126" t="s">
        <v>253</v>
      </c>
      <c r="M287" s="126" t="s">
        <v>254</v>
      </c>
      <c r="N287" s="126">
        <v>248490</v>
      </c>
      <c r="O287" s="126" t="s">
        <v>803</v>
      </c>
      <c r="P287" s="126">
        <v>326570</v>
      </c>
      <c r="Q287" s="126" t="s">
        <v>804</v>
      </c>
      <c r="R287" s="126" t="s">
        <v>807</v>
      </c>
      <c r="S287" s="126" t="s">
        <v>946</v>
      </c>
      <c r="T287" s="126" t="s">
        <v>946</v>
      </c>
      <c r="U287" s="126" t="s">
        <v>815</v>
      </c>
      <c r="V287" s="126" t="s">
        <v>259</v>
      </c>
      <c r="W287" s="126">
        <v>0</v>
      </c>
      <c r="X287" s="126" t="s">
        <v>260</v>
      </c>
      <c r="Y287" s="126">
        <v>358030603</v>
      </c>
      <c r="Z287" s="126" t="s">
        <v>947</v>
      </c>
      <c r="AA287" s="126" t="s">
        <v>1721</v>
      </c>
      <c r="AB287" s="127">
        <v>42000</v>
      </c>
      <c r="AC287" s="126" t="s">
        <v>1321</v>
      </c>
      <c r="AD287" s="126">
        <v>24</v>
      </c>
      <c r="AE287" s="126" t="s">
        <v>1663</v>
      </c>
      <c r="AF287" s="126" t="s">
        <v>1722</v>
      </c>
      <c r="AG287" s="126" t="s">
        <v>1723</v>
      </c>
      <c r="AH287" s="126" t="s">
        <v>1610</v>
      </c>
      <c r="AI287" s="126" t="s">
        <v>1719</v>
      </c>
      <c r="AJ287" s="127">
        <v>2240</v>
      </c>
      <c r="AK287" s="127">
        <v>2240</v>
      </c>
      <c r="AL287" s="126" t="s">
        <v>1503</v>
      </c>
      <c r="AM287" s="127">
        <v>27757.439999999999</v>
      </c>
      <c r="AN287" s="127">
        <v>10322.56</v>
      </c>
      <c r="AO287" s="127">
        <v>38080</v>
      </c>
      <c r="AP287" s="127">
        <v>14242.56</v>
      </c>
      <c r="AQ287" s="127">
        <v>1155.44</v>
      </c>
      <c r="AR287" s="127">
        <v>15398</v>
      </c>
      <c r="AS287" s="127">
        <v>0</v>
      </c>
      <c r="AT287" s="127">
        <v>0</v>
      </c>
      <c r="AU287" s="127">
        <v>0</v>
      </c>
      <c r="AV287" s="126">
        <v>17</v>
      </c>
      <c r="AW287" s="122"/>
      <c r="AX287" s="122"/>
      <c r="AY287" s="122"/>
      <c r="AZ287" s="122"/>
      <c r="BA287" s="122"/>
      <c r="BB287" s="126" t="s">
        <v>1801</v>
      </c>
      <c r="BC287" s="122"/>
      <c r="BD287" s="126"/>
      <c r="BE287" s="127">
        <v>0</v>
      </c>
      <c r="BF287" s="126" t="s">
        <v>946</v>
      </c>
      <c r="BG287" s="126" t="s">
        <v>1266</v>
      </c>
      <c r="BH287" s="122" t="s">
        <v>1808</v>
      </c>
      <c r="BI287" s="122" t="s">
        <v>104</v>
      </c>
      <c r="BJ287" s="134">
        <v>46079</v>
      </c>
      <c r="BK287" s="95"/>
      <c r="BL287" s="95" t="s">
        <v>108</v>
      </c>
      <c r="BM287" s="98" t="s">
        <v>113</v>
      </c>
      <c r="BN287" s="99" t="s">
        <v>191</v>
      </c>
      <c r="BO287" s="122" t="s">
        <v>233</v>
      </c>
      <c r="BP287" s="122"/>
      <c r="BQ287" s="42"/>
      <c r="BR287" s="136" t="s">
        <v>1832</v>
      </c>
    </row>
    <row r="288" spans="1:70" ht="30" hidden="1" customHeight="1" x14ac:dyDescent="0.35">
      <c r="A288" s="95">
        <v>284</v>
      </c>
      <c r="B288" s="126" t="s">
        <v>247</v>
      </c>
      <c r="C288" s="126" t="s">
        <v>248</v>
      </c>
      <c r="D288" s="126" t="s">
        <v>248</v>
      </c>
      <c r="E288" s="126" t="s">
        <v>249</v>
      </c>
      <c r="F288" s="126" t="s">
        <v>249</v>
      </c>
      <c r="G288" s="126" t="s">
        <v>250</v>
      </c>
      <c r="H288" s="126" t="s">
        <v>251</v>
      </c>
      <c r="I288" s="126">
        <v>130748</v>
      </c>
      <c r="J288" s="126" t="s">
        <v>306</v>
      </c>
      <c r="K288" s="126">
        <v>130748</v>
      </c>
      <c r="L288" s="126" t="s">
        <v>253</v>
      </c>
      <c r="M288" s="126" t="s">
        <v>254</v>
      </c>
      <c r="N288" s="126">
        <v>248490</v>
      </c>
      <c r="O288" s="126" t="s">
        <v>803</v>
      </c>
      <c r="P288" s="126">
        <v>326570</v>
      </c>
      <c r="Q288" s="126" t="s">
        <v>804</v>
      </c>
      <c r="R288" s="126" t="s">
        <v>807</v>
      </c>
      <c r="S288" s="126" t="s">
        <v>948</v>
      </c>
      <c r="T288" s="126" t="s">
        <v>948</v>
      </c>
      <c r="U288" s="126" t="s">
        <v>815</v>
      </c>
      <c r="V288" s="126" t="s">
        <v>259</v>
      </c>
      <c r="W288" s="126">
        <v>0</v>
      </c>
      <c r="X288" s="126" t="s">
        <v>260</v>
      </c>
      <c r="Y288" s="126">
        <v>358030697</v>
      </c>
      <c r="Z288" s="126" t="s">
        <v>425</v>
      </c>
      <c r="AA288" s="126" t="s">
        <v>1721</v>
      </c>
      <c r="AB288" s="127">
        <v>13000</v>
      </c>
      <c r="AC288" s="126" t="s">
        <v>1321</v>
      </c>
      <c r="AD288" s="126">
        <v>18</v>
      </c>
      <c r="AE288" s="126" t="s">
        <v>1663</v>
      </c>
      <c r="AF288" s="126" t="s">
        <v>1722</v>
      </c>
      <c r="AG288" s="126" t="s">
        <v>1723</v>
      </c>
      <c r="AH288" s="126" t="s">
        <v>1610</v>
      </c>
      <c r="AI288" s="126" t="s">
        <v>1719</v>
      </c>
      <c r="AJ288" s="127">
        <v>870</v>
      </c>
      <c r="AK288" s="127">
        <v>870</v>
      </c>
      <c r="AL288" s="126" t="s">
        <v>1503</v>
      </c>
      <c r="AM288" s="127">
        <v>12148.44</v>
      </c>
      <c r="AN288" s="127">
        <v>2641.56</v>
      </c>
      <c r="AO288" s="127">
        <v>14790</v>
      </c>
      <c r="AP288" s="127">
        <v>851.56</v>
      </c>
      <c r="AQ288" s="127">
        <v>16.440000000000001</v>
      </c>
      <c r="AR288" s="127">
        <v>868</v>
      </c>
      <c r="AS288" s="127">
        <v>0</v>
      </c>
      <c r="AT288" s="127">
        <v>0</v>
      </c>
      <c r="AU288" s="127">
        <v>0</v>
      </c>
      <c r="AV288" s="126">
        <v>17</v>
      </c>
      <c r="AW288" s="122"/>
      <c r="AX288" s="122"/>
      <c r="AY288" s="122"/>
      <c r="AZ288" s="122"/>
      <c r="BA288" s="122"/>
      <c r="BB288" s="126" t="s">
        <v>1801</v>
      </c>
      <c r="BC288" s="122"/>
      <c r="BD288" s="126"/>
      <c r="BE288" s="127">
        <v>0</v>
      </c>
      <c r="BF288" s="126" t="s">
        <v>948</v>
      </c>
      <c r="BG288" s="126" t="s">
        <v>1267</v>
      </c>
      <c r="BH288" s="122" t="s">
        <v>1808</v>
      </c>
      <c r="BI288" s="122" t="s">
        <v>104</v>
      </c>
      <c r="BJ288" s="134">
        <v>46079</v>
      </c>
      <c r="BK288" s="95"/>
      <c r="BL288" s="95" t="s">
        <v>108</v>
      </c>
      <c r="BM288" s="98" t="s">
        <v>113</v>
      </c>
      <c r="BN288" s="99" t="s">
        <v>191</v>
      </c>
      <c r="BO288" s="122" t="s">
        <v>233</v>
      </c>
      <c r="BP288" s="122"/>
      <c r="BQ288" s="42"/>
      <c r="BR288" s="136" t="s">
        <v>1832</v>
      </c>
    </row>
    <row r="289" spans="1:70" ht="30" hidden="1" customHeight="1" x14ac:dyDescent="0.35">
      <c r="A289" s="95">
        <v>285</v>
      </c>
      <c r="B289" s="126" t="s">
        <v>247</v>
      </c>
      <c r="C289" s="126" t="s">
        <v>248</v>
      </c>
      <c r="D289" s="126" t="s">
        <v>248</v>
      </c>
      <c r="E289" s="126" t="s">
        <v>249</v>
      </c>
      <c r="F289" s="126" t="s">
        <v>249</v>
      </c>
      <c r="G289" s="126" t="s">
        <v>250</v>
      </c>
      <c r="H289" s="126" t="s">
        <v>251</v>
      </c>
      <c r="I289" s="126">
        <v>130748</v>
      </c>
      <c r="J289" s="126" t="s">
        <v>306</v>
      </c>
      <c r="K289" s="126">
        <v>130748</v>
      </c>
      <c r="L289" s="126" t="s">
        <v>253</v>
      </c>
      <c r="M289" s="126" t="s">
        <v>254</v>
      </c>
      <c r="N289" s="126">
        <v>248490</v>
      </c>
      <c r="O289" s="126" t="s">
        <v>803</v>
      </c>
      <c r="P289" s="126">
        <v>326570</v>
      </c>
      <c r="Q289" s="126" t="s">
        <v>804</v>
      </c>
      <c r="R289" s="126" t="s">
        <v>807</v>
      </c>
      <c r="S289" s="126" t="s">
        <v>949</v>
      </c>
      <c r="T289" s="126" t="s">
        <v>949</v>
      </c>
      <c r="U289" s="126" t="s">
        <v>264</v>
      </c>
      <c r="V289" s="126" t="s">
        <v>293</v>
      </c>
      <c r="W289" s="126">
        <v>0</v>
      </c>
      <c r="X289" s="126" t="s">
        <v>260</v>
      </c>
      <c r="Y289" s="126">
        <v>358030835</v>
      </c>
      <c r="Z289" s="126" t="s">
        <v>950</v>
      </c>
      <c r="AA289" s="126" t="s">
        <v>1721</v>
      </c>
      <c r="AB289" s="127">
        <v>42000</v>
      </c>
      <c r="AC289" s="126" t="s">
        <v>1321</v>
      </c>
      <c r="AD289" s="126">
        <v>24</v>
      </c>
      <c r="AE289" s="126" t="s">
        <v>1663</v>
      </c>
      <c r="AF289" s="126" t="s">
        <v>1722</v>
      </c>
      <c r="AG289" s="126" t="s">
        <v>1723</v>
      </c>
      <c r="AH289" s="126" t="s">
        <v>1610</v>
      </c>
      <c r="AI289" s="126" t="s">
        <v>1719</v>
      </c>
      <c r="AJ289" s="127">
        <v>2240</v>
      </c>
      <c r="AK289" s="127">
        <v>2240</v>
      </c>
      <c r="AL289" s="126" t="s">
        <v>1503</v>
      </c>
      <c r="AM289" s="127">
        <v>27757.439999999999</v>
      </c>
      <c r="AN289" s="127">
        <v>10322.56</v>
      </c>
      <c r="AO289" s="127">
        <v>38080</v>
      </c>
      <c r="AP289" s="127">
        <v>14242.56</v>
      </c>
      <c r="AQ289" s="127">
        <v>1155.44</v>
      </c>
      <c r="AR289" s="127">
        <v>15398</v>
      </c>
      <c r="AS289" s="127">
        <v>0</v>
      </c>
      <c r="AT289" s="127">
        <v>0</v>
      </c>
      <c r="AU289" s="127">
        <v>0</v>
      </c>
      <c r="AV289" s="126">
        <v>17</v>
      </c>
      <c r="AW289" s="122"/>
      <c r="AX289" s="122"/>
      <c r="AY289" s="122"/>
      <c r="AZ289" s="122"/>
      <c r="BA289" s="122"/>
      <c r="BB289" s="126" t="s">
        <v>1801</v>
      </c>
      <c r="BC289" s="122"/>
      <c r="BD289" s="126"/>
      <c r="BE289" s="127">
        <v>0</v>
      </c>
      <c r="BF289" s="126" t="s">
        <v>949</v>
      </c>
      <c r="BG289" s="126" t="s">
        <v>1268</v>
      </c>
      <c r="BH289" s="122" t="s">
        <v>1808</v>
      </c>
      <c r="BI289" s="122" t="s">
        <v>104</v>
      </c>
      <c r="BJ289" s="134">
        <v>46079</v>
      </c>
      <c r="BK289" s="95"/>
      <c r="BL289" s="95" t="s">
        <v>108</v>
      </c>
      <c r="BM289" s="98" t="s">
        <v>113</v>
      </c>
      <c r="BN289" s="99" t="s">
        <v>191</v>
      </c>
      <c r="BO289" s="122" t="s">
        <v>233</v>
      </c>
      <c r="BP289" s="122"/>
      <c r="BQ289" s="42"/>
      <c r="BR289" s="136" t="s">
        <v>1832</v>
      </c>
    </row>
    <row r="290" spans="1:70" ht="30" hidden="1" customHeight="1" x14ac:dyDescent="0.35">
      <c r="A290" s="95">
        <v>286</v>
      </c>
      <c r="B290" s="126" t="s">
        <v>247</v>
      </c>
      <c r="C290" s="126" t="s">
        <v>248</v>
      </c>
      <c r="D290" s="126" t="s">
        <v>248</v>
      </c>
      <c r="E290" s="126" t="s">
        <v>249</v>
      </c>
      <c r="F290" s="126" t="s">
        <v>249</v>
      </c>
      <c r="G290" s="126" t="s">
        <v>250</v>
      </c>
      <c r="H290" s="126" t="s">
        <v>251</v>
      </c>
      <c r="I290" s="126">
        <v>133124</v>
      </c>
      <c r="J290" s="126" t="s">
        <v>306</v>
      </c>
      <c r="K290" s="126">
        <v>133124</v>
      </c>
      <c r="L290" s="126" t="s">
        <v>253</v>
      </c>
      <c r="M290" s="126" t="s">
        <v>254</v>
      </c>
      <c r="N290" s="126">
        <v>229251</v>
      </c>
      <c r="O290" s="126" t="s">
        <v>507</v>
      </c>
      <c r="P290" s="126">
        <v>301906</v>
      </c>
      <c r="Q290" s="126" t="s">
        <v>508</v>
      </c>
      <c r="R290" s="126" t="s">
        <v>807</v>
      </c>
      <c r="S290" s="126" t="s">
        <v>951</v>
      </c>
      <c r="T290" s="126" t="s">
        <v>951</v>
      </c>
      <c r="U290" s="126" t="s">
        <v>264</v>
      </c>
      <c r="V290" s="126" t="s">
        <v>259</v>
      </c>
      <c r="W290" s="126">
        <v>0</v>
      </c>
      <c r="X290" s="126" t="s">
        <v>260</v>
      </c>
      <c r="Y290" s="126">
        <v>358033404</v>
      </c>
      <c r="Z290" s="126" t="s">
        <v>952</v>
      </c>
      <c r="AA290" s="126" t="s">
        <v>1702</v>
      </c>
      <c r="AB290" s="127">
        <v>42000</v>
      </c>
      <c r="AC290" s="126" t="s">
        <v>1368</v>
      </c>
      <c r="AD290" s="126">
        <v>24</v>
      </c>
      <c r="AE290" s="126" t="s">
        <v>1663</v>
      </c>
      <c r="AF290" s="126" t="s">
        <v>1722</v>
      </c>
      <c r="AG290" s="126" t="s">
        <v>1724</v>
      </c>
      <c r="AH290" s="126" t="s">
        <v>1610</v>
      </c>
      <c r="AI290" s="126" t="s">
        <v>1560</v>
      </c>
      <c r="AJ290" s="127">
        <v>2240</v>
      </c>
      <c r="AK290" s="127">
        <v>2240</v>
      </c>
      <c r="AL290" s="126" t="s">
        <v>1619</v>
      </c>
      <c r="AM290" s="127">
        <v>27732.17</v>
      </c>
      <c r="AN290" s="127">
        <v>10347.83</v>
      </c>
      <c r="AO290" s="127">
        <v>38080</v>
      </c>
      <c r="AP290" s="127">
        <v>14267.83</v>
      </c>
      <c r="AQ290" s="127">
        <v>1190.17</v>
      </c>
      <c r="AR290" s="127">
        <v>15458</v>
      </c>
      <c r="AS290" s="127">
        <v>0</v>
      </c>
      <c r="AT290" s="127">
        <v>0</v>
      </c>
      <c r="AU290" s="127">
        <v>0</v>
      </c>
      <c r="AV290" s="126">
        <v>17</v>
      </c>
      <c r="AW290" s="122"/>
      <c r="AX290" s="122"/>
      <c r="AY290" s="122"/>
      <c r="AZ290" s="122"/>
      <c r="BA290" s="122"/>
      <c r="BB290" s="126" t="s">
        <v>1801</v>
      </c>
      <c r="BC290" s="122"/>
      <c r="BD290" s="126"/>
      <c r="BE290" s="127">
        <v>0</v>
      </c>
      <c r="BF290" s="126" t="s">
        <v>951</v>
      </c>
      <c r="BG290" s="126" t="s">
        <v>1269</v>
      </c>
      <c r="BH290" s="122" t="s">
        <v>1808</v>
      </c>
      <c r="BI290" s="122" t="s">
        <v>104</v>
      </c>
      <c r="BJ290" s="134">
        <v>46079</v>
      </c>
      <c r="BK290" s="95"/>
      <c r="BL290" s="95" t="s">
        <v>108</v>
      </c>
      <c r="BM290" s="98" t="s">
        <v>113</v>
      </c>
      <c r="BN290" s="99" t="s">
        <v>191</v>
      </c>
      <c r="BO290" s="122" t="s">
        <v>233</v>
      </c>
      <c r="BP290" s="122"/>
      <c r="BQ290" s="42"/>
      <c r="BR290" s="136" t="s">
        <v>1832</v>
      </c>
    </row>
    <row r="291" spans="1:70" ht="30" hidden="1" customHeight="1" x14ac:dyDescent="0.35">
      <c r="A291" s="95">
        <v>287</v>
      </c>
      <c r="B291" s="126" t="s">
        <v>247</v>
      </c>
      <c r="C291" s="126" t="s">
        <v>248</v>
      </c>
      <c r="D291" s="126" t="s">
        <v>248</v>
      </c>
      <c r="E291" s="126" t="s">
        <v>249</v>
      </c>
      <c r="F291" s="126" t="s">
        <v>249</v>
      </c>
      <c r="G291" s="126" t="s">
        <v>250</v>
      </c>
      <c r="H291" s="126" t="s">
        <v>251</v>
      </c>
      <c r="I291" s="126">
        <v>130748</v>
      </c>
      <c r="J291" s="126" t="s">
        <v>306</v>
      </c>
      <c r="K291" s="126">
        <v>130748</v>
      </c>
      <c r="L291" s="126" t="s">
        <v>253</v>
      </c>
      <c r="M291" s="126" t="s">
        <v>254</v>
      </c>
      <c r="N291" s="126">
        <v>221190</v>
      </c>
      <c r="O291" s="126" t="s">
        <v>770</v>
      </c>
      <c r="P291" s="126">
        <v>291777</v>
      </c>
      <c r="Q291" s="126" t="s">
        <v>771</v>
      </c>
      <c r="R291" s="126" t="s">
        <v>807</v>
      </c>
      <c r="S291" s="126" t="s">
        <v>953</v>
      </c>
      <c r="T291" s="126" t="s">
        <v>953</v>
      </c>
      <c r="U291" s="126" t="s">
        <v>261</v>
      </c>
      <c r="V291" s="126" t="s">
        <v>259</v>
      </c>
      <c r="W291" s="126">
        <v>0</v>
      </c>
      <c r="X291" s="126" t="s">
        <v>816</v>
      </c>
      <c r="Y291" s="126">
        <v>358278506</v>
      </c>
      <c r="Z291" s="126" t="s">
        <v>954</v>
      </c>
      <c r="AA291" s="126" t="s">
        <v>1725</v>
      </c>
      <c r="AB291" s="127">
        <v>63000</v>
      </c>
      <c r="AC291" s="126" t="s">
        <v>1321</v>
      </c>
      <c r="AD291" s="126">
        <v>24</v>
      </c>
      <c r="AE291" s="126" t="s">
        <v>1677</v>
      </c>
      <c r="AF291" s="126" t="s">
        <v>1726</v>
      </c>
      <c r="AG291" s="126" t="s">
        <v>1326</v>
      </c>
      <c r="AH291" s="126" t="s">
        <v>1561</v>
      </c>
      <c r="AI291" s="126" t="s">
        <v>1727</v>
      </c>
      <c r="AJ291" s="127">
        <v>3350</v>
      </c>
      <c r="AK291" s="127">
        <v>3350</v>
      </c>
      <c r="AL291" s="126" t="s">
        <v>1658</v>
      </c>
      <c r="AM291" s="127">
        <v>37800.53</v>
      </c>
      <c r="AN291" s="127">
        <v>15799.47</v>
      </c>
      <c r="AO291" s="127">
        <v>53600</v>
      </c>
      <c r="AP291" s="127">
        <v>25199.47</v>
      </c>
      <c r="AQ291" s="127">
        <v>2413.5300000000002</v>
      </c>
      <c r="AR291" s="127">
        <v>27613</v>
      </c>
      <c r="AS291" s="127">
        <v>0</v>
      </c>
      <c r="AT291" s="127">
        <v>0</v>
      </c>
      <c r="AU291" s="127">
        <v>0</v>
      </c>
      <c r="AV291" s="126">
        <v>16</v>
      </c>
      <c r="AW291" s="122"/>
      <c r="AX291" s="122"/>
      <c r="AY291" s="122"/>
      <c r="AZ291" s="122"/>
      <c r="BA291" s="122"/>
      <c r="BB291" s="126" t="s">
        <v>1801</v>
      </c>
      <c r="BC291" s="122"/>
      <c r="BD291" s="126"/>
      <c r="BE291" s="127">
        <v>0</v>
      </c>
      <c r="BF291" s="126" t="s">
        <v>953</v>
      </c>
      <c r="BG291" s="126" t="s">
        <v>1270</v>
      </c>
      <c r="BH291" s="122" t="s">
        <v>1808</v>
      </c>
      <c r="BI291" s="122" t="s">
        <v>104</v>
      </c>
      <c r="BJ291" s="134">
        <v>46079</v>
      </c>
      <c r="BK291" s="95"/>
      <c r="BL291" s="95" t="s">
        <v>108</v>
      </c>
      <c r="BM291" s="98" t="s">
        <v>113</v>
      </c>
      <c r="BN291" s="99" t="s">
        <v>191</v>
      </c>
      <c r="BO291" s="122" t="s">
        <v>233</v>
      </c>
      <c r="BP291" s="122"/>
      <c r="BQ291" s="42"/>
      <c r="BR291" s="136" t="s">
        <v>1832</v>
      </c>
    </row>
    <row r="292" spans="1:70" ht="30" hidden="1" customHeight="1" x14ac:dyDescent="0.35">
      <c r="A292" s="95">
        <v>288</v>
      </c>
      <c r="B292" s="126" t="s">
        <v>247</v>
      </c>
      <c r="C292" s="126" t="s">
        <v>248</v>
      </c>
      <c r="D292" s="126" t="s">
        <v>248</v>
      </c>
      <c r="E292" s="126" t="s">
        <v>249</v>
      </c>
      <c r="F292" s="126" t="s">
        <v>249</v>
      </c>
      <c r="G292" s="126" t="s">
        <v>250</v>
      </c>
      <c r="H292" s="126" t="s">
        <v>251</v>
      </c>
      <c r="I292" s="126">
        <v>133124</v>
      </c>
      <c r="J292" s="126" t="s">
        <v>306</v>
      </c>
      <c r="K292" s="126">
        <v>133124</v>
      </c>
      <c r="L292" s="126" t="s">
        <v>253</v>
      </c>
      <c r="M292" s="126" t="s">
        <v>254</v>
      </c>
      <c r="N292" s="126">
        <v>229251</v>
      </c>
      <c r="O292" s="126" t="s">
        <v>507</v>
      </c>
      <c r="P292" s="126">
        <v>301906</v>
      </c>
      <c r="Q292" s="126" t="s">
        <v>508</v>
      </c>
      <c r="R292" s="126" t="s">
        <v>807</v>
      </c>
      <c r="S292" s="126" t="s">
        <v>955</v>
      </c>
      <c r="T292" s="126" t="s">
        <v>955</v>
      </c>
      <c r="U292" s="126" t="s">
        <v>267</v>
      </c>
      <c r="V292" s="126" t="s">
        <v>259</v>
      </c>
      <c r="W292" s="126">
        <v>0</v>
      </c>
      <c r="X292" s="126" t="s">
        <v>260</v>
      </c>
      <c r="Y292" s="126">
        <v>358307734</v>
      </c>
      <c r="Z292" s="126" t="s">
        <v>956</v>
      </c>
      <c r="AA292" s="126" t="s">
        <v>1728</v>
      </c>
      <c r="AB292" s="127">
        <v>42000</v>
      </c>
      <c r="AC292" s="126" t="s">
        <v>1368</v>
      </c>
      <c r="AD292" s="126">
        <v>24</v>
      </c>
      <c r="AE292" s="126" t="s">
        <v>1663</v>
      </c>
      <c r="AF292" s="126" t="s">
        <v>1729</v>
      </c>
      <c r="AG292" s="126" t="s">
        <v>1730</v>
      </c>
      <c r="AH292" s="126" t="s">
        <v>1610</v>
      </c>
      <c r="AI292" s="126" t="s">
        <v>1731</v>
      </c>
      <c r="AJ292" s="127">
        <v>2240</v>
      </c>
      <c r="AK292" s="127">
        <v>2240</v>
      </c>
      <c r="AL292" s="126" t="s">
        <v>1619</v>
      </c>
      <c r="AM292" s="127">
        <v>23442.5</v>
      </c>
      <c r="AN292" s="127">
        <v>10157.5</v>
      </c>
      <c r="AO292" s="127">
        <v>33600</v>
      </c>
      <c r="AP292" s="127">
        <v>18557.5</v>
      </c>
      <c r="AQ292" s="127">
        <v>2001.5</v>
      </c>
      <c r="AR292" s="127">
        <v>20559</v>
      </c>
      <c r="AS292" s="127">
        <v>0</v>
      </c>
      <c r="AT292" s="127">
        <v>0</v>
      </c>
      <c r="AU292" s="127">
        <v>0</v>
      </c>
      <c r="AV292" s="126">
        <v>15</v>
      </c>
      <c r="AW292" s="122"/>
      <c r="AX292" s="122"/>
      <c r="AY292" s="122"/>
      <c r="AZ292" s="122"/>
      <c r="BA292" s="122"/>
      <c r="BB292" s="126" t="s">
        <v>1801</v>
      </c>
      <c r="BC292" s="122"/>
      <c r="BD292" s="126"/>
      <c r="BE292" s="127">
        <v>0</v>
      </c>
      <c r="BF292" s="126" t="s">
        <v>955</v>
      </c>
      <c r="BG292" s="126" t="s">
        <v>1271</v>
      </c>
      <c r="BH292" s="122" t="s">
        <v>1808</v>
      </c>
      <c r="BI292" s="122" t="s">
        <v>104</v>
      </c>
      <c r="BJ292" s="134">
        <v>46079</v>
      </c>
      <c r="BK292" s="95"/>
      <c r="BL292" s="95" t="s">
        <v>108</v>
      </c>
      <c r="BM292" s="98" t="s">
        <v>113</v>
      </c>
      <c r="BN292" s="99" t="s">
        <v>191</v>
      </c>
      <c r="BO292" s="122" t="s">
        <v>233</v>
      </c>
      <c r="BP292" s="122"/>
      <c r="BQ292" s="42"/>
      <c r="BR292" s="136" t="s">
        <v>1832</v>
      </c>
    </row>
    <row r="293" spans="1:70" ht="30" hidden="1" customHeight="1" x14ac:dyDescent="0.35">
      <c r="A293" s="95">
        <v>289</v>
      </c>
      <c r="B293" s="126" t="s">
        <v>247</v>
      </c>
      <c r="C293" s="126" t="s">
        <v>248</v>
      </c>
      <c r="D293" s="126" t="s">
        <v>248</v>
      </c>
      <c r="E293" s="126" t="s">
        <v>249</v>
      </c>
      <c r="F293" s="126" t="s">
        <v>249</v>
      </c>
      <c r="G293" s="126" t="s">
        <v>250</v>
      </c>
      <c r="H293" s="126" t="s">
        <v>251</v>
      </c>
      <c r="I293" s="126">
        <v>133124</v>
      </c>
      <c r="J293" s="126" t="s">
        <v>306</v>
      </c>
      <c r="K293" s="126">
        <v>133124</v>
      </c>
      <c r="L293" s="126" t="s">
        <v>253</v>
      </c>
      <c r="M293" s="126" t="s">
        <v>254</v>
      </c>
      <c r="N293" s="126">
        <v>229251</v>
      </c>
      <c r="O293" s="126" t="s">
        <v>507</v>
      </c>
      <c r="P293" s="126">
        <v>301906</v>
      </c>
      <c r="Q293" s="126" t="s">
        <v>508</v>
      </c>
      <c r="R293" s="126" t="s">
        <v>807</v>
      </c>
      <c r="S293" s="126" t="s">
        <v>957</v>
      </c>
      <c r="T293" s="126" t="s">
        <v>957</v>
      </c>
      <c r="U293" s="126" t="s">
        <v>815</v>
      </c>
      <c r="V293" s="126" t="s">
        <v>259</v>
      </c>
      <c r="W293" s="126">
        <v>0</v>
      </c>
      <c r="X293" s="126" t="s">
        <v>816</v>
      </c>
      <c r="Y293" s="126">
        <v>358317158</v>
      </c>
      <c r="Z293" s="126" t="s">
        <v>958</v>
      </c>
      <c r="AA293" s="126" t="s">
        <v>1560</v>
      </c>
      <c r="AB293" s="127">
        <v>63000</v>
      </c>
      <c r="AC293" s="126" t="s">
        <v>1368</v>
      </c>
      <c r="AD293" s="126">
        <v>24</v>
      </c>
      <c r="AE293" s="126" t="s">
        <v>1670</v>
      </c>
      <c r="AF293" s="126" t="s">
        <v>1732</v>
      </c>
      <c r="AG293" s="126" t="s">
        <v>1733</v>
      </c>
      <c r="AH293" s="126" t="s">
        <v>1561</v>
      </c>
      <c r="AI293" s="126" t="s">
        <v>1734</v>
      </c>
      <c r="AJ293" s="127">
        <v>3350</v>
      </c>
      <c r="AK293" s="127">
        <v>3350</v>
      </c>
      <c r="AL293" s="126" t="s">
        <v>1619</v>
      </c>
      <c r="AM293" s="127">
        <v>38595.89</v>
      </c>
      <c r="AN293" s="127">
        <v>15004.11</v>
      </c>
      <c r="AO293" s="127">
        <v>53600</v>
      </c>
      <c r="AP293" s="127">
        <v>24404.11</v>
      </c>
      <c r="AQ293" s="127">
        <v>2321.89</v>
      </c>
      <c r="AR293" s="127">
        <v>26726</v>
      </c>
      <c r="AS293" s="127">
        <v>0</v>
      </c>
      <c r="AT293" s="127">
        <v>0</v>
      </c>
      <c r="AU293" s="127">
        <v>0</v>
      </c>
      <c r="AV293" s="126">
        <v>16</v>
      </c>
      <c r="AW293" s="122"/>
      <c r="AX293" s="122"/>
      <c r="AY293" s="122"/>
      <c r="AZ293" s="122"/>
      <c r="BA293" s="122"/>
      <c r="BB293" s="126" t="s">
        <v>1801</v>
      </c>
      <c r="BC293" s="122"/>
      <c r="BD293" s="126"/>
      <c r="BE293" s="127">
        <v>0</v>
      </c>
      <c r="BF293" s="126" t="s">
        <v>957</v>
      </c>
      <c r="BG293" s="126" t="s">
        <v>1272</v>
      </c>
      <c r="BH293" s="122" t="s">
        <v>1808</v>
      </c>
      <c r="BI293" s="122" t="s">
        <v>104</v>
      </c>
      <c r="BJ293" s="134">
        <v>46079</v>
      </c>
      <c r="BK293" s="95"/>
      <c r="BL293" s="95" t="s">
        <v>108</v>
      </c>
      <c r="BM293" s="98" t="s">
        <v>113</v>
      </c>
      <c r="BN293" s="99" t="s">
        <v>191</v>
      </c>
      <c r="BO293" s="122" t="s">
        <v>233</v>
      </c>
      <c r="BP293" s="122"/>
      <c r="BQ293" s="42"/>
      <c r="BR293" s="136" t="s">
        <v>1832</v>
      </c>
    </row>
    <row r="294" spans="1:70" ht="30" hidden="1" customHeight="1" x14ac:dyDescent="0.35">
      <c r="A294" s="95">
        <v>290</v>
      </c>
      <c r="B294" s="126" t="s">
        <v>247</v>
      </c>
      <c r="C294" s="126" t="s">
        <v>248</v>
      </c>
      <c r="D294" s="126" t="s">
        <v>248</v>
      </c>
      <c r="E294" s="126" t="s">
        <v>249</v>
      </c>
      <c r="F294" s="126" t="s">
        <v>249</v>
      </c>
      <c r="G294" s="126" t="s">
        <v>250</v>
      </c>
      <c r="H294" s="126" t="s">
        <v>251</v>
      </c>
      <c r="I294" s="126">
        <v>130748</v>
      </c>
      <c r="J294" s="126" t="s">
        <v>306</v>
      </c>
      <c r="K294" s="126">
        <v>130748</v>
      </c>
      <c r="L294" s="126" t="s">
        <v>253</v>
      </c>
      <c r="M294" s="126" t="s">
        <v>254</v>
      </c>
      <c r="N294" s="126">
        <v>247393</v>
      </c>
      <c r="O294" s="126" t="s">
        <v>730</v>
      </c>
      <c r="P294" s="126">
        <v>325109</v>
      </c>
      <c r="Q294" s="126" t="s">
        <v>731</v>
      </c>
      <c r="R294" s="126" t="s">
        <v>807</v>
      </c>
      <c r="S294" s="126" t="s">
        <v>959</v>
      </c>
      <c r="T294" s="126" t="s">
        <v>959</v>
      </c>
      <c r="U294" s="126" t="s">
        <v>267</v>
      </c>
      <c r="V294" s="126" t="s">
        <v>259</v>
      </c>
      <c r="W294" s="126">
        <v>0</v>
      </c>
      <c r="X294" s="126" t="s">
        <v>260</v>
      </c>
      <c r="Y294" s="126">
        <v>358320281</v>
      </c>
      <c r="Z294" s="126" t="s">
        <v>960</v>
      </c>
      <c r="AA294" s="126" t="s">
        <v>1735</v>
      </c>
      <c r="AB294" s="127">
        <v>42000</v>
      </c>
      <c r="AC294" s="126" t="s">
        <v>1321</v>
      </c>
      <c r="AD294" s="126">
        <v>24</v>
      </c>
      <c r="AE294" s="126" t="s">
        <v>1663</v>
      </c>
      <c r="AF294" s="126" t="s">
        <v>1736</v>
      </c>
      <c r="AG294" s="126" t="s">
        <v>1737</v>
      </c>
      <c r="AH294" s="126" t="s">
        <v>1610</v>
      </c>
      <c r="AI294" s="126" t="s">
        <v>1727</v>
      </c>
      <c r="AJ294" s="127">
        <v>2240</v>
      </c>
      <c r="AK294" s="127">
        <v>2240</v>
      </c>
      <c r="AL294" s="126" t="s">
        <v>1658</v>
      </c>
      <c r="AM294" s="127">
        <v>25943.71</v>
      </c>
      <c r="AN294" s="127">
        <v>9896.2900000000009</v>
      </c>
      <c r="AO294" s="127">
        <v>35840</v>
      </c>
      <c r="AP294" s="127">
        <v>16056.29</v>
      </c>
      <c r="AQ294" s="127">
        <v>1472.71</v>
      </c>
      <c r="AR294" s="127">
        <v>17529</v>
      </c>
      <c r="AS294" s="127">
        <v>0</v>
      </c>
      <c r="AT294" s="127">
        <v>0</v>
      </c>
      <c r="AU294" s="127">
        <v>0</v>
      </c>
      <c r="AV294" s="126">
        <v>16</v>
      </c>
      <c r="AW294" s="122"/>
      <c r="AX294" s="122"/>
      <c r="AY294" s="122"/>
      <c r="AZ294" s="122"/>
      <c r="BA294" s="122"/>
      <c r="BB294" s="126" t="s">
        <v>1801</v>
      </c>
      <c r="BC294" s="122"/>
      <c r="BD294" s="126"/>
      <c r="BE294" s="127">
        <v>0</v>
      </c>
      <c r="BF294" s="126" t="s">
        <v>959</v>
      </c>
      <c r="BG294" s="126" t="s">
        <v>1273</v>
      </c>
      <c r="BH294" s="122" t="s">
        <v>1808</v>
      </c>
      <c r="BI294" s="122" t="s">
        <v>104</v>
      </c>
      <c r="BJ294" s="134">
        <v>46079</v>
      </c>
      <c r="BK294" s="95"/>
      <c r="BL294" s="95" t="s">
        <v>108</v>
      </c>
      <c r="BM294" s="98" t="s">
        <v>113</v>
      </c>
      <c r="BN294" s="99" t="s">
        <v>191</v>
      </c>
      <c r="BO294" s="122" t="s">
        <v>233</v>
      </c>
      <c r="BP294" s="122"/>
      <c r="BQ294" s="42"/>
      <c r="BR294" s="136" t="s">
        <v>1832</v>
      </c>
    </row>
    <row r="295" spans="1:70" ht="30" hidden="1" customHeight="1" x14ac:dyDescent="0.35">
      <c r="A295" s="95">
        <v>291</v>
      </c>
      <c r="B295" s="126" t="s">
        <v>247</v>
      </c>
      <c r="C295" s="126" t="s">
        <v>248</v>
      </c>
      <c r="D295" s="126" t="s">
        <v>248</v>
      </c>
      <c r="E295" s="126" t="s">
        <v>249</v>
      </c>
      <c r="F295" s="126" t="s">
        <v>249</v>
      </c>
      <c r="G295" s="126" t="s">
        <v>250</v>
      </c>
      <c r="H295" s="126" t="s">
        <v>251</v>
      </c>
      <c r="I295" s="126">
        <v>128652</v>
      </c>
      <c r="J295" s="126" t="s">
        <v>252</v>
      </c>
      <c r="K295" s="126">
        <v>128652</v>
      </c>
      <c r="L295" s="126" t="s">
        <v>253</v>
      </c>
      <c r="M295" s="126" t="s">
        <v>254</v>
      </c>
      <c r="N295" s="126">
        <v>224128</v>
      </c>
      <c r="O295" s="126" t="s">
        <v>423</v>
      </c>
      <c r="P295" s="126">
        <v>295442</v>
      </c>
      <c r="Q295" s="126" t="s">
        <v>424</v>
      </c>
      <c r="R295" s="126" t="s">
        <v>807</v>
      </c>
      <c r="S295" s="126" t="s">
        <v>961</v>
      </c>
      <c r="T295" s="126" t="s">
        <v>961</v>
      </c>
      <c r="U295" s="126" t="s">
        <v>261</v>
      </c>
      <c r="V295" s="126" t="s">
        <v>259</v>
      </c>
      <c r="W295" s="126">
        <v>0</v>
      </c>
      <c r="X295" s="126" t="s">
        <v>260</v>
      </c>
      <c r="Y295" s="126">
        <v>358466884</v>
      </c>
      <c r="Z295" s="126" t="s">
        <v>962</v>
      </c>
      <c r="AA295" s="126" t="s">
        <v>1738</v>
      </c>
      <c r="AB295" s="127">
        <v>63000</v>
      </c>
      <c r="AC295" s="126" t="s">
        <v>1299</v>
      </c>
      <c r="AD295" s="126">
        <v>24</v>
      </c>
      <c r="AE295" s="126" t="s">
        <v>1670</v>
      </c>
      <c r="AF295" s="126" t="s">
        <v>1739</v>
      </c>
      <c r="AG295" s="126" t="s">
        <v>1740</v>
      </c>
      <c r="AH295" s="126" t="s">
        <v>1561</v>
      </c>
      <c r="AI295" s="126" t="s">
        <v>1741</v>
      </c>
      <c r="AJ295" s="127">
        <v>3350</v>
      </c>
      <c r="AK295" s="127">
        <v>3350</v>
      </c>
      <c r="AL295" s="126" t="s">
        <v>1600</v>
      </c>
      <c r="AM295" s="127">
        <v>38745.519999999997</v>
      </c>
      <c r="AN295" s="127">
        <v>14854.48</v>
      </c>
      <c r="AO295" s="127">
        <v>53600</v>
      </c>
      <c r="AP295" s="127">
        <v>24254.48</v>
      </c>
      <c r="AQ295" s="127">
        <v>2213.52</v>
      </c>
      <c r="AR295" s="127">
        <v>26468</v>
      </c>
      <c r="AS295" s="127">
        <v>0</v>
      </c>
      <c r="AT295" s="127">
        <v>0</v>
      </c>
      <c r="AU295" s="127">
        <v>0</v>
      </c>
      <c r="AV295" s="126">
        <v>16</v>
      </c>
      <c r="AW295" s="122"/>
      <c r="AX295" s="122"/>
      <c r="AY295" s="122"/>
      <c r="AZ295" s="122"/>
      <c r="BA295" s="122"/>
      <c r="BB295" s="126" t="s">
        <v>1801</v>
      </c>
      <c r="BC295" s="122"/>
      <c r="BD295" s="126"/>
      <c r="BE295" s="127">
        <v>0</v>
      </c>
      <c r="BF295" s="126" t="s">
        <v>961</v>
      </c>
      <c r="BG295" s="126" t="s">
        <v>1274</v>
      </c>
      <c r="BH295" s="122" t="s">
        <v>1808</v>
      </c>
      <c r="BI295" s="122" t="s">
        <v>104</v>
      </c>
      <c r="BJ295" s="134">
        <v>46079</v>
      </c>
      <c r="BK295" s="95"/>
      <c r="BL295" s="95" t="s">
        <v>108</v>
      </c>
      <c r="BM295" s="98" t="s">
        <v>113</v>
      </c>
      <c r="BN295" s="99" t="s">
        <v>191</v>
      </c>
      <c r="BO295" s="122" t="s">
        <v>233</v>
      </c>
      <c r="BP295" s="122"/>
      <c r="BQ295" s="42"/>
      <c r="BR295" s="136" t="s">
        <v>1832</v>
      </c>
    </row>
    <row r="296" spans="1:70" ht="30" hidden="1" customHeight="1" x14ac:dyDescent="0.35">
      <c r="A296" s="95">
        <v>292</v>
      </c>
      <c r="B296" s="126" t="s">
        <v>247</v>
      </c>
      <c r="C296" s="126" t="s">
        <v>248</v>
      </c>
      <c r="D296" s="126" t="s">
        <v>248</v>
      </c>
      <c r="E296" s="126" t="s">
        <v>249</v>
      </c>
      <c r="F296" s="126" t="s">
        <v>249</v>
      </c>
      <c r="G296" s="126" t="s">
        <v>250</v>
      </c>
      <c r="H296" s="126" t="s">
        <v>251</v>
      </c>
      <c r="I296" s="126">
        <v>130748</v>
      </c>
      <c r="J296" s="126" t="s">
        <v>306</v>
      </c>
      <c r="K296" s="126">
        <v>130748</v>
      </c>
      <c r="L296" s="126" t="s">
        <v>253</v>
      </c>
      <c r="M296" s="126" t="s">
        <v>254</v>
      </c>
      <c r="N296" s="126">
        <v>221190</v>
      </c>
      <c r="O296" s="126" t="s">
        <v>770</v>
      </c>
      <c r="P296" s="126">
        <v>291777</v>
      </c>
      <c r="Q296" s="126" t="s">
        <v>771</v>
      </c>
      <c r="R296" s="126" t="s">
        <v>807</v>
      </c>
      <c r="S296" s="126" t="s">
        <v>963</v>
      </c>
      <c r="T296" s="126" t="s">
        <v>963</v>
      </c>
      <c r="U296" s="126" t="s">
        <v>264</v>
      </c>
      <c r="V296" s="126" t="s">
        <v>293</v>
      </c>
      <c r="W296" s="126">
        <v>0</v>
      </c>
      <c r="X296" s="126" t="s">
        <v>260</v>
      </c>
      <c r="Y296" s="126">
        <v>358623469</v>
      </c>
      <c r="Z296" s="126" t="s">
        <v>964</v>
      </c>
      <c r="AA296" s="126" t="s">
        <v>1728</v>
      </c>
      <c r="AB296" s="127">
        <v>42000</v>
      </c>
      <c r="AC296" s="126" t="s">
        <v>1321</v>
      </c>
      <c r="AD296" s="126">
        <v>24</v>
      </c>
      <c r="AE296" s="126" t="s">
        <v>1663</v>
      </c>
      <c r="AF296" s="126" t="s">
        <v>1729</v>
      </c>
      <c r="AG296" s="126" t="s">
        <v>1730</v>
      </c>
      <c r="AH296" s="126" t="s">
        <v>1610</v>
      </c>
      <c r="AI296" s="126" t="s">
        <v>1505</v>
      </c>
      <c r="AJ296" s="127">
        <v>2240</v>
      </c>
      <c r="AK296" s="127">
        <v>2240</v>
      </c>
      <c r="AL296" s="126" t="s">
        <v>1658</v>
      </c>
      <c r="AM296" s="127">
        <v>23416.29</v>
      </c>
      <c r="AN296" s="127">
        <v>10183.709999999999</v>
      </c>
      <c r="AO296" s="127">
        <v>33600</v>
      </c>
      <c r="AP296" s="127">
        <v>18583.71</v>
      </c>
      <c r="AQ296" s="127">
        <v>1973.29</v>
      </c>
      <c r="AR296" s="127">
        <v>20557</v>
      </c>
      <c r="AS296" s="127">
        <v>0</v>
      </c>
      <c r="AT296" s="127">
        <v>0</v>
      </c>
      <c r="AU296" s="127">
        <v>0</v>
      </c>
      <c r="AV296" s="126">
        <v>15</v>
      </c>
      <c r="AW296" s="122"/>
      <c r="AX296" s="122"/>
      <c r="AY296" s="122"/>
      <c r="AZ296" s="122"/>
      <c r="BA296" s="122"/>
      <c r="BB296" s="126" t="s">
        <v>1801</v>
      </c>
      <c r="BC296" s="122"/>
      <c r="BD296" s="126"/>
      <c r="BE296" s="127">
        <v>0</v>
      </c>
      <c r="BF296" s="126" t="s">
        <v>963</v>
      </c>
      <c r="BG296" s="126" t="s">
        <v>1275</v>
      </c>
      <c r="BH296" s="122" t="s">
        <v>1808</v>
      </c>
      <c r="BI296" s="122" t="s">
        <v>104</v>
      </c>
      <c r="BJ296" s="134">
        <v>46079</v>
      </c>
      <c r="BK296" s="95"/>
      <c r="BL296" s="95" t="s">
        <v>108</v>
      </c>
      <c r="BM296" s="98" t="s">
        <v>113</v>
      </c>
      <c r="BN296" s="99" t="s">
        <v>191</v>
      </c>
      <c r="BO296" s="122" t="s">
        <v>233</v>
      </c>
      <c r="BP296" s="122"/>
      <c r="BQ296" s="42"/>
      <c r="BR296" s="136" t="s">
        <v>1832</v>
      </c>
    </row>
    <row r="297" spans="1:70" ht="30" hidden="1" customHeight="1" x14ac:dyDescent="0.35">
      <c r="A297" s="95">
        <v>293</v>
      </c>
      <c r="B297" s="126" t="s">
        <v>247</v>
      </c>
      <c r="C297" s="126" t="s">
        <v>248</v>
      </c>
      <c r="D297" s="126" t="s">
        <v>248</v>
      </c>
      <c r="E297" s="126" t="s">
        <v>249</v>
      </c>
      <c r="F297" s="126" t="s">
        <v>249</v>
      </c>
      <c r="G297" s="126" t="s">
        <v>250</v>
      </c>
      <c r="H297" s="126" t="s">
        <v>251</v>
      </c>
      <c r="I297" s="126">
        <v>129674</v>
      </c>
      <c r="J297" s="126" t="s">
        <v>303</v>
      </c>
      <c r="K297" s="126">
        <v>129674</v>
      </c>
      <c r="L297" s="126" t="s">
        <v>253</v>
      </c>
      <c r="M297" s="126" t="s">
        <v>254</v>
      </c>
      <c r="N297" s="126">
        <v>220815</v>
      </c>
      <c r="O297" s="126" t="s">
        <v>751</v>
      </c>
      <c r="P297" s="126">
        <v>291309</v>
      </c>
      <c r="Q297" s="126" t="s">
        <v>752</v>
      </c>
      <c r="R297" s="126" t="s">
        <v>807</v>
      </c>
      <c r="S297" s="126" t="s">
        <v>965</v>
      </c>
      <c r="T297" s="126" t="s">
        <v>965</v>
      </c>
      <c r="U297" s="126" t="s">
        <v>261</v>
      </c>
      <c r="V297" s="126" t="s">
        <v>259</v>
      </c>
      <c r="W297" s="126">
        <v>0</v>
      </c>
      <c r="X297" s="126" t="s">
        <v>260</v>
      </c>
      <c r="Y297" s="126">
        <v>358685750</v>
      </c>
      <c r="Z297" s="126" t="s">
        <v>966</v>
      </c>
      <c r="AA297" s="126" t="s">
        <v>1742</v>
      </c>
      <c r="AB297" s="127">
        <v>63000</v>
      </c>
      <c r="AC297" s="126" t="s">
        <v>1318</v>
      </c>
      <c r="AD297" s="126">
        <v>24</v>
      </c>
      <c r="AE297" s="126" t="s">
        <v>1677</v>
      </c>
      <c r="AF297" s="126" t="s">
        <v>1370</v>
      </c>
      <c r="AG297" s="126" t="s">
        <v>1327</v>
      </c>
      <c r="AH297" s="126" t="s">
        <v>1303</v>
      </c>
      <c r="AI297" s="126" t="s">
        <v>1743</v>
      </c>
      <c r="AJ297" s="127">
        <v>3320</v>
      </c>
      <c r="AK297" s="127">
        <v>3320</v>
      </c>
      <c r="AL297" s="126" t="s">
        <v>1607</v>
      </c>
      <c r="AM297" s="127">
        <v>32186.799999999999</v>
      </c>
      <c r="AN297" s="127">
        <v>14293.2</v>
      </c>
      <c r="AO297" s="127">
        <v>46480</v>
      </c>
      <c r="AP297" s="127">
        <v>30813.200000000001</v>
      </c>
      <c r="AQ297" s="127">
        <v>3485.8</v>
      </c>
      <c r="AR297" s="127">
        <v>34299</v>
      </c>
      <c r="AS297" s="127">
        <v>0</v>
      </c>
      <c r="AT297" s="127">
        <v>0</v>
      </c>
      <c r="AU297" s="127">
        <v>0</v>
      </c>
      <c r="AV297" s="126">
        <v>14</v>
      </c>
      <c r="AW297" s="122"/>
      <c r="AX297" s="122"/>
      <c r="AY297" s="122"/>
      <c r="AZ297" s="122"/>
      <c r="BA297" s="122"/>
      <c r="BB297" s="126" t="s">
        <v>1801</v>
      </c>
      <c r="BC297" s="122"/>
      <c r="BD297" s="126"/>
      <c r="BE297" s="127">
        <v>0</v>
      </c>
      <c r="BF297" s="126" t="s">
        <v>965</v>
      </c>
      <c r="BG297" s="126" t="s">
        <v>1276</v>
      </c>
      <c r="BH297" s="122" t="s">
        <v>1808</v>
      </c>
      <c r="BI297" s="122" t="s">
        <v>104</v>
      </c>
      <c r="BJ297" s="134">
        <v>46079</v>
      </c>
      <c r="BK297" s="95"/>
      <c r="BL297" s="95" t="s">
        <v>108</v>
      </c>
      <c r="BM297" s="98" t="s">
        <v>113</v>
      </c>
      <c r="BN297" s="99" t="s">
        <v>191</v>
      </c>
      <c r="BO297" s="122" t="s">
        <v>233</v>
      </c>
      <c r="BP297" s="122"/>
      <c r="BQ297" s="42"/>
      <c r="BR297" s="136" t="s">
        <v>1832</v>
      </c>
    </row>
    <row r="298" spans="1:70" ht="30" hidden="1" customHeight="1" x14ac:dyDescent="0.35">
      <c r="A298" s="95">
        <v>294</v>
      </c>
      <c r="B298" s="126" t="s">
        <v>247</v>
      </c>
      <c r="C298" s="126" t="s">
        <v>248</v>
      </c>
      <c r="D298" s="126" t="s">
        <v>248</v>
      </c>
      <c r="E298" s="126" t="s">
        <v>249</v>
      </c>
      <c r="F298" s="126" t="s">
        <v>249</v>
      </c>
      <c r="G298" s="126" t="s">
        <v>250</v>
      </c>
      <c r="H298" s="126" t="s">
        <v>251</v>
      </c>
      <c r="I298" s="126">
        <v>128652</v>
      </c>
      <c r="J298" s="126" t="s">
        <v>252</v>
      </c>
      <c r="K298" s="126">
        <v>128652</v>
      </c>
      <c r="L298" s="126" t="s">
        <v>253</v>
      </c>
      <c r="M298" s="126" t="s">
        <v>254</v>
      </c>
      <c r="N298" s="126">
        <v>218355</v>
      </c>
      <c r="O298" s="126" t="s">
        <v>297</v>
      </c>
      <c r="P298" s="126">
        <v>288226</v>
      </c>
      <c r="Q298" s="126" t="s">
        <v>298</v>
      </c>
      <c r="R298" s="126" t="s">
        <v>807</v>
      </c>
      <c r="S298" s="126" t="s">
        <v>967</v>
      </c>
      <c r="T298" s="126" t="s">
        <v>967</v>
      </c>
      <c r="U298" s="126" t="s">
        <v>267</v>
      </c>
      <c r="V298" s="126" t="s">
        <v>259</v>
      </c>
      <c r="W298" s="126">
        <v>0</v>
      </c>
      <c r="X298" s="126" t="s">
        <v>260</v>
      </c>
      <c r="Y298" s="126">
        <v>358718308</v>
      </c>
      <c r="Z298" s="126" t="s">
        <v>968</v>
      </c>
      <c r="AA298" s="126" t="s">
        <v>1744</v>
      </c>
      <c r="AB298" s="127">
        <v>34000</v>
      </c>
      <c r="AC298" s="126" t="s">
        <v>1299</v>
      </c>
      <c r="AD298" s="126">
        <v>24</v>
      </c>
      <c r="AE298" s="126" t="s">
        <v>1677</v>
      </c>
      <c r="AF298" s="126" t="s">
        <v>1745</v>
      </c>
      <c r="AG298" s="126" t="s">
        <v>1746</v>
      </c>
      <c r="AH298" s="126" t="s">
        <v>1303</v>
      </c>
      <c r="AI298" s="126" t="s">
        <v>1747</v>
      </c>
      <c r="AJ298" s="127">
        <v>1790</v>
      </c>
      <c r="AK298" s="127">
        <v>1790</v>
      </c>
      <c r="AL298" s="126" t="s">
        <v>1600</v>
      </c>
      <c r="AM298" s="127">
        <v>19291.91</v>
      </c>
      <c r="AN298" s="127">
        <v>7558.09</v>
      </c>
      <c r="AO298" s="127">
        <v>26850</v>
      </c>
      <c r="AP298" s="127">
        <v>14708.09</v>
      </c>
      <c r="AQ298" s="127">
        <v>1461.91</v>
      </c>
      <c r="AR298" s="127">
        <v>16170</v>
      </c>
      <c r="AS298" s="127">
        <v>0</v>
      </c>
      <c r="AT298" s="127">
        <v>0</v>
      </c>
      <c r="AU298" s="127">
        <v>0</v>
      </c>
      <c r="AV298" s="126">
        <v>15</v>
      </c>
      <c r="AW298" s="122"/>
      <c r="AX298" s="122"/>
      <c r="AY298" s="122"/>
      <c r="AZ298" s="122"/>
      <c r="BA298" s="122"/>
      <c r="BB298" s="126" t="s">
        <v>1801</v>
      </c>
      <c r="BC298" s="122"/>
      <c r="BD298" s="126"/>
      <c r="BE298" s="127">
        <v>0</v>
      </c>
      <c r="BF298" s="126" t="s">
        <v>967</v>
      </c>
      <c r="BG298" s="126" t="s">
        <v>1277</v>
      </c>
      <c r="BH298" s="122" t="s">
        <v>1808</v>
      </c>
      <c r="BI298" s="122" t="s">
        <v>104</v>
      </c>
      <c r="BJ298" s="134">
        <v>46079</v>
      </c>
      <c r="BK298" s="95"/>
      <c r="BL298" s="95" t="s">
        <v>108</v>
      </c>
      <c r="BM298" s="98" t="s">
        <v>113</v>
      </c>
      <c r="BN298" s="99" t="s">
        <v>191</v>
      </c>
      <c r="BO298" s="122" t="s">
        <v>233</v>
      </c>
      <c r="BP298" s="122"/>
      <c r="BQ298" s="42"/>
      <c r="BR298" s="136" t="s">
        <v>1832</v>
      </c>
    </row>
    <row r="299" spans="1:70" ht="30" hidden="1" customHeight="1" x14ac:dyDescent="0.35">
      <c r="A299" s="95">
        <v>295</v>
      </c>
      <c r="B299" s="126" t="s">
        <v>247</v>
      </c>
      <c r="C299" s="126" t="s">
        <v>248</v>
      </c>
      <c r="D299" s="126" t="s">
        <v>248</v>
      </c>
      <c r="E299" s="126" t="s">
        <v>249</v>
      </c>
      <c r="F299" s="126" t="s">
        <v>249</v>
      </c>
      <c r="G299" s="126" t="s">
        <v>250</v>
      </c>
      <c r="H299" s="126" t="s">
        <v>251</v>
      </c>
      <c r="I299" s="126">
        <v>134900</v>
      </c>
      <c r="J299" s="126" t="s">
        <v>470</v>
      </c>
      <c r="K299" s="126">
        <v>134900</v>
      </c>
      <c r="L299" s="126" t="s">
        <v>253</v>
      </c>
      <c r="M299" s="126" t="s">
        <v>254</v>
      </c>
      <c r="N299" s="126">
        <v>227686</v>
      </c>
      <c r="O299" s="126" t="s">
        <v>471</v>
      </c>
      <c r="P299" s="126">
        <v>299932</v>
      </c>
      <c r="Q299" s="126" t="s">
        <v>472</v>
      </c>
      <c r="R299" s="126" t="s">
        <v>807</v>
      </c>
      <c r="S299" s="126" t="s">
        <v>969</v>
      </c>
      <c r="T299" s="126" t="s">
        <v>969</v>
      </c>
      <c r="U299" s="126" t="s">
        <v>264</v>
      </c>
      <c r="V299" s="126" t="s">
        <v>259</v>
      </c>
      <c r="W299" s="126">
        <v>0</v>
      </c>
      <c r="X299" s="126" t="s">
        <v>260</v>
      </c>
      <c r="Y299" s="126">
        <v>358744120</v>
      </c>
      <c r="Z299" s="126" t="s">
        <v>970</v>
      </c>
      <c r="AA299" s="126" t="s">
        <v>1748</v>
      </c>
      <c r="AB299" s="127">
        <v>63000</v>
      </c>
      <c r="AC299" s="126" t="s">
        <v>1350</v>
      </c>
      <c r="AD299" s="126">
        <v>24</v>
      </c>
      <c r="AE299" s="126" t="s">
        <v>1670</v>
      </c>
      <c r="AF299" s="126" t="s">
        <v>1749</v>
      </c>
      <c r="AG299" s="126" t="s">
        <v>1750</v>
      </c>
      <c r="AH299" s="126" t="s">
        <v>1561</v>
      </c>
      <c r="AI299" s="126" t="s">
        <v>1571</v>
      </c>
      <c r="AJ299" s="127">
        <v>3350</v>
      </c>
      <c r="AK299" s="127">
        <v>3350</v>
      </c>
      <c r="AL299" s="126" t="s">
        <v>1658</v>
      </c>
      <c r="AM299" s="127">
        <v>35823.68</v>
      </c>
      <c r="AN299" s="127">
        <v>14426.32</v>
      </c>
      <c r="AO299" s="127">
        <v>50250</v>
      </c>
      <c r="AP299" s="127">
        <v>27176.32</v>
      </c>
      <c r="AQ299" s="127">
        <v>2861.68</v>
      </c>
      <c r="AR299" s="127">
        <v>30038</v>
      </c>
      <c r="AS299" s="127">
        <v>0</v>
      </c>
      <c r="AT299" s="127">
        <v>0</v>
      </c>
      <c r="AU299" s="127">
        <v>0</v>
      </c>
      <c r="AV299" s="126">
        <v>15</v>
      </c>
      <c r="AW299" s="122"/>
      <c r="AX299" s="122"/>
      <c r="AY299" s="122"/>
      <c r="AZ299" s="122"/>
      <c r="BA299" s="122"/>
      <c r="BB299" s="126" t="s">
        <v>1801</v>
      </c>
      <c r="BC299" s="122"/>
      <c r="BD299" s="126"/>
      <c r="BE299" s="127">
        <v>0</v>
      </c>
      <c r="BF299" s="126" t="s">
        <v>969</v>
      </c>
      <c r="BG299" s="126" t="s">
        <v>1278</v>
      </c>
      <c r="BH299" s="122" t="s">
        <v>1808</v>
      </c>
      <c r="BI299" s="122" t="s">
        <v>104</v>
      </c>
      <c r="BJ299" s="134">
        <v>46079</v>
      </c>
      <c r="BK299" s="95"/>
      <c r="BL299" s="95" t="s">
        <v>108</v>
      </c>
      <c r="BM299" s="98" t="s">
        <v>113</v>
      </c>
      <c r="BN299" s="99" t="s">
        <v>191</v>
      </c>
      <c r="BO299" s="122" t="s">
        <v>233</v>
      </c>
      <c r="BP299" s="122"/>
      <c r="BQ299" s="42"/>
      <c r="BR299" s="136" t="s">
        <v>1832</v>
      </c>
    </row>
    <row r="300" spans="1:70" ht="30" hidden="1" customHeight="1" x14ac:dyDescent="0.35">
      <c r="A300" s="95">
        <v>296</v>
      </c>
      <c r="B300" s="126" t="s">
        <v>247</v>
      </c>
      <c r="C300" s="126" t="s">
        <v>248</v>
      </c>
      <c r="D300" s="126" t="s">
        <v>248</v>
      </c>
      <c r="E300" s="126" t="s">
        <v>249</v>
      </c>
      <c r="F300" s="126" t="s">
        <v>249</v>
      </c>
      <c r="G300" s="126" t="s">
        <v>250</v>
      </c>
      <c r="H300" s="126" t="s">
        <v>251</v>
      </c>
      <c r="I300" s="126">
        <v>128652</v>
      </c>
      <c r="J300" s="126" t="s">
        <v>252</v>
      </c>
      <c r="K300" s="126">
        <v>128652</v>
      </c>
      <c r="L300" s="126" t="s">
        <v>253</v>
      </c>
      <c r="M300" s="126" t="s">
        <v>254</v>
      </c>
      <c r="N300" s="126">
        <v>242020</v>
      </c>
      <c r="O300" s="126" t="s">
        <v>711</v>
      </c>
      <c r="P300" s="126">
        <v>318191</v>
      </c>
      <c r="Q300" s="126" t="s">
        <v>712</v>
      </c>
      <c r="R300" s="126" t="s">
        <v>807</v>
      </c>
      <c r="S300" s="126" t="s">
        <v>971</v>
      </c>
      <c r="T300" s="126" t="s">
        <v>971</v>
      </c>
      <c r="U300" s="126" t="s">
        <v>264</v>
      </c>
      <c r="V300" s="126" t="s">
        <v>259</v>
      </c>
      <c r="W300" s="126">
        <v>0</v>
      </c>
      <c r="X300" s="126" t="s">
        <v>260</v>
      </c>
      <c r="Y300" s="126">
        <v>358786540</v>
      </c>
      <c r="Z300" s="126" t="s">
        <v>972</v>
      </c>
      <c r="AA300" s="126" t="s">
        <v>1497</v>
      </c>
      <c r="AB300" s="127">
        <v>54000</v>
      </c>
      <c r="AC300" s="126" t="s">
        <v>1299</v>
      </c>
      <c r="AD300" s="126">
        <v>24</v>
      </c>
      <c r="AE300" s="126" t="s">
        <v>1670</v>
      </c>
      <c r="AF300" s="126" t="s">
        <v>1751</v>
      </c>
      <c r="AG300" s="126" t="s">
        <v>1752</v>
      </c>
      <c r="AH300" s="126" t="s">
        <v>1561</v>
      </c>
      <c r="AI300" s="126" t="s">
        <v>1747</v>
      </c>
      <c r="AJ300" s="127">
        <v>2880</v>
      </c>
      <c r="AK300" s="127">
        <v>2880</v>
      </c>
      <c r="AL300" s="126" t="s">
        <v>1600</v>
      </c>
      <c r="AM300" s="127">
        <v>30980.66</v>
      </c>
      <c r="AN300" s="127">
        <v>12219.34</v>
      </c>
      <c r="AO300" s="127">
        <v>43200</v>
      </c>
      <c r="AP300" s="127">
        <v>23019.34</v>
      </c>
      <c r="AQ300" s="127">
        <v>2331.66</v>
      </c>
      <c r="AR300" s="127">
        <v>25351</v>
      </c>
      <c r="AS300" s="127">
        <v>0</v>
      </c>
      <c r="AT300" s="127">
        <v>0</v>
      </c>
      <c r="AU300" s="127">
        <v>0</v>
      </c>
      <c r="AV300" s="126">
        <v>15</v>
      </c>
      <c r="AW300" s="122"/>
      <c r="AX300" s="122"/>
      <c r="AY300" s="122"/>
      <c r="AZ300" s="122"/>
      <c r="BA300" s="122"/>
      <c r="BB300" s="126" t="s">
        <v>1801</v>
      </c>
      <c r="BC300" s="122"/>
      <c r="BD300" s="126"/>
      <c r="BE300" s="127">
        <v>0</v>
      </c>
      <c r="BF300" s="126" t="s">
        <v>971</v>
      </c>
      <c r="BG300" s="126" t="s">
        <v>1279</v>
      </c>
      <c r="BH300" s="122" t="s">
        <v>1808</v>
      </c>
      <c r="BI300" s="122" t="s">
        <v>104</v>
      </c>
      <c r="BJ300" s="134">
        <v>46079</v>
      </c>
      <c r="BK300" s="95"/>
      <c r="BL300" s="95" t="s">
        <v>108</v>
      </c>
      <c r="BM300" s="98" t="s">
        <v>113</v>
      </c>
      <c r="BN300" s="99" t="s">
        <v>191</v>
      </c>
      <c r="BO300" s="122" t="s">
        <v>233</v>
      </c>
      <c r="BP300" s="122"/>
      <c r="BQ300" s="42"/>
      <c r="BR300" s="136" t="s">
        <v>1832</v>
      </c>
    </row>
    <row r="301" spans="1:70" ht="30" hidden="1" customHeight="1" x14ac:dyDescent="0.35">
      <c r="A301" s="95">
        <v>297</v>
      </c>
      <c r="B301" s="126" t="s">
        <v>247</v>
      </c>
      <c r="C301" s="126" t="s">
        <v>248</v>
      </c>
      <c r="D301" s="126" t="s">
        <v>248</v>
      </c>
      <c r="E301" s="126" t="s">
        <v>249</v>
      </c>
      <c r="F301" s="126" t="s">
        <v>249</v>
      </c>
      <c r="G301" s="126" t="s">
        <v>250</v>
      </c>
      <c r="H301" s="126" t="s">
        <v>251</v>
      </c>
      <c r="I301" s="126">
        <v>133124</v>
      </c>
      <c r="J301" s="126" t="s">
        <v>306</v>
      </c>
      <c r="K301" s="126">
        <v>133124</v>
      </c>
      <c r="L301" s="126" t="s">
        <v>253</v>
      </c>
      <c r="M301" s="126" t="s">
        <v>254</v>
      </c>
      <c r="N301" s="126">
        <v>246448</v>
      </c>
      <c r="O301" s="126" t="s">
        <v>891</v>
      </c>
      <c r="P301" s="126">
        <v>323836</v>
      </c>
      <c r="Q301" s="126" t="s">
        <v>892</v>
      </c>
      <c r="R301" s="126" t="s">
        <v>807</v>
      </c>
      <c r="S301" s="126" t="s">
        <v>973</v>
      </c>
      <c r="T301" s="126" t="s">
        <v>973</v>
      </c>
      <c r="U301" s="126" t="s">
        <v>264</v>
      </c>
      <c r="V301" s="126" t="s">
        <v>293</v>
      </c>
      <c r="W301" s="126">
        <v>0</v>
      </c>
      <c r="X301" s="126" t="s">
        <v>260</v>
      </c>
      <c r="Y301" s="126">
        <v>358929920</v>
      </c>
      <c r="Z301" s="126" t="s">
        <v>974</v>
      </c>
      <c r="AA301" s="126" t="s">
        <v>1753</v>
      </c>
      <c r="AB301" s="127">
        <v>63000</v>
      </c>
      <c r="AC301" s="126" t="s">
        <v>1666</v>
      </c>
      <c r="AD301" s="126">
        <v>24</v>
      </c>
      <c r="AE301" s="126" t="s">
        <v>1670</v>
      </c>
      <c r="AF301" s="126" t="s">
        <v>1681</v>
      </c>
      <c r="AG301" s="126" t="s">
        <v>1754</v>
      </c>
      <c r="AH301" s="126" t="s">
        <v>1610</v>
      </c>
      <c r="AI301" s="126" t="s">
        <v>1731</v>
      </c>
      <c r="AJ301" s="127">
        <v>3350</v>
      </c>
      <c r="AK301" s="127">
        <v>3350</v>
      </c>
      <c r="AL301" s="126" t="s">
        <v>1619</v>
      </c>
      <c r="AM301" s="127">
        <v>36253.94</v>
      </c>
      <c r="AN301" s="127">
        <v>13996.06</v>
      </c>
      <c r="AO301" s="127">
        <v>50250</v>
      </c>
      <c r="AP301" s="127">
        <v>26746.06</v>
      </c>
      <c r="AQ301" s="127">
        <v>2747.94</v>
      </c>
      <c r="AR301" s="127">
        <v>29494</v>
      </c>
      <c r="AS301" s="127">
        <v>0</v>
      </c>
      <c r="AT301" s="127">
        <v>0</v>
      </c>
      <c r="AU301" s="127">
        <v>0</v>
      </c>
      <c r="AV301" s="126">
        <v>15</v>
      </c>
      <c r="AW301" s="122"/>
      <c r="AX301" s="122"/>
      <c r="AY301" s="122"/>
      <c r="AZ301" s="122"/>
      <c r="BA301" s="122"/>
      <c r="BB301" s="126" t="s">
        <v>1801</v>
      </c>
      <c r="BC301" s="122"/>
      <c r="BD301" s="126"/>
      <c r="BE301" s="127">
        <v>0</v>
      </c>
      <c r="BF301" s="126" t="s">
        <v>973</v>
      </c>
      <c r="BG301" s="126" t="s">
        <v>1280</v>
      </c>
      <c r="BH301" s="122" t="s">
        <v>1808</v>
      </c>
      <c r="BI301" s="122" t="s">
        <v>104</v>
      </c>
      <c r="BJ301" s="134">
        <v>46079</v>
      </c>
      <c r="BK301" s="95"/>
      <c r="BL301" s="95" t="s">
        <v>108</v>
      </c>
      <c r="BM301" s="98" t="s">
        <v>113</v>
      </c>
      <c r="BN301" s="99" t="s">
        <v>191</v>
      </c>
      <c r="BO301" s="122" t="s">
        <v>233</v>
      </c>
      <c r="BP301" s="122"/>
      <c r="BQ301" s="42"/>
      <c r="BR301" s="136" t="s">
        <v>1832</v>
      </c>
    </row>
    <row r="302" spans="1:70" ht="30" hidden="1" customHeight="1" x14ac:dyDescent="0.35">
      <c r="A302" s="95">
        <v>298</v>
      </c>
      <c r="B302" s="126" t="s">
        <v>247</v>
      </c>
      <c r="C302" s="126" t="s">
        <v>248</v>
      </c>
      <c r="D302" s="126" t="s">
        <v>248</v>
      </c>
      <c r="E302" s="126" t="s">
        <v>249</v>
      </c>
      <c r="F302" s="126" t="s">
        <v>249</v>
      </c>
      <c r="G302" s="126" t="s">
        <v>250</v>
      </c>
      <c r="H302" s="126" t="s">
        <v>251</v>
      </c>
      <c r="I302" s="126">
        <v>133124</v>
      </c>
      <c r="J302" s="126" t="s">
        <v>306</v>
      </c>
      <c r="K302" s="126">
        <v>133124</v>
      </c>
      <c r="L302" s="126" t="s">
        <v>253</v>
      </c>
      <c r="M302" s="126" t="s">
        <v>254</v>
      </c>
      <c r="N302" s="126">
        <v>246448</v>
      </c>
      <c r="O302" s="126" t="s">
        <v>891</v>
      </c>
      <c r="P302" s="126">
        <v>323836</v>
      </c>
      <c r="Q302" s="126" t="s">
        <v>892</v>
      </c>
      <c r="R302" s="126" t="s">
        <v>807</v>
      </c>
      <c r="S302" s="126" t="s">
        <v>975</v>
      </c>
      <c r="T302" s="126" t="s">
        <v>975</v>
      </c>
      <c r="U302" s="126" t="s">
        <v>815</v>
      </c>
      <c r="V302" s="126" t="s">
        <v>293</v>
      </c>
      <c r="W302" s="126">
        <v>0</v>
      </c>
      <c r="X302" s="126" t="s">
        <v>260</v>
      </c>
      <c r="Y302" s="126">
        <v>358991294</v>
      </c>
      <c r="Z302" s="126" t="s">
        <v>976</v>
      </c>
      <c r="AA302" s="126" t="s">
        <v>1491</v>
      </c>
      <c r="AB302" s="127">
        <v>42000</v>
      </c>
      <c r="AC302" s="126" t="s">
        <v>1666</v>
      </c>
      <c r="AD302" s="126">
        <v>24</v>
      </c>
      <c r="AE302" s="126" t="s">
        <v>1663</v>
      </c>
      <c r="AF302" s="126" t="s">
        <v>1755</v>
      </c>
      <c r="AG302" s="126" t="s">
        <v>1756</v>
      </c>
      <c r="AH302" s="126" t="s">
        <v>1610</v>
      </c>
      <c r="AI302" s="126" t="s">
        <v>1743</v>
      </c>
      <c r="AJ302" s="127">
        <v>2240</v>
      </c>
      <c r="AK302" s="127">
        <v>2240</v>
      </c>
      <c r="AL302" s="126" t="s">
        <v>1619</v>
      </c>
      <c r="AM302" s="127">
        <v>21836.74</v>
      </c>
      <c r="AN302" s="127">
        <v>9523.26</v>
      </c>
      <c r="AO302" s="127">
        <v>31360</v>
      </c>
      <c r="AP302" s="127">
        <v>20163.259999999998</v>
      </c>
      <c r="AQ302" s="127">
        <v>2342.7399999999998</v>
      </c>
      <c r="AR302" s="127">
        <v>22506</v>
      </c>
      <c r="AS302" s="127">
        <v>0</v>
      </c>
      <c r="AT302" s="127">
        <v>0</v>
      </c>
      <c r="AU302" s="127">
        <v>0</v>
      </c>
      <c r="AV302" s="126">
        <v>14</v>
      </c>
      <c r="AW302" s="122"/>
      <c r="AX302" s="122"/>
      <c r="AY302" s="122"/>
      <c r="AZ302" s="122"/>
      <c r="BA302" s="122"/>
      <c r="BB302" s="126" t="s">
        <v>1801</v>
      </c>
      <c r="BC302" s="122"/>
      <c r="BD302" s="126"/>
      <c r="BE302" s="127">
        <v>0</v>
      </c>
      <c r="BF302" s="126" t="s">
        <v>975</v>
      </c>
      <c r="BG302" s="126" t="s">
        <v>1281</v>
      </c>
      <c r="BH302" s="122" t="s">
        <v>1808</v>
      </c>
      <c r="BI302" s="122" t="s">
        <v>104</v>
      </c>
      <c r="BJ302" s="134">
        <v>46079</v>
      </c>
      <c r="BK302" s="95"/>
      <c r="BL302" s="95" t="s">
        <v>108</v>
      </c>
      <c r="BM302" s="98" t="s">
        <v>113</v>
      </c>
      <c r="BN302" s="99" t="s">
        <v>191</v>
      </c>
      <c r="BO302" s="122" t="s">
        <v>233</v>
      </c>
      <c r="BP302" s="122"/>
      <c r="BQ302" s="42"/>
      <c r="BR302" s="136" t="s">
        <v>1832</v>
      </c>
    </row>
    <row r="303" spans="1:70" ht="30" hidden="1" customHeight="1" x14ac:dyDescent="0.35">
      <c r="A303" s="95">
        <v>299</v>
      </c>
      <c r="B303" s="126" t="s">
        <v>247</v>
      </c>
      <c r="C303" s="126" t="s">
        <v>248</v>
      </c>
      <c r="D303" s="126" t="s">
        <v>248</v>
      </c>
      <c r="E303" s="126" t="s">
        <v>249</v>
      </c>
      <c r="F303" s="126" t="s">
        <v>249</v>
      </c>
      <c r="G303" s="126" t="s">
        <v>250</v>
      </c>
      <c r="H303" s="126" t="s">
        <v>251</v>
      </c>
      <c r="I303" s="126">
        <v>133124</v>
      </c>
      <c r="J303" s="126" t="s">
        <v>306</v>
      </c>
      <c r="K303" s="126">
        <v>133124</v>
      </c>
      <c r="L303" s="126" t="s">
        <v>253</v>
      </c>
      <c r="M303" s="126" t="s">
        <v>254</v>
      </c>
      <c r="N303" s="126">
        <v>246448</v>
      </c>
      <c r="O303" s="126" t="s">
        <v>891</v>
      </c>
      <c r="P303" s="126">
        <v>323836</v>
      </c>
      <c r="Q303" s="126" t="s">
        <v>892</v>
      </c>
      <c r="R303" s="126" t="s">
        <v>807</v>
      </c>
      <c r="S303" s="126" t="s">
        <v>977</v>
      </c>
      <c r="T303" s="126" t="s">
        <v>977</v>
      </c>
      <c r="U303" s="126" t="s">
        <v>815</v>
      </c>
      <c r="V303" s="126" t="s">
        <v>293</v>
      </c>
      <c r="W303" s="126">
        <v>0</v>
      </c>
      <c r="X303" s="126" t="s">
        <v>260</v>
      </c>
      <c r="Y303" s="126">
        <v>358991354</v>
      </c>
      <c r="Z303" s="126" t="s">
        <v>978</v>
      </c>
      <c r="AA303" s="126" t="s">
        <v>1491</v>
      </c>
      <c r="AB303" s="127">
        <v>35000</v>
      </c>
      <c r="AC303" s="126" t="s">
        <v>1666</v>
      </c>
      <c r="AD303" s="126">
        <v>24</v>
      </c>
      <c r="AE303" s="126" t="s">
        <v>1663</v>
      </c>
      <c r="AF303" s="126" t="s">
        <v>1755</v>
      </c>
      <c r="AG303" s="126" t="s">
        <v>1756</v>
      </c>
      <c r="AH303" s="126" t="s">
        <v>1610</v>
      </c>
      <c r="AI303" s="126" t="s">
        <v>1743</v>
      </c>
      <c r="AJ303" s="127">
        <v>1860</v>
      </c>
      <c r="AK303" s="127">
        <v>1860</v>
      </c>
      <c r="AL303" s="126" t="s">
        <v>1619</v>
      </c>
      <c r="AM303" s="127">
        <v>18090.27</v>
      </c>
      <c r="AN303" s="127">
        <v>7949.73</v>
      </c>
      <c r="AO303" s="127">
        <v>26040</v>
      </c>
      <c r="AP303" s="127">
        <v>16909.73</v>
      </c>
      <c r="AQ303" s="127">
        <v>1983.27</v>
      </c>
      <c r="AR303" s="127">
        <v>18893</v>
      </c>
      <c r="AS303" s="127">
        <v>0</v>
      </c>
      <c r="AT303" s="127">
        <v>0</v>
      </c>
      <c r="AU303" s="127">
        <v>0</v>
      </c>
      <c r="AV303" s="126">
        <v>14</v>
      </c>
      <c r="AW303" s="122"/>
      <c r="AX303" s="122"/>
      <c r="AY303" s="122"/>
      <c r="AZ303" s="122"/>
      <c r="BA303" s="122"/>
      <c r="BB303" s="126" t="s">
        <v>1801</v>
      </c>
      <c r="BC303" s="122"/>
      <c r="BD303" s="126"/>
      <c r="BE303" s="127">
        <v>0</v>
      </c>
      <c r="BF303" s="126" t="s">
        <v>977</v>
      </c>
      <c r="BG303" s="126" t="s">
        <v>1282</v>
      </c>
      <c r="BH303" s="122" t="s">
        <v>1808</v>
      </c>
      <c r="BI303" s="122" t="s">
        <v>104</v>
      </c>
      <c r="BJ303" s="134">
        <v>46079</v>
      </c>
      <c r="BK303" s="95"/>
      <c r="BL303" s="95" t="s">
        <v>108</v>
      </c>
      <c r="BM303" s="98" t="s">
        <v>113</v>
      </c>
      <c r="BN303" s="99" t="s">
        <v>191</v>
      </c>
      <c r="BO303" s="122" t="s">
        <v>233</v>
      </c>
      <c r="BP303" s="122"/>
      <c r="BQ303" s="42"/>
      <c r="BR303" s="136" t="s">
        <v>1832</v>
      </c>
    </row>
    <row r="304" spans="1:70" ht="30" hidden="1" customHeight="1" x14ac:dyDescent="0.35">
      <c r="A304" s="95">
        <v>300</v>
      </c>
      <c r="B304" s="126" t="s">
        <v>247</v>
      </c>
      <c r="C304" s="126" t="s">
        <v>248</v>
      </c>
      <c r="D304" s="126" t="s">
        <v>248</v>
      </c>
      <c r="E304" s="126" t="s">
        <v>249</v>
      </c>
      <c r="F304" s="126" t="s">
        <v>249</v>
      </c>
      <c r="G304" s="126" t="s">
        <v>250</v>
      </c>
      <c r="H304" s="126" t="s">
        <v>251</v>
      </c>
      <c r="I304" s="126">
        <v>132511</v>
      </c>
      <c r="J304" s="126" t="s">
        <v>303</v>
      </c>
      <c r="K304" s="126">
        <v>132511</v>
      </c>
      <c r="L304" s="126" t="s">
        <v>253</v>
      </c>
      <c r="M304" s="126" t="s">
        <v>254</v>
      </c>
      <c r="N304" s="126">
        <v>232648</v>
      </c>
      <c r="O304" s="126" t="s">
        <v>526</v>
      </c>
      <c r="P304" s="126">
        <v>306239</v>
      </c>
      <c r="Q304" s="126" t="s">
        <v>308</v>
      </c>
      <c r="R304" s="126" t="s">
        <v>807</v>
      </c>
      <c r="S304" s="126" t="s">
        <v>979</v>
      </c>
      <c r="T304" s="126" t="s">
        <v>979</v>
      </c>
      <c r="U304" s="126" t="s">
        <v>264</v>
      </c>
      <c r="V304" s="126" t="s">
        <v>259</v>
      </c>
      <c r="W304" s="126">
        <v>0</v>
      </c>
      <c r="X304" s="126" t="s">
        <v>260</v>
      </c>
      <c r="Y304" s="126">
        <v>359020090</v>
      </c>
      <c r="Z304" s="126" t="s">
        <v>980</v>
      </c>
      <c r="AA304" s="126" t="s">
        <v>1757</v>
      </c>
      <c r="AB304" s="127">
        <v>63000</v>
      </c>
      <c r="AC304" s="126" t="s">
        <v>1321</v>
      </c>
      <c r="AD304" s="126">
        <v>24</v>
      </c>
      <c r="AE304" s="126" t="s">
        <v>1677</v>
      </c>
      <c r="AF304" s="126" t="s">
        <v>1758</v>
      </c>
      <c r="AG304" s="126" t="s">
        <v>1407</v>
      </c>
      <c r="AH304" s="126" t="s">
        <v>1561</v>
      </c>
      <c r="AI304" s="126" t="s">
        <v>1648</v>
      </c>
      <c r="AJ304" s="127">
        <v>3350</v>
      </c>
      <c r="AK304" s="127">
        <v>3350</v>
      </c>
      <c r="AL304" s="126" t="s">
        <v>1658</v>
      </c>
      <c r="AM304" s="127">
        <v>33046.04</v>
      </c>
      <c r="AN304" s="127">
        <v>13853.96</v>
      </c>
      <c r="AO304" s="127">
        <v>46900</v>
      </c>
      <c r="AP304" s="127">
        <v>29953.96</v>
      </c>
      <c r="AQ304" s="127">
        <v>3446.04</v>
      </c>
      <c r="AR304" s="127">
        <v>33400</v>
      </c>
      <c r="AS304" s="127">
        <v>0</v>
      </c>
      <c r="AT304" s="127">
        <v>0</v>
      </c>
      <c r="AU304" s="127">
        <v>0</v>
      </c>
      <c r="AV304" s="126">
        <v>14</v>
      </c>
      <c r="AW304" s="122"/>
      <c r="AX304" s="122"/>
      <c r="AY304" s="122"/>
      <c r="AZ304" s="122"/>
      <c r="BA304" s="122"/>
      <c r="BB304" s="126" t="s">
        <v>1801</v>
      </c>
      <c r="BC304" s="122"/>
      <c r="BD304" s="126"/>
      <c r="BE304" s="127">
        <v>0</v>
      </c>
      <c r="BF304" s="126" t="s">
        <v>979</v>
      </c>
      <c r="BG304" s="126" t="s">
        <v>1283</v>
      </c>
      <c r="BH304" s="122" t="s">
        <v>1808</v>
      </c>
      <c r="BI304" s="122" t="s">
        <v>104</v>
      </c>
      <c r="BJ304" s="134">
        <v>46079</v>
      </c>
      <c r="BK304" s="95"/>
      <c r="BL304" s="95" t="s">
        <v>108</v>
      </c>
      <c r="BM304" s="98" t="s">
        <v>113</v>
      </c>
      <c r="BN304" s="99" t="s">
        <v>191</v>
      </c>
      <c r="BO304" s="122" t="s">
        <v>233</v>
      </c>
      <c r="BP304" s="122"/>
      <c r="BQ304" s="42"/>
      <c r="BR304" s="136" t="s">
        <v>1832</v>
      </c>
    </row>
    <row r="305" spans="1:70" ht="30" hidden="1" customHeight="1" x14ac:dyDescent="0.35">
      <c r="A305" s="95">
        <v>301</v>
      </c>
      <c r="B305" s="126" t="s">
        <v>247</v>
      </c>
      <c r="C305" s="126" t="s">
        <v>248</v>
      </c>
      <c r="D305" s="126" t="s">
        <v>248</v>
      </c>
      <c r="E305" s="126" t="s">
        <v>249</v>
      </c>
      <c r="F305" s="126" t="s">
        <v>249</v>
      </c>
      <c r="G305" s="126" t="s">
        <v>250</v>
      </c>
      <c r="H305" s="126" t="s">
        <v>251</v>
      </c>
      <c r="I305" s="126">
        <v>129674</v>
      </c>
      <c r="J305" s="126" t="s">
        <v>303</v>
      </c>
      <c r="K305" s="126">
        <v>129674</v>
      </c>
      <c r="L305" s="126" t="s">
        <v>253</v>
      </c>
      <c r="M305" s="126" t="s">
        <v>254</v>
      </c>
      <c r="N305" s="126">
        <v>222890</v>
      </c>
      <c r="O305" s="126" t="s">
        <v>791</v>
      </c>
      <c r="P305" s="126">
        <v>293889</v>
      </c>
      <c r="Q305" s="126" t="s">
        <v>792</v>
      </c>
      <c r="R305" s="126" t="s">
        <v>807</v>
      </c>
      <c r="S305" s="126" t="s">
        <v>981</v>
      </c>
      <c r="T305" s="126" t="s">
        <v>981</v>
      </c>
      <c r="U305" s="126" t="s">
        <v>815</v>
      </c>
      <c r="V305" s="126" t="s">
        <v>259</v>
      </c>
      <c r="W305" s="126">
        <v>0</v>
      </c>
      <c r="X305" s="126" t="s">
        <v>260</v>
      </c>
      <c r="Y305" s="126">
        <v>359122437</v>
      </c>
      <c r="Z305" s="126" t="s">
        <v>982</v>
      </c>
      <c r="AA305" s="126" t="s">
        <v>1759</v>
      </c>
      <c r="AB305" s="127">
        <v>42000</v>
      </c>
      <c r="AC305" s="126" t="s">
        <v>1318</v>
      </c>
      <c r="AD305" s="126">
        <v>24</v>
      </c>
      <c r="AE305" s="126" t="s">
        <v>1663</v>
      </c>
      <c r="AF305" s="126" t="s">
        <v>1760</v>
      </c>
      <c r="AG305" s="126" t="s">
        <v>1761</v>
      </c>
      <c r="AH305" s="126" t="s">
        <v>1610</v>
      </c>
      <c r="AI305" s="126" t="s">
        <v>1762</v>
      </c>
      <c r="AJ305" s="127">
        <v>2240</v>
      </c>
      <c r="AK305" s="127">
        <v>2240</v>
      </c>
      <c r="AL305" s="126" t="s">
        <v>1691</v>
      </c>
      <c r="AM305" s="127">
        <v>20381.91</v>
      </c>
      <c r="AN305" s="127">
        <v>8738.09</v>
      </c>
      <c r="AO305" s="127">
        <v>29120</v>
      </c>
      <c r="AP305" s="127">
        <v>21618.09</v>
      </c>
      <c r="AQ305" s="127">
        <v>2693.91</v>
      </c>
      <c r="AR305" s="127">
        <v>24312</v>
      </c>
      <c r="AS305" s="127">
        <v>0</v>
      </c>
      <c r="AT305" s="127">
        <v>0</v>
      </c>
      <c r="AU305" s="127">
        <v>0</v>
      </c>
      <c r="AV305" s="126">
        <v>13</v>
      </c>
      <c r="AW305" s="122"/>
      <c r="AX305" s="122"/>
      <c r="AY305" s="122"/>
      <c r="AZ305" s="122"/>
      <c r="BA305" s="122"/>
      <c r="BB305" s="126" t="s">
        <v>1801</v>
      </c>
      <c r="BC305" s="122"/>
      <c r="BD305" s="126"/>
      <c r="BE305" s="127">
        <v>0</v>
      </c>
      <c r="BF305" s="126" t="s">
        <v>981</v>
      </c>
      <c r="BG305" s="126" t="s">
        <v>1284</v>
      </c>
      <c r="BH305" s="122" t="s">
        <v>1808</v>
      </c>
      <c r="BI305" s="122" t="s">
        <v>104</v>
      </c>
      <c r="BJ305" s="134">
        <v>46079</v>
      </c>
      <c r="BK305" s="95"/>
      <c r="BL305" s="95" t="s">
        <v>108</v>
      </c>
      <c r="BM305" s="98" t="s">
        <v>113</v>
      </c>
      <c r="BN305" s="99" t="s">
        <v>191</v>
      </c>
      <c r="BO305" s="122" t="s">
        <v>233</v>
      </c>
      <c r="BP305" s="122"/>
      <c r="BQ305" s="42"/>
      <c r="BR305" s="136" t="s">
        <v>1832</v>
      </c>
    </row>
    <row r="306" spans="1:70" ht="30" hidden="1" customHeight="1" x14ac:dyDescent="0.35">
      <c r="A306" s="95">
        <v>302</v>
      </c>
      <c r="B306" s="126" t="s">
        <v>247</v>
      </c>
      <c r="C306" s="126" t="s">
        <v>248</v>
      </c>
      <c r="D306" s="126" t="s">
        <v>248</v>
      </c>
      <c r="E306" s="126" t="s">
        <v>249</v>
      </c>
      <c r="F306" s="126" t="s">
        <v>249</v>
      </c>
      <c r="G306" s="126" t="s">
        <v>250</v>
      </c>
      <c r="H306" s="126" t="s">
        <v>251</v>
      </c>
      <c r="I306" s="126">
        <v>128652</v>
      </c>
      <c r="J306" s="126" t="s">
        <v>252</v>
      </c>
      <c r="K306" s="126">
        <v>128652</v>
      </c>
      <c r="L306" s="126" t="s">
        <v>253</v>
      </c>
      <c r="M306" s="126" t="s">
        <v>254</v>
      </c>
      <c r="N306" s="126">
        <v>224128</v>
      </c>
      <c r="O306" s="126" t="s">
        <v>423</v>
      </c>
      <c r="P306" s="126">
        <v>295442</v>
      </c>
      <c r="Q306" s="126" t="s">
        <v>424</v>
      </c>
      <c r="R306" s="126" t="s">
        <v>807</v>
      </c>
      <c r="S306" s="126" t="s">
        <v>983</v>
      </c>
      <c r="T306" s="126" t="s">
        <v>983</v>
      </c>
      <c r="U306" s="126" t="s">
        <v>267</v>
      </c>
      <c r="V306" s="126" t="s">
        <v>259</v>
      </c>
      <c r="W306" s="126">
        <v>0</v>
      </c>
      <c r="X306" s="126" t="s">
        <v>260</v>
      </c>
      <c r="Y306" s="126">
        <v>359140420</v>
      </c>
      <c r="Z306" s="126" t="s">
        <v>984</v>
      </c>
      <c r="AA306" s="126" t="s">
        <v>1479</v>
      </c>
      <c r="AB306" s="127">
        <v>37000</v>
      </c>
      <c r="AC306" s="126" t="s">
        <v>1299</v>
      </c>
      <c r="AD306" s="126">
        <v>24</v>
      </c>
      <c r="AE306" s="126" t="s">
        <v>1663</v>
      </c>
      <c r="AF306" s="126" t="s">
        <v>1763</v>
      </c>
      <c r="AG306" s="126" t="s">
        <v>1764</v>
      </c>
      <c r="AH306" s="126" t="s">
        <v>1610</v>
      </c>
      <c r="AI306" s="126" t="s">
        <v>1765</v>
      </c>
      <c r="AJ306" s="127">
        <v>1970</v>
      </c>
      <c r="AK306" s="127">
        <v>1970</v>
      </c>
      <c r="AL306" s="126" t="s">
        <v>1600</v>
      </c>
      <c r="AM306" s="127">
        <v>18108.86</v>
      </c>
      <c r="AN306" s="127">
        <v>7501.14</v>
      </c>
      <c r="AO306" s="127">
        <v>25610</v>
      </c>
      <c r="AP306" s="127">
        <v>18891.14</v>
      </c>
      <c r="AQ306" s="127">
        <v>2319.86</v>
      </c>
      <c r="AR306" s="127">
        <v>21211</v>
      </c>
      <c r="AS306" s="127">
        <v>0</v>
      </c>
      <c r="AT306" s="127">
        <v>0</v>
      </c>
      <c r="AU306" s="127">
        <v>0</v>
      </c>
      <c r="AV306" s="126">
        <v>13</v>
      </c>
      <c r="AW306" s="122"/>
      <c r="AX306" s="122"/>
      <c r="AY306" s="122"/>
      <c r="AZ306" s="122"/>
      <c r="BA306" s="122"/>
      <c r="BB306" s="126" t="s">
        <v>1801</v>
      </c>
      <c r="BC306" s="122"/>
      <c r="BD306" s="126"/>
      <c r="BE306" s="127">
        <v>0</v>
      </c>
      <c r="BF306" s="126" t="s">
        <v>983</v>
      </c>
      <c r="BG306" s="126" t="s">
        <v>1285</v>
      </c>
      <c r="BH306" s="122" t="s">
        <v>1808</v>
      </c>
      <c r="BI306" s="122" t="s">
        <v>104</v>
      </c>
      <c r="BJ306" s="134">
        <v>46079</v>
      </c>
      <c r="BK306" s="95"/>
      <c r="BL306" s="95" t="s">
        <v>108</v>
      </c>
      <c r="BM306" s="98" t="s">
        <v>113</v>
      </c>
      <c r="BN306" s="99" t="s">
        <v>191</v>
      </c>
      <c r="BO306" s="122" t="s">
        <v>233</v>
      </c>
      <c r="BP306" s="122"/>
      <c r="BQ306" s="42"/>
      <c r="BR306" s="136" t="s">
        <v>1832</v>
      </c>
    </row>
    <row r="307" spans="1:70" ht="30" hidden="1" customHeight="1" x14ac:dyDescent="0.35">
      <c r="A307" s="95">
        <v>303</v>
      </c>
      <c r="B307" s="126" t="s">
        <v>247</v>
      </c>
      <c r="C307" s="126" t="s">
        <v>248</v>
      </c>
      <c r="D307" s="126" t="s">
        <v>248</v>
      </c>
      <c r="E307" s="126" t="s">
        <v>249</v>
      </c>
      <c r="F307" s="126" t="s">
        <v>249</v>
      </c>
      <c r="G307" s="126" t="s">
        <v>250</v>
      </c>
      <c r="H307" s="126" t="s">
        <v>251</v>
      </c>
      <c r="I307" s="126">
        <v>129674</v>
      </c>
      <c r="J307" s="126" t="s">
        <v>303</v>
      </c>
      <c r="K307" s="126">
        <v>129674</v>
      </c>
      <c r="L307" s="126" t="s">
        <v>253</v>
      </c>
      <c r="M307" s="126" t="s">
        <v>254</v>
      </c>
      <c r="N307" s="126">
        <v>219438</v>
      </c>
      <c r="O307" s="126" t="s">
        <v>742</v>
      </c>
      <c r="P307" s="126">
        <v>289603</v>
      </c>
      <c r="Q307" s="126" t="s">
        <v>743</v>
      </c>
      <c r="R307" s="126" t="s">
        <v>807</v>
      </c>
      <c r="S307" s="126" t="s">
        <v>985</v>
      </c>
      <c r="T307" s="126" t="s">
        <v>985</v>
      </c>
      <c r="U307" s="126" t="s">
        <v>264</v>
      </c>
      <c r="V307" s="126" t="s">
        <v>259</v>
      </c>
      <c r="W307" s="126">
        <v>0</v>
      </c>
      <c r="X307" s="126" t="s">
        <v>260</v>
      </c>
      <c r="Y307" s="126">
        <v>359155997</v>
      </c>
      <c r="Z307" s="126" t="s">
        <v>986</v>
      </c>
      <c r="AA307" s="126" t="s">
        <v>1766</v>
      </c>
      <c r="AB307" s="127">
        <v>23000</v>
      </c>
      <c r="AC307" s="126" t="s">
        <v>1318</v>
      </c>
      <c r="AD307" s="126">
        <v>18</v>
      </c>
      <c r="AE307" s="126" t="s">
        <v>1767</v>
      </c>
      <c r="AF307" s="126" t="s">
        <v>1319</v>
      </c>
      <c r="AG307" s="126" t="s">
        <v>1542</v>
      </c>
      <c r="AH307" s="126" t="s">
        <v>1303</v>
      </c>
      <c r="AI307" s="126" t="s">
        <v>1768</v>
      </c>
      <c r="AJ307" s="127">
        <v>1530</v>
      </c>
      <c r="AK307" s="127">
        <v>1530</v>
      </c>
      <c r="AL307" s="126" t="s">
        <v>1607</v>
      </c>
      <c r="AM307" s="127">
        <v>14078.38</v>
      </c>
      <c r="AN307" s="127">
        <v>4281.62</v>
      </c>
      <c r="AO307" s="127">
        <v>18360</v>
      </c>
      <c r="AP307" s="127">
        <v>8921.6200000000008</v>
      </c>
      <c r="AQ307" s="127">
        <v>631.38</v>
      </c>
      <c r="AR307" s="127">
        <v>9553</v>
      </c>
      <c r="AS307" s="127">
        <v>0</v>
      </c>
      <c r="AT307" s="127">
        <v>0</v>
      </c>
      <c r="AU307" s="127">
        <v>0</v>
      </c>
      <c r="AV307" s="126">
        <v>12</v>
      </c>
      <c r="AW307" s="122"/>
      <c r="AX307" s="122"/>
      <c r="AY307" s="122"/>
      <c r="AZ307" s="122"/>
      <c r="BA307" s="122"/>
      <c r="BB307" s="126" t="s">
        <v>1801</v>
      </c>
      <c r="BC307" s="122"/>
      <c r="BD307" s="126"/>
      <c r="BE307" s="127">
        <v>0</v>
      </c>
      <c r="BF307" s="126" t="s">
        <v>985</v>
      </c>
      <c r="BG307" s="126" t="s">
        <v>1286</v>
      </c>
      <c r="BH307" s="122" t="s">
        <v>1808</v>
      </c>
      <c r="BI307" s="122" t="s">
        <v>104</v>
      </c>
      <c r="BJ307" s="134">
        <v>46079</v>
      </c>
      <c r="BK307" s="95"/>
      <c r="BL307" s="95" t="s">
        <v>108</v>
      </c>
      <c r="BM307" s="98" t="s">
        <v>113</v>
      </c>
      <c r="BN307" s="99" t="s">
        <v>191</v>
      </c>
      <c r="BO307" s="122" t="s">
        <v>233</v>
      </c>
      <c r="BP307" s="122"/>
      <c r="BQ307" s="42"/>
      <c r="BR307" s="136" t="s">
        <v>1832</v>
      </c>
    </row>
    <row r="308" spans="1:70" ht="30" hidden="1" customHeight="1" x14ac:dyDescent="0.35">
      <c r="A308" s="95">
        <v>304</v>
      </c>
      <c r="B308" s="126" t="s">
        <v>247</v>
      </c>
      <c r="C308" s="126" t="s">
        <v>248</v>
      </c>
      <c r="D308" s="126" t="s">
        <v>248</v>
      </c>
      <c r="E308" s="126" t="s">
        <v>249</v>
      </c>
      <c r="F308" s="126" t="s">
        <v>249</v>
      </c>
      <c r="G308" s="126" t="s">
        <v>250</v>
      </c>
      <c r="H308" s="126" t="s">
        <v>251</v>
      </c>
      <c r="I308" s="126">
        <v>130748</v>
      </c>
      <c r="J308" s="126" t="s">
        <v>306</v>
      </c>
      <c r="K308" s="126">
        <v>130748</v>
      </c>
      <c r="L308" s="126" t="s">
        <v>253</v>
      </c>
      <c r="M308" s="126" t="s">
        <v>254</v>
      </c>
      <c r="N308" s="126">
        <v>228817</v>
      </c>
      <c r="O308" s="126" t="s">
        <v>496</v>
      </c>
      <c r="P308" s="126">
        <v>301364</v>
      </c>
      <c r="Q308" s="126" t="s">
        <v>497</v>
      </c>
      <c r="R308" s="126" t="s">
        <v>807</v>
      </c>
      <c r="S308" s="126" t="s">
        <v>987</v>
      </c>
      <c r="T308" s="126" t="s">
        <v>987</v>
      </c>
      <c r="U308" s="126" t="s">
        <v>815</v>
      </c>
      <c r="V308" s="126" t="s">
        <v>259</v>
      </c>
      <c r="W308" s="126">
        <v>0</v>
      </c>
      <c r="X308" s="126" t="s">
        <v>816</v>
      </c>
      <c r="Y308" s="126">
        <v>359186851</v>
      </c>
      <c r="Z308" s="126" t="s">
        <v>988</v>
      </c>
      <c r="AA308" s="126" t="s">
        <v>1769</v>
      </c>
      <c r="AB308" s="127">
        <v>63000</v>
      </c>
      <c r="AC308" s="126" t="s">
        <v>1321</v>
      </c>
      <c r="AD308" s="126">
        <v>24</v>
      </c>
      <c r="AE308" s="126" t="s">
        <v>1677</v>
      </c>
      <c r="AF308" s="126" t="s">
        <v>1451</v>
      </c>
      <c r="AG308" s="126" t="s">
        <v>1401</v>
      </c>
      <c r="AH308" s="126" t="s">
        <v>1303</v>
      </c>
      <c r="AI308" s="126" t="s">
        <v>1362</v>
      </c>
      <c r="AJ308" s="127">
        <v>3320</v>
      </c>
      <c r="AK308" s="127">
        <v>3320</v>
      </c>
      <c r="AL308" s="126" t="s">
        <v>1770</v>
      </c>
      <c r="AM308" s="127">
        <v>26844.75</v>
      </c>
      <c r="AN308" s="127">
        <v>12995.25</v>
      </c>
      <c r="AO308" s="127">
        <v>39840</v>
      </c>
      <c r="AP308" s="127">
        <v>36155.25</v>
      </c>
      <c r="AQ308" s="127">
        <v>4898.75</v>
      </c>
      <c r="AR308" s="127">
        <v>41054</v>
      </c>
      <c r="AS308" s="127">
        <v>0</v>
      </c>
      <c r="AT308" s="127">
        <v>0</v>
      </c>
      <c r="AU308" s="127">
        <v>0</v>
      </c>
      <c r="AV308" s="126">
        <v>12</v>
      </c>
      <c r="AW308" s="122"/>
      <c r="AX308" s="122"/>
      <c r="AY308" s="122"/>
      <c r="AZ308" s="122"/>
      <c r="BA308" s="122"/>
      <c r="BB308" s="126" t="s">
        <v>1801</v>
      </c>
      <c r="BC308" s="122"/>
      <c r="BD308" s="126"/>
      <c r="BE308" s="127">
        <v>0</v>
      </c>
      <c r="BF308" s="126" t="s">
        <v>987</v>
      </c>
      <c r="BG308" s="126" t="s">
        <v>1287</v>
      </c>
      <c r="BH308" s="122" t="s">
        <v>1808</v>
      </c>
      <c r="BI308" s="122" t="s">
        <v>104</v>
      </c>
      <c r="BJ308" s="134">
        <v>46079</v>
      </c>
      <c r="BK308" s="95"/>
      <c r="BL308" s="95" t="s">
        <v>108</v>
      </c>
      <c r="BM308" s="98" t="s">
        <v>113</v>
      </c>
      <c r="BN308" s="99" t="s">
        <v>191</v>
      </c>
      <c r="BO308" s="122" t="s">
        <v>233</v>
      </c>
      <c r="BP308" s="122"/>
      <c r="BQ308" s="42"/>
      <c r="BR308" s="136" t="s">
        <v>1832</v>
      </c>
    </row>
    <row r="309" spans="1:70" ht="30" hidden="1" customHeight="1" x14ac:dyDescent="0.35">
      <c r="A309" s="95">
        <v>305</v>
      </c>
      <c r="B309" s="126" t="s">
        <v>247</v>
      </c>
      <c r="C309" s="126" t="s">
        <v>248</v>
      </c>
      <c r="D309" s="126" t="s">
        <v>248</v>
      </c>
      <c r="E309" s="126" t="s">
        <v>249</v>
      </c>
      <c r="F309" s="126" t="s">
        <v>249</v>
      </c>
      <c r="G309" s="126" t="s">
        <v>250</v>
      </c>
      <c r="H309" s="126" t="s">
        <v>251</v>
      </c>
      <c r="I309" s="126">
        <v>134313</v>
      </c>
      <c r="J309" s="126" t="s">
        <v>490</v>
      </c>
      <c r="K309" s="126">
        <v>134313</v>
      </c>
      <c r="L309" s="126" t="s">
        <v>253</v>
      </c>
      <c r="M309" s="126" t="s">
        <v>254</v>
      </c>
      <c r="N309" s="126">
        <v>228885</v>
      </c>
      <c r="O309" s="126" t="s">
        <v>500</v>
      </c>
      <c r="P309" s="126">
        <v>301453</v>
      </c>
      <c r="Q309" s="126" t="s">
        <v>501</v>
      </c>
      <c r="R309" s="126" t="s">
        <v>807</v>
      </c>
      <c r="S309" s="126" t="s">
        <v>989</v>
      </c>
      <c r="T309" s="126" t="s">
        <v>989</v>
      </c>
      <c r="U309" s="126" t="s">
        <v>261</v>
      </c>
      <c r="V309" s="126" t="s">
        <v>259</v>
      </c>
      <c r="W309" s="126">
        <v>0</v>
      </c>
      <c r="X309" s="126" t="s">
        <v>990</v>
      </c>
      <c r="Y309" s="126">
        <v>359206523</v>
      </c>
      <c r="Z309" s="126" t="s">
        <v>991</v>
      </c>
      <c r="AA309" s="126" t="s">
        <v>1306</v>
      </c>
      <c r="AB309" s="127">
        <v>63000</v>
      </c>
      <c r="AC309" s="126" t="s">
        <v>1350</v>
      </c>
      <c r="AD309" s="126">
        <v>24</v>
      </c>
      <c r="AE309" s="126" t="s">
        <v>1670</v>
      </c>
      <c r="AF309" s="126" t="s">
        <v>1577</v>
      </c>
      <c r="AG309" s="126" t="s">
        <v>1771</v>
      </c>
      <c r="AH309" s="126" t="s">
        <v>1561</v>
      </c>
      <c r="AI309" s="126" t="s">
        <v>1772</v>
      </c>
      <c r="AJ309" s="127">
        <v>3350</v>
      </c>
      <c r="AK309" s="127">
        <v>3350</v>
      </c>
      <c r="AL309" s="126" t="s">
        <v>1626</v>
      </c>
      <c r="AM309" s="127">
        <v>26929.08</v>
      </c>
      <c r="AN309" s="127">
        <v>13270.92</v>
      </c>
      <c r="AO309" s="127">
        <v>40200</v>
      </c>
      <c r="AP309" s="127">
        <v>36070.92</v>
      </c>
      <c r="AQ309" s="127">
        <v>5107.08</v>
      </c>
      <c r="AR309" s="127">
        <v>41178</v>
      </c>
      <c r="AS309" s="127">
        <v>0</v>
      </c>
      <c r="AT309" s="127">
        <v>0</v>
      </c>
      <c r="AU309" s="127">
        <v>0</v>
      </c>
      <c r="AV309" s="126">
        <v>12</v>
      </c>
      <c r="AW309" s="122"/>
      <c r="AX309" s="122"/>
      <c r="AY309" s="122"/>
      <c r="AZ309" s="122"/>
      <c r="BA309" s="122"/>
      <c r="BB309" s="126" t="s">
        <v>1801</v>
      </c>
      <c r="BC309" s="122"/>
      <c r="BD309" s="126"/>
      <c r="BE309" s="127">
        <v>0</v>
      </c>
      <c r="BF309" s="126" t="s">
        <v>989</v>
      </c>
      <c r="BG309" s="126" t="s">
        <v>1288</v>
      </c>
      <c r="BH309" s="122" t="s">
        <v>1808</v>
      </c>
      <c r="BI309" s="122" t="s">
        <v>104</v>
      </c>
      <c r="BJ309" s="134">
        <v>46079</v>
      </c>
      <c r="BK309" s="95"/>
      <c r="BL309" s="95" t="s">
        <v>108</v>
      </c>
      <c r="BM309" s="98" t="s">
        <v>113</v>
      </c>
      <c r="BN309" s="99" t="s">
        <v>191</v>
      </c>
      <c r="BO309" s="122" t="s">
        <v>233</v>
      </c>
      <c r="BP309" s="122"/>
      <c r="BQ309" s="42"/>
      <c r="BR309" s="136" t="s">
        <v>1832</v>
      </c>
    </row>
    <row r="310" spans="1:70" ht="30" hidden="1" customHeight="1" x14ac:dyDescent="0.35">
      <c r="A310" s="95">
        <v>306</v>
      </c>
      <c r="B310" s="126" t="s">
        <v>247</v>
      </c>
      <c r="C310" s="126" t="s">
        <v>248</v>
      </c>
      <c r="D310" s="126" t="s">
        <v>248</v>
      </c>
      <c r="E310" s="126" t="s">
        <v>249</v>
      </c>
      <c r="F310" s="126" t="s">
        <v>249</v>
      </c>
      <c r="G310" s="126" t="s">
        <v>250</v>
      </c>
      <c r="H310" s="126" t="s">
        <v>251</v>
      </c>
      <c r="I310" s="126">
        <v>130748</v>
      </c>
      <c r="J310" s="126" t="s">
        <v>306</v>
      </c>
      <c r="K310" s="126">
        <v>130748</v>
      </c>
      <c r="L310" s="126" t="s">
        <v>253</v>
      </c>
      <c r="M310" s="126" t="s">
        <v>254</v>
      </c>
      <c r="N310" s="126">
        <v>221190</v>
      </c>
      <c r="O310" s="126" t="s">
        <v>770</v>
      </c>
      <c r="P310" s="126">
        <v>291777</v>
      </c>
      <c r="Q310" s="126" t="s">
        <v>771</v>
      </c>
      <c r="R310" s="126" t="s">
        <v>807</v>
      </c>
      <c r="S310" s="126" t="s">
        <v>992</v>
      </c>
      <c r="T310" s="126" t="s">
        <v>992</v>
      </c>
      <c r="U310" s="126" t="s">
        <v>815</v>
      </c>
      <c r="V310" s="126" t="s">
        <v>259</v>
      </c>
      <c r="W310" s="126">
        <v>0</v>
      </c>
      <c r="X310" s="126" t="s">
        <v>816</v>
      </c>
      <c r="Y310" s="126">
        <v>359221667</v>
      </c>
      <c r="Z310" s="126" t="s">
        <v>381</v>
      </c>
      <c r="AA310" s="126" t="s">
        <v>1773</v>
      </c>
      <c r="AB310" s="127">
        <v>63000</v>
      </c>
      <c r="AC310" s="126" t="s">
        <v>1321</v>
      </c>
      <c r="AD310" s="126">
        <v>24</v>
      </c>
      <c r="AE310" s="126" t="s">
        <v>1677</v>
      </c>
      <c r="AF310" s="126" t="s">
        <v>1726</v>
      </c>
      <c r="AG310" s="126" t="s">
        <v>1326</v>
      </c>
      <c r="AH310" s="126" t="s">
        <v>1561</v>
      </c>
      <c r="AI310" s="126" t="s">
        <v>1362</v>
      </c>
      <c r="AJ310" s="127">
        <v>3350</v>
      </c>
      <c r="AK310" s="127">
        <v>3350</v>
      </c>
      <c r="AL310" s="126" t="s">
        <v>1658</v>
      </c>
      <c r="AM310" s="127">
        <v>26945.99</v>
      </c>
      <c r="AN310" s="127">
        <v>13254.01</v>
      </c>
      <c r="AO310" s="127">
        <v>40200</v>
      </c>
      <c r="AP310" s="127">
        <v>36054.01</v>
      </c>
      <c r="AQ310" s="127">
        <v>5065.99</v>
      </c>
      <c r="AR310" s="127">
        <v>41120</v>
      </c>
      <c r="AS310" s="127">
        <v>0</v>
      </c>
      <c r="AT310" s="127">
        <v>0</v>
      </c>
      <c r="AU310" s="127">
        <v>0</v>
      </c>
      <c r="AV310" s="126">
        <v>12</v>
      </c>
      <c r="AW310" s="122"/>
      <c r="AX310" s="122"/>
      <c r="AY310" s="122"/>
      <c r="AZ310" s="122"/>
      <c r="BA310" s="122"/>
      <c r="BB310" s="126" t="s">
        <v>1801</v>
      </c>
      <c r="BC310" s="122"/>
      <c r="BD310" s="126"/>
      <c r="BE310" s="127">
        <v>0</v>
      </c>
      <c r="BF310" s="126" t="s">
        <v>992</v>
      </c>
      <c r="BG310" s="126" t="s">
        <v>1289</v>
      </c>
      <c r="BH310" s="122" t="s">
        <v>1808</v>
      </c>
      <c r="BI310" s="122" t="s">
        <v>104</v>
      </c>
      <c r="BJ310" s="134">
        <v>46079</v>
      </c>
      <c r="BK310" s="95"/>
      <c r="BL310" s="95" t="s">
        <v>108</v>
      </c>
      <c r="BM310" s="98" t="s">
        <v>113</v>
      </c>
      <c r="BN310" s="99" t="s">
        <v>191</v>
      </c>
      <c r="BO310" s="122" t="s">
        <v>233</v>
      </c>
      <c r="BP310" s="122"/>
      <c r="BQ310" s="42"/>
      <c r="BR310" s="136" t="s">
        <v>1832</v>
      </c>
    </row>
    <row r="311" spans="1:70" ht="30" hidden="1" customHeight="1" x14ac:dyDescent="0.35">
      <c r="A311" s="95">
        <v>307</v>
      </c>
      <c r="B311" s="126" t="s">
        <v>247</v>
      </c>
      <c r="C311" s="126" t="s">
        <v>248</v>
      </c>
      <c r="D311" s="126" t="s">
        <v>248</v>
      </c>
      <c r="E311" s="126" t="s">
        <v>249</v>
      </c>
      <c r="F311" s="126" t="s">
        <v>249</v>
      </c>
      <c r="G311" s="126" t="s">
        <v>250</v>
      </c>
      <c r="H311" s="126" t="s">
        <v>251</v>
      </c>
      <c r="I311" s="126">
        <v>130748</v>
      </c>
      <c r="J311" s="126" t="s">
        <v>306</v>
      </c>
      <c r="K311" s="126">
        <v>130748</v>
      </c>
      <c r="L311" s="126" t="s">
        <v>253</v>
      </c>
      <c r="M311" s="126" t="s">
        <v>254</v>
      </c>
      <c r="N311" s="126">
        <v>247393</v>
      </c>
      <c r="O311" s="126" t="s">
        <v>730</v>
      </c>
      <c r="P311" s="126">
        <v>325109</v>
      </c>
      <c r="Q311" s="126" t="s">
        <v>731</v>
      </c>
      <c r="R311" s="126" t="s">
        <v>807</v>
      </c>
      <c r="S311" s="126" t="s">
        <v>993</v>
      </c>
      <c r="T311" s="126" t="s">
        <v>993</v>
      </c>
      <c r="U311" s="126" t="s">
        <v>264</v>
      </c>
      <c r="V311" s="126" t="s">
        <v>259</v>
      </c>
      <c r="W311" s="126">
        <v>0</v>
      </c>
      <c r="X311" s="126" t="s">
        <v>260</v>
      </c>
      <c r="Y311" s="126">
        <v>359350759</v>
      </c>
      <c r="Z311" s="126" t="s">
        <v>994</v>
      </c>
      <c r="AA311" s="126" t="s">
        <v>1774</v>
      </c>
      <c r="AB311" s="127">
        <v>63000</v>
      </c>
      <c r="AC311" s="126" t="s">
        <v>1321</v>
      </c>
      <c r="AD311" s="126">
        <v>24</v>
      </c>
      <c r="AE311" s="126" t="s">
        <v>1677</v>
      </c>
      <c r="AF311" s="126" t="s">
        <v>1595</v>
      </c>
      <c r="AG311" s="126" t="s">
        <v>1507</v>
      </c>
      <c r="AH311" s="126" t="s">
        <v>1561</v>
      </c>
      <c r="AI311" s="126" t="s">
        <v>1775</v>
      </c>
      <c r="AJ311" s="127">
        <v>3350</v>
      </c>
      <c r="AK311" s="127">
        <v>3350</v>
      </c>
      <c r="AL311" s="126" t="s">
        <v>1658</v>
      </c>
      <c r="AM311" s="127">
        <v>18075.96</v>
      </c>
      <c r="AN311" s="127">
        <v>8724.0400000000009</v>
      </c>
      <c r="AO311" s="127">
        <v>26800</v>
      </c>
      <c r="AP311" s="127">
        <v>44924.04</v>
      </c>
      <c r="AQ311" s="127">
        <v>8134.96</v>
      </c>
      <c r="AR311" s="127">
        <v>53059</v>
      </c>
      <c r="AS311" s="127">
        <v>0</v>
      </c>
      <c r="AT311" s="127">
        <v>0</v>
      </c>
      <c r="AU311" s="127">
        <v>0</v>
      </c>
      <c r="AV311" s="126">
        <v>8</v>
      </c>
      <c r="AW311" s="122"/>
      <c r="AX311" s="122"/>
      <c r="AY311" s="122"/>
      <c r="AZ311" s="122"/>
      <c r="BA311" s="122"/>
      <c r="BB311" s="126" t="s">
        <v>1801</v>
      </c>
      <c r="BC311" s="122"/>
      <c r="BD311" s="126"/>
      <c r="BE311" s="127">
        <v>0</v>
      </c>
      <c r="BF311" s="126" t="s">
        <v>993</v>
      </c>
      <c r="BG311" s="126" t="s">
        <v>1290</v>
      </c>
      <c r="BH311" s="122" t="s">
        <v>1808</v>
      </c>
      <c r="BI311" s="122" t="s">
        <v>104</v>
      </c>
      <c r="BJ311" s="134">
        <v>46079</v>
      </c>
      <c r="BK311" s="95"/>
      <c r="BL311" s="95" t="s">
        <v>108</v>
      </c>
      <c r="BM311" s="98" t="s">
        <v>113</v>
      </c>
      <c r="BN311" s="99" t="s">
        <v>191</v>
      </c>
      <c r="BO311" s="122" t="s">
        <v>233</v>
      </c>
      <c r="BP311" s="122"/>
      <c r="BQ311" s="42"/>
      <c r="BR311" s="136" t="s">
        <v>1832</v>
      </c>
    </row>
    <row r="312" spans="1:70" ht="30" hidden="1" customHeight="1" x14ac:dyDescent="0.35">
      <c r="A312" s="95">
        <v>308</v>
      </c>
      <c r="B312" s="126" t="s">
        <v>247</v>
      </c>
      <c r="C312" s="126" t="s">
        <v>248</v>
      </c>
      <c r="D312" s="126" t="s">
        <v>248</v>
      </c>
      <c r="E312" s="126" t="s">
        <v>249</v>
      </c>
      <c r="F312" s="126" t="s">
        <v>249</v>
      </c>
      <c r="G312" s="126" t="s">
        <v>250</v>
      </c>
      <c r="H312" s="126" t="s">
        <v>251</v>
      </c>
      <c r="I312" s="126">
        <v>130748</v>
      </c>
      <c r="J312" s="126" t="s">
        <v>306</v>
      </c>
      <c r="K312" s="126">
        <v>130748</v>
      </c>
      <c r="L312" s="126" t="s">
        <v>253</v>
      </c>
      <c r="M312" s="126" t="s">
        <v>254</v>
      </c>
      <c r="N312" s="126">
        <v>237270</v>
      </c>
      <c r="O312" s="126" t="s">
        <v>636</v>
      </c>
      <c r="P312" s="126">
        <v>312121</v>
      </c>
      <c r="Q312" s="126" t="s">
        <v>637</v>
      </c>
      <c r="R312" s="126" t="s">
        <v>807</v>
      </c>
      <c r="S312" s="126" t="s">
        <v>995</v>
      </c>
      <c r="T312" s="126" t="s">
        <v>995</v>
      </c>
      <c r="U312" s="126" t="s">
        <v>264</v>
      </c>
      <c r="V312" s="126" t="s">
        <v>293</v>
      </c>
      <c r="W312" s="126">
        <v>0</v>
      </c>
      <c r="X312" s="126" t="s">
        <v>260</v>
      </c>
      <c r="Y312" s="126">
        <v>359379596</v>
      </c>
      <c r="Z312" s="126" t="s">
        <v>996</v>
      </c>
      <c r="AA312" s="126" t="s">
        <v>1776</v>
      </c>
      <c r="AB312" s="127">
        <v>42000</v>
      </c>
      <c r="AC312" s="126" t="s">
        <v>1299</v>
      </c>
      <c r="AD312" s="126">
        <v>24</v>
      </c>
      <c r="AE312" s="126" t="s">
        <v>1663</v>
      </c>
      <c r="AF312" s="126" t="s">
        <v>1777</v>
      </c>
      <c r="AG312" s="126" t="s">
        <v>1778</v>
      </c>
      <c r="AH312" s="126" t="s">
        <v>1610</v>
      </c>
      <c r="AI312" s="126" t="s">
        <v>1779</v>
      </c>
      <c r="AJ312" s="127">
        <v>2240</v>
      </c>
      <c r="AK312" s="127">
        <v>2240</v>
      </c>
      <c r="AL312" s="126" t="s">
        <v>1510</v>
      </c>
      <c r="AM312" s="127">
        <v>12130.45</v>
      </c>
      <c r="AN312" s="127">
        <v>5789.55</v>
      </c>
      <c r="AO312" s="127">
        <v>17920</v>
      </c>
      <c r="AP312" s="127">
        <v>29869.55</v>
      </c>
      <c r="AQ312" s="127">
        <v>5327.45</v>
      </c>
      <c r="AR312" s="127">
        <v>35197</v>
      </c>
      <c r="AS312" s="127">
        <v>0</v>
      </c>
      <c r="AT312" s="127">
        <v>0</v>
      </c>
      <c r="AU312" s="127">
        <v>0</v>
      </c>
      <c r="AV312" s="126">
        <v>8</v>
      </c>
      <c r="AW312" s="122"/>
      <c r="AX312" s="122"/>
      <c r="AY312" s="122"/>
      <c r="AZ312" s="122"/>
      <c r="BA312" s="122"/>
      <c r="BB312" s="126" t="s">
        <v>1801</v>
      </c>
      <c r="BC312" s="122"/>
      <c r="BD312" s="126"/>
      <c r="BE312" s="127">
        <v>0</v>
      </c>
      <c r="BF312" s="126" t="s">
        <v>995</v>
      </c>
      <c r="BG312" s="126" t="s">
        <v>1291</v>
      </c>
      <c r="BH312" s="122" t="s">
        <v>1808</v>
      </c>
      <c r="BI312" s="122" t="s">
        <v>104</v>
      </c>
      <c r="BJ312" s="134">
        <v>46079</v>
      </c>
      <c r="BK312" s="95"/>
      <c r="BL312" s="95" t="s">
        <v>108</v>
      </c>
      <c r="BM312" s="98" t="s">
        <v>113</v>
      </c>
      <c r="BN312" s="99" t="s">
        <v>191</v>
      </c>
      <c r="BO312" s="122" t="s">
        <v>233</v>
      </c>
      <c r="BP312" s="122"/>
      <c r="BQ312" s="42"/>
      <c r="BR312" s="136" t="s">
        <v>1832</v>
      </c>
    </row>
    <row r="313" spans="1:70" ht="30" hidden="1" customHeight="1" x14ac:dyDescent="0.35">
      <c r="A313" s="95">
        <v>309</v>
      </c>
      <c r="B313" s="126" t="s">
        <v>247</v>
      </c>
      <c r="C313" s="126" t="s">
        <v>248</v>
      </c>
      <c r="D313" s="126" t="s">
        <v>248</v>
      </c>
      <c r="E313" s="126" t="s">
        <v>249</v>
      </c>
      <c r="F313" s="126" t="s">
        <v>249</v>
      </c>
      <c r="G313" s="126" t="s">
        <v>250</v>
      </c>
      <c r="H313" s="126" t="s">
        <v>251</v>
      </c>
      <c r="I313" s="126">
        <v>128652</v>
      </c>
      <c r="J313" s="126" t="s">
        <v>252</v>
      </c>
      <c r="K313" s="126">
        <v>128652</v>
      </c>
      <c r="L313" s="126" t="s">
        <v>253</v>
      </c>
      <c r="M313" s="126" t="s">
        <v>254</v>
      </c>
      <c r="N313" s="126">
        <v>244866</v>
      </c>
      <c r="O313" s="126" t="s">
        <v>719</v>
      </c>
      <c r="P313" s="126">
        <v>321766</v>
      </c>
      <c r="Q313" s="126" t="s">
        <v>720</v>
      </c>
      <c r="R313" s="126" t="s">
        <v>807</v>
      </c>
      <c r="S313" s="126" t="s">
        <v>997</v>
      </c>
      <c r="T313" s="126" t="s">
        <v>997</v>
      </c>
      <c r="U313" s="126" t="s">
        <v>264</v>
      </c>
      <c r="V313" s="126" t="s">
        <v>293</v>
      </c>
      <c r="W313" s="126">
        <v>0</v>
      </c>
      <c r="X313" s="126" t="s">
        <v>260</v>
      </c>
      <c r="Y313" s="126">
        <v>359463823</v>
      </c>
      <c r="Z313" s="126" t="s">
        <v>998</v>
      </c>
      <c r="AA313" s="126" t="s">
        <v>1779</v>
      </c>
      <c r="AB313" s="127">
        <v>42000</v>
      </c>
      <c r="AC313" s="126" t="s">
        <v>1299</v>
      </c>
      <c r="AD313" s="126">
        <v>24</v>
      </c>
      <c r="AE313" s="126" t="s">
        <v>1663</v>
      </c>
      <c r="AF313" s="126" t="s">
        <v>1780</v>
      </c>
      <c r="AG313" s="126" t="s">
        <v>1781</v>
      </c>
      <c r="AH313" s="126" t="s">
        <v>1610</v>
      </c>
      <c r="AI313" s="126" t="s">
        <v>1578</v>
      </c>
      <c r="AJ313" s="127">
        <v>2240</v>
      </c>
      <c r="AK313" s="127">
        <v>2240</v>
      </c>
      <c r="AL313" s="126" t="s">
        <v>1600</v>
      </c>
      <c r="AM313" s="127">
        <v>10358.65</v>
      </c>
      <c r="AN313" s="127">
        <v>5321.35</v>
      </c>
      <c r="AO313" s="127">
        <v>15680</v>
      </c>
      <c r="AP313" s="127">
        <v>31641.35</v>
      </c>
      <c r="AQ313" s="127">
        <v>6039.65</v>
      </c>
      <c r="AR313" s="127">
        <v>37681</v>
      </c>
      <c r="AS313" s="127">
        <v>0</v>
      </c>
      <c r="AT313" s="127">
        <v>0</v>
      </c>
      <c r="AU313" s="127">
        <v>0</v>
      </c>
      <c r="AV313" s="126">
        <v>7</v>
      </c>
      <c r="AW313" s="122"/>
      <c r="AX313" s="122"/>
      <c r="AY313" s="122"/>
      <c r="AZ313" s="122"/>
      <c r="BA313" s="122"/>
      <c r="BB313" s="126" t="s">
        <v>1801</v>
      </c>
      <c r="BC313" s="122"/>
      <c r="BD313" s="126"/>
      <c r="BE313" s="127">
        <v>0</v>
      </c>
      <c r="BF313" s="126" t="s">
        <v>997</v>
      </c>
      <c r="BG313" s="126" t="s">
        <v>1292</v>
      </c>
      <c r="BH313" s="122" t="s">
        <v>1808</v>
      </c>
      <c r="BI313" s="122" t="s">
        <v>104</v>
      </c>
      <c r="BJ313" s="134">
        <v>46079</v>
      </c>
      <c r="BK313" s="95"/>
      <c r="BL313" s="95" t="s">
        <v>108</v>
      </c>
      <c r="BM313" s="98" t="s">
        <v>113</v>
      </c>
      <c r="BN313" s="99" t="s">
        <v>191</v>
      </c>
      <c r="BO313" s="122" t="s">
        <v>233</v>
      </c>
      <c r="BP313" s="122"/>
      <c r="BQ313" s="42"/>
      <c r="BR313" s="136" t="s">
        <v>1832</v>
      </c>
    </row>
    <row r="314" spans="1:70" ht="30" hidden="1" customHeight="1" x14ac:dyDescent="0.35">
      <c r="A314" s="95">
        <v>310</v>
      </c>
      <c r="B314" s="126" t="s">
        <v>247</v>
      </c>
      <c r="C314" s="126" t="s">
        <v>248</v>
      </c>
      <c r="D314" s="126" t="s">
        <v>248</v>
      </c>
      <c r="E314" s="126" t="s">
        <v>249</v>
      </c>
      <c r="F314" s="126" t="s">
        <v>249</v>
      </c>
      <c r="G314" s="126" t="s">
        <v>250</v>
      </c>
      <c r="H314" s="126" t="s">
        <v>251</v>
      </c>
      <c r="I314" s="126">
        <v>128652</v>
      </c>
      <c r="J314" s="126" t="s">
        <v>252</v>
      </c>
      <c r="K314" s="126">
        <v>128652</v>
      </c>
      <c r="L314" s="126" t="s">
        <v>253</v>
      </c>
      <c r="M314" s="126" t="s">
        <v>254</v>
      </c>
      <c r="N314" s="126">
        <v>217011</v>
      </c>
      <c r="O314" s="126" t="s">
        <v>255</v>
      </c>
      <c r="P314" s="126">
        <v>286506</v>
      </c>
      <c r="Q314" s="126" t="s">
        <v>256</v>
      </c>
      <c r="R314" s="126" t="s">
        <v>807</v>
      </c>
      <c r="S314" s="126" t="s">
        <v>999</v>
      </c>
      <c r="T314" s="126" t="s">
        <v>999</v>
      </c>
      <c r="U314" s="126" t="s">
        <v>264</v>
      </c>
      <c r="V314" s="126" t="s">
        <v>259</v>
      </c>
      <c r="W314" s="126">
        <v>0</v>
      </c>
      <c r="X314" s="126" t="s">
        <v>260</v>
      </c>
      <c r="Y314" s="126">
        <v>359573384</v>
      </c>
      <c r="Z314" s="126" t="s">
        <v>1000</v>
      </c>
      <c r="AA314" s="126" t="s">
        <v>1782</v>
      </c>
      <c r="AB314" s="127">
        <v>65000</v>
      </c>
      <c r="AC314" s="126" t="s">
        <v>1299</v>
      </c>
      <c r="AD314" s="126">
        <v>24</v>
      </c>
      <c r="AE314" s="126" t="s">
        <v>1670</v>
      </c>
      <c r="AF314" s="126" t="s">
        <v>1622</v>
      </c>
      <c r="AG314" s="126" t="s">
        <v>1783</v>
      </c>
      <c r="AH314" s="126" t="s">
        <v>1610</v>
      </c>
      <c r="AI314" s="126" t="s">
        <v>1784</v>
      </c>
      <c r="AJ314" s="127">
        <v>3460</v>
      </c>
      <c r="AK314" s="127">
        <v>3460</v>
      </c>
      <c r="AL314" s="126" t="s">
        <v>1600</v>
      </c>
      <c r="AM314" s="127">
        <v>13495.5</v>
      </c>
      <c r="AN314" s="127">
        <v>7264.5</v>
      </c>
      <c r="AO314" s="127">
        <v>20760</v>
      </c>
      <c r="AP314" s="127">
        <v>51504.5</v>
      </c>
      <c r="AQ314" s="127">
        <v>10478.5</v>
      </c>
      <c r="AR314" s="127">
        <v>61983</v>
      </c>
      <c r="AS314" s="127">
        <v>0</v>
      </c>
      <c r="AT314" s="127">
        <v>0</v>
      </c>
      <c r="AU314" s="127">
        <v>0</v>
      </c>
      <c r="AV314" s="126">
        <v>6</v>
      </c>
      <c r="AW314" s="122"/>
      <c r="AX314" s="122"/>
      <c r="AY314" s="122"/>
      <c r="AZ314" s="122"/>
      <c r="BA314" s="122"/>
      <c r="BB314" s="126" t="s">
        <v>1801</v>
      </c>
      <c r="BC314" s="122"/>
      <c r="BD314" s="126"/>
      <c r="BE314" s="127">
        <v>0</v>
      </c>
      <c r="BF314" s="126" t="s">
        <v>999</v>
      </c>
      <c r="BG314" s="126" t="s">
        <v>1293</v>
      </c>
      <c r="BH314" s="122" t="s">
        <v>1808</v>
      </c>
      <c r="BI314" s="122" t="s">
        <v>104</v>
      </c>
      <c r="BJ314" s="134">
        <v>46079</v>
      </c>
      <c r="BK314" s="95"/>
      <c r="BL314" s="95" t="s">
        <v>108</v>
      </c>
      <c r="BM314" s="98" t="s">
        <v>113</v>
      </c>
      <c r="BN314" s="99" t="s">
        <v>191</v>
      </c>
      <c r="BO314" s="122" t="s">
        <v>233</v>
      </c>
      <c r="BP314" s="122"/>
      <c r="BQ314" s="42"/>
      <c r="BR314" s="136" t="s">
        <v>1832</v>
      </c>
    </row>
    <row r="315" spans="1:70" ht="30" hidden="1" customHeight="1" x14ac:dyDescent="0.35">
      <c r="A315" s="95">
        <v>311</v>
      </c>
      <c r="B315" s="126" t="s">
        <v>247</v>
      </c>
      <c r="C315" s="126" t="s">
        <v>248</v>
      </c>
      <c r="D315" s="126" t="s">
        <v>248</v>
      </c>
      <c r="E315" s="126" t="s">
        <v>249</v>
      </c>
      <c r="F315" s="126" t="s">
        <v>249</v>
      </c>
      <c r="G315" s="126" t="s">
        <v>250</v>
      </c>
      <c r="H315" s="126" t="s">
        <v>251</v>
      </c>
      <c r="I315" s="126">
        <v>128652</v>
      </c>
      <c r="J315" s="126" t="s">
        <v>252</v>
      </c>
      <c r="K315" s="126">
        <v>128652</v>
      </c>
      <c r="L315" s="126" t="s">
        <v>253</v>
      </c>
      <c r="M315" s="126" t="s">
        <v>254</v>
      </c>
      <c r="N315" s="126">
        <v>242101</v>
      </c>
      <c r="O315" s="126" t="s">
        <v>1001</v>
      </c>
      <c r="P315" s="126">
        <v>318302</v>
      </c>
      <c r="Q315" s="126" t="s">
        <v>1002</v>
      </c>
      <c r="R315" s="126" t="s">
        <v>807</v>
      </c>
      <c r="S315" s="126" t="s">
        <v>1003</v>
      </c>
      <c r="T315" s="126" t="s">
        <v>1003</v>
      </c>
      <c r="U315" s="126" t="s">
        <v>264</v>
      </c>
      <c r="V315" s="126" t="s">
        <v>259</v>
      </c>
      <c r="W315" s="126">
        <v>0</v>
      </c>
      <c r="X315" s="126" t="s">
        <v>260</v>
      </c>
      <c r="Y315" s="126">
        <v>359580653</v>
      </c>
      <c r="Z315" s="126" t="s">
        <v>1004</v>
      </c>
      <c r="AA315" s="126" t="s">
        <v>1573</v>
      </c>
      <c r="AB315" s="127">
        <v>72000</v>
      </c>
      <c r="AC315" s="126" t="s">
        <v>1299</v>
      </c>
      <c r="AD315" s="126">
        <v>24</v>
      </c>
      <c r="AE315" s="126" t="s">
        <v>1677</v>
      </c>
      <c r="AF315" s="126" t="s">
        <v>1641</v>
      </c>
      <c r="AG315" s="126" t="s">
        <v>1785</v>
      </c>
      <c r="AH315" s="126" t="s">
        <v>1610</v>
      </c>
      <c r="AI315" s="126" t="s">
        <v>1786</v>
      </c>
      <c r="AJ315" s="127">
        <v>3830</v>
      </c>
      <c r="AK315" s="127">
        <v>3830</v>
      </c>
      <c r="AL315" s="126" t="s">
        <v>1510</v>
      </c>
      <c r="AM315" s="127">
        <v>14661.61</v>
      </c>
      <c r="AN315" s="127">
        <v>8318.39</v>
      </c>
      <c r="AO315" s="127">
        <v>22980</v>
      </c>
      <c r="AP315" s="127">
        <v>57338.39</v>
      </c>
      <c r="AQ315" s="127">
        <v>11742.61</v>
      </c>
      <c r="AR315" s="127">
        <v>69081</v>
      </c>
      <c r="AS315" s="127">
        <v>0</v>
      </c>
      <c r="AT315" s="127">
        <v>0</v>
      </c>
      <c r="AU315" s="127">
        <v>0</v>
      </c>
      <c r="AV315" s="126">
        <v>6</v>
      </c>
      <c r="AW315" s="122"/>
      <c r="AX315" s="122"/>
      <c r="AY315" s="122"/>
      <c r="AZ315" s="122"/>
      <c r="BA315" s="122"/>
      <c r="BB315" s="126" t="s">
        <v>1801</v>
      </c>
      <c r="BC315" s="122"/>
      <c r="BD315" s="126"/>
      <c r="BE315" s="127">
        <v>0</v>
      </c>
      <c r="BF315" s="126" t="s">
        <v>1003</v>
      </c>
      <c r="BG315" s="126" t="s">
        <v>1294</v>
      </c>
      <c r="BH315" s="122" t="s">
        <v>1808</v>
      </c>
      <c r="BI315" s="122" t="s">
        <v>104</v>
      </c>
      <c r="BJ315" s="134">
        <v>46079</v>
      </c>
      <c r="BK315" s="95"/>
      <c r="BL315" s="95" t="s">
        <v>108</v>
      </c>
      <c r="BM315" s="98" t="s">
        <v>113</v>
      </c>
      <c r="BN315" s="99" t="s">
        <v>191</v>
      </c>
      <c r="BO315" s="122" t="s">
        <v>233</v>
      </c>
      <c r="BP315" s="122"/>
      <c r="BQ315" s="42"/>
      <c r="BR315" s="136" t="s">
        <v>1832</v>
      </c>
    </row>
    <row r="316" spans="1:70" ht="30" hidden="1" customHeight="1" x14ac:dyDescent="0.35">
      <c r="A316" s="95">
        <v>312</v>
      </c>
      <c r="B316" s="126" t="s">
        <v>247</v>
      </c>
      <c r="C316" s="126" t="s">
        <v>248</v>
      </c>
      <c r="D316" s="126" t="s">
        <v>248</v>
      </c>
      <c r="E316" s="126" t="s">
        <v>249</v>
      </c>
      <c r="F316" s="126" t="s">
        <v>249</v>
      </c>
      <c r="G316" s="126" t="s">
        <v>250</v>
      </c>
      <c r="H316" s="126" t="s">
        <v>251</v>
      </c>
      <c r="I316" s="126">
        <v>129674</v>
      </c>
      <c r="J316" s="126" t="s">
        <v>303</v>
      </c>
      <c r="K316" s="126">
        <v>129674</v>
      </c>
      <c r="L316" s="126" t="s">
        <v>253</v>
      </c>
      <c r="M316" s="126" t="s">
        <v>254</v>
      </c>
      <c r="N316" s="126">
        <v>245506</v>
      </c>
      <c r="O316" s="126" t="s">
        <v>726</v>
      </c>
      <c r="P316" s="126">
        <v>322597</v>
      </c>
      <c r="Q316" s="126" t="s">
        <v>727</v>
      </c>
      <c r="R316" s="126" t="s">
        <v>807</v>
      </c>
      <c r="S316" s="126" t="s">
        <v>1005</v>
      </c>
      <c r="T316" s="126" t="s">
        <v>1005</v>
      </c>
      <c r="U316" s="126" t="s">
        <v>264</v>
      </c>
      <c r="V316" s="126" t="s">
        <v>259</v>
      </c>
      <c r="W316" s="126">
        <v>0</v>
      </c>
      <c r="X316" s="126" t="s">
        <v>260</v>
      </c>
      <c r="Y316" s="126">
        <v>359631703</v>
      </c>
      <c r="Z316" s="126" t="s">
        <v>1006</v>
      </c>
      <c r="AA316" s="126" t="s">
        <v>1787</v>
      </c>
      <c r="AB316" s="127">
        <v>42000</v>
      </c>
      <c r="AC316" s="126" t="s">
        <v>1318</v>
      </c>
      <c r="AD316" s="126">
        <v>24</v>
      </c>
      <c r="AE316" s="126" t="s">
        <v>1663</v>
      </c>
      <c r="AF316" s="126" t="s">
        <v>1788</v>
      </c>
      <c r="AG316" s="126" t="s">
        <v>1501</v>
      </c>
      <c r="AH316" s="126" t="s">
        <v>1610</v>
      </c>
      <c r="AI316" s="126" t="s">
        <v>1576</v>
      </c>
      <c r="AJ316" s="127">
        <v>2240</v>
      </c>
      <c r="AK316" s="127">
        <v>2240</v>
      </c>
      <c r="AL316" s="126" t="s">
        <v>1691</v>
      </c>
      <c r="AM316" s="127">
        <v>9063.2000000000007</v>
      </c>
      <c r="AN316" s="127">
        <v>4376.8</v>
      </c>
      <c r="AO316" s="127">
        <v>13440</v>
      </c>
      <c r="AP316" s="127">
        <v>32936.800000000003</v>
      </c>
      <c r="AQ316" s="127">
        <v>6630.2</v>
      </c>
      <c r="AR316" s="127">
        <v>39567</v>
      </c>
      <c r="AS316" s="127">
        <v>0</v>
      </c>
      <c r="AT316" s="127">
        <v>0</v>
      </c>
      <c r="AU316" s="127">
        <v>0</v>
      </c>
      <c r="AV316" s="126">
        <v>6</v>
      </c>
      <c r="AW316" s="122"/>
      <c r="AX316" s="122"/>
      <c r="AY316" s="122"/>
      <c r="AZ316" s="122"/>
      <c r="BA316" s="122"/>
      <c r="BB316" s="126" t="s">
        <v>1801</v>
      </c>
      <c r="BC316" s="122"/>
      <c r="BD316" s="126"/>
      <c r="BE316" s="127">
        <v>0</v>
      </c>
      <c r="BF316" s="126" t="s">
        <v>1005</v>
      </c>
      <c r="BG316" s="126" t="s">
        <v>1295</v>
      </c>
      <c r="BH316" s="122" t="s">
        <v>1808</v>
      </c>
      <c r="BI316" s="122" t="s">
        <v>104</v>
      </c>
      <c r="BJ316" s="134">
        <v>46079</v>
      </c>
      <c r="BK316" s="95"/>
      <c r="BL316" s="95" t="s">
        <v>108</v>
      </c>
      <c r="BM316" s="98" t="s">
        <v>113</v>
      </c>
      <c r="BN316" s="99" t="s">
        <v>191</v>
      </c>
      <c r="BO316" s="122" t="s">
        <v>233</v>
      </c>
      <c r="BP316" s="122"/>
      <c r="BQ316" s="42"/>
      <c r="BR316" s="136" t="s">
        <v>1832</v>
      </c>
    </row>
    <row r="317" spans="1:70" ht="30" hidden="1" customHeight="1" x14ac:dyDescent="0.35">
      <c r="A317" s="95">
        <v>313</v>
      </c>
      <c r="B317" s="126" t="s">
        <v>247</v>
      </c>
      <c r="C317" s="126" t="s">
        <v>248</v>
      </c>
      <c r="D317" s="126" t="s">
        <v>248</v>
      </c>
      <c r="E317" s="126" t="s">
        <v>249</v>
      </c>
      <c r="F317" s="126" t="s">
        <v>249</v>
      </c>
      <c r="G317" s="126" t="s">
        <v>250</v>
      </c>
      <c r="H317" s="126" t="s">
        <v>251</v>
      </c>
      <c r="I317" s="126">
        <v>128652</v>
      </c>
      <c r="J317" s="126" t="s">
        <v>252</v>
      </c>
      <c r="K317" s="126">
        <v>128652</v>
      </c>
      <c r="L317" s="126" t="s">
        <v>253</v>
      </c>
      <c r="M317" s="126" t="s">
        <v>254</v>
      </c>
      <c r="N317" s="126">
        <v>242336</v>
      </c>
      <c r="O317" s="126" t="s">
        <v>713</v>
      </c>
      <c r="P317" s="126">
        <v>318583</v>
      </c>
      <c r="Q317" s="126" t="s">
        <v>714</v>
      </c>
      <c r="R317" s="126" t="s">
        <v>807</v>
      </c>
      <c r="S317" s="126" t="s">
        <v>1007</v>
      </c>
      <c r="T317" s="126" t="s">
        <v>1007</v>
      </c>
      <c r="U317" s="126" t="s">
        <v>261</v>
      </c>
      <c r="V317" s="126" t="s">
        <v>259</v>
      </c>
      <c r="W317" s="126">
        <v>0</v>
      </c>
      <c r="X317" s="126" t="s">
        <v>816</v>
      </c>
      <c r="Y317" s="126">
        <v>359986822</v>
      </c>
      <c r="Z317" s="126" t="s">
        <v>1008</v>
      </c>
      <c r="AA317" s="126" t="s">
        <v>1789</v>
      </c>
      <c r="AB317" s="127">
        <v>63000</v>
      </c>
      <c r="AC317" s="126" t="s">
        <v>1299</v>
      </c>
      <c r="AD317" s="126">
        <v>24</v>
      </c>
      <c r="AE317" s="126" t="s">
        <v>1670</v>
      </c>
      <c r="AF317" s="126" t="s">
        <v>1790</v>
      </c>
      <c r="AG317" s="126" t="s">
        <v>1579</v>
      </c>
      <c r="AH317" s="126" t="s">
        <v>1561</v>
      </c>
      <c r="AI317" s="126" t="s">
        <v>1791</v>
      </c>
      <c r="AJ317" s="127">
        <v>3360</v>
      </c>
      <c r="AK317" s="127">
        <v>3360</v>
      </c>
      <c r="AL317" s="126" t="s">
        <v>1600</v>
      </c>
      <c r="AM317" s="127">
        <v>4494.9399999999996</v>
      </c>
      <c r="AN317" s="127">
        <v>2225.06</v>
      </c>
      <c r="AO317" s="127">
        <v>6720</v>
      </c>
      <c r="AP317" s="127">
        <v>58505.06</v>
      </c>
      <c r="AQ317" s="127">
        <v>14701.94</v>
      </c>
      <c r="AR317" s="127">
        <v>73207</v>
      </c>
      <c r="AS317" s="127">
        <v>0</v>
      </c>
      <c r="AT317" s="127">
        <v>0</v>
      </c>
      <c r="AU317" s="127">
        <v>0</v>
      </c>
      <c r="AV317" s="126">
        <v>2</v>
      </c>
      <c r="AW317" s="122"/>
      <c r="AX317" s="122"/>
      <c r="AY317" s="122"/>
      <c r="AZ317" s="122"/>
      <c r="BA317" s="122"/>
      <c r="BB317" s="126" t="s">
        <v>1801</v>
      </c>
      <c r="BC317" s="122"/>
      <c r="BD317" s="126"/>
      <c r="BE317" s="127">
        <v>0</v>
      </c>
      <c r="BF317" s="126" t="s">
        <v>1007</v>
      </c>
      <c r="BG317" s="126" t="s">
        <v>1296</v>
      </c>
      <c r="BH317" s="122" t="s">
        <v>1808</v>
      </c>
      <c r="BI317" s="122" t="s">
        <v>104</v>
      </c>
      <c r="BJ317" s="134">
        <v>46079</v>
      </c>
      <c r="BK317" s="95"/>
      <c r="BL317" s="95" t="s">
        <v>108</v>
      </c>
      <c r="BM317" s="98" t="s">
        <v>113</v>
      </c>
      <c r="BN317" s="99" t="s">
        <v>191</v>
      </c>
      <c r="BO317" s="122" t="s">
        <v>233</v>
      </c>
      <c r="BP317" s="122"/>
      <c r="BQ317" s="42"/>
      <c r="BR317" s="136" t="s">
        <v>1832</v>
      </c>
    </row>
    <row r="318" spans="1:70" ht="30" hidden="1" customHeight="1" x14ac:dyDescent="0.35">
      <c r="A318" s="95">
        <v>314</v>
      </c>
      <c r="B318" s="126" t="s">
        <v>247</v>
      </c>
      <c r="C318" s="126" t="s">
        <v>248</v>
      </c>
      <c r="D318" s="126" t="s">
        <v>248</v>
      </c>
      <c r="E318" s="126" t="s">
        <v>249</v>
      </c>
      <c r="F318" s="126" t="s">
        <v>249</v>
      </c>
      <c r="G318" s="126" t="s">
        <v>250</v>
      </c>
      <c r="H318" s="126" t="s">
        <v>251</v>
      </c>
      <c r="I318" s="126">
        <v>130748</v>
      </c>
      <c r="J318" s="126" t="s">
        <v>306</v>
      </c>
      <c r="K318" s="126">
        <v>130748</v>
      </c>
      <c r="L318" s="126" t="s">
        <v>253</v>
      </c>
      <c r="M318" s="126" t="s">
        <v>254</v>
      </c>
      <c r="N318" s="126">
        <v>221190</v>
      </c>
      <c r="O318" s="126" t="s">
        <v>770</v>
      </c>
      <c r="P318" s="126">
        <v>291777</v>
      </c>
      <c r="Q318" s="126" t="s">
        <v>771</v>
      </c>
      <c r="R318" s="126" t="s">
        <v>807</v>
      </c>
      <c r="S318" s="126" t="s">
        <v>1009</v>
      </c>
      <c r="T318" s="126" t="s">
        <v>1009</v>
      </c>
      <c r="U318" s="126" t="s">
        <v>264</v>
      </c>
      <c r="V318" s="126" t="s">
        <v>259</v>
      </c>
      <c r="W318" s="126">
        <v>0</v>
      </c>
      <c r="X318" s="126" t="s">
        <v>260</v>
      </c>
      <c r="Y318" s="126">
        <v>360055593</v>
      </c>
      <c r="Z318" s="126" t="s">
        <v>1010</v>
      </c>
      <c r="AA318" s="126" t="s">
        <v>1792</v>
      </c>
      <c r="AB318" s="127">
        <v>75000</v>
      </c>
      <c r="AC318" s="126" t="s">
        <v>1321</v>
      </c>
      <c r="AD318" s="126">
        <v>24</v>
      </c>
      <c r="AE318" s="126" t="s">
        <v>1767</v>
      </c>
      <c r="AF318" s="126" t="s">
        <v>1325</v>
      </c>
      <c r="AG318" s="126" t="s">
        <v>1326</v>
      </c>
      <c r="AH318" s="126" t="s">
        <v>1303</v>
      </c>
      <c r="AI318" s="126" t="s">
        <v>1658</v>
      </c>
      <c r="AJ318" s="127">
        <v>3930</v>
      </c>
      <c r="AK318" s="127">
        <v>3930</v>
      </c>
      <c r="AL318" s="126" t="s">
        <v>1658</v>
      </c>
      <c r="AM318" s="127">
        <v>2701.23</v>
      </c>
      <c r="AN318" s="127">
        <v>1228.77</v>
      </c>
      <c r="AO318" s="127">
        <v>3930</v>
      </c>
      <c r="AP318" s="127">
        <v>72298.77</v>
      </c>
      <c r="AQ318" s="127">
        <v>17590.23</v>
      </c>
      <c r="AR318" s="127">
        <v>89889</v>
      </c>
      <c r="AS318" s="127">
        <v>0</v>
      </c>
      <c r="AT318" s="127">
        <v>0</v>
      </c>
      <c r="AU318" s="127">
        <v>0</v>
      </c>
      <c r="AV318" s="126">
        <v>1</v>
      </c>
      <c r="AW318" s="122"/>
      <c r="AX318" s="122"/>
      <c r="AY318" s="122"/>
      <c r="AZ318" s="122"/>
      <c r="BA318" s="122"/>
      <c r="BB318" s="126" t="s">
        <v>1801</v>
      </c>
      <c r="BC318" s="122"/>
      <c r="BD318" s="126"/>
      <c r="BE318" s="127">
        <v>0</v>
      </c>
      <c r="BF318" s="126" t="s">
        <v>1009</v>
      </c>
      <c r="BG318" s="126" t="s">
        <v>1297</v>
      </c>
      <c r="BH318" s="122" t="s">
        <v>1808</v>
      </c>
      <c r="BI318" s="122" t="s">
        <v>104</v>
      </c>
      <c r="BJ318" s="134">
        <v>46079</v>
      </c>
      <c r="BK318" s="95"/>
      <c r="BL318" s="95" t="s">
        <v>108</v>
      </c>
      <c r="BM318" s="98" t="s">
        <v>113</v>
      </c>
      <c r="BN318" s="99" t="s">
        <v>191</v>
      </c>
      <c r="BO318" s="122" t="s">
        <v>233</v>
      </c>
      <c r="BP318" s="122"/>
      <c r="BQ318" s="42"/>
      <c r="BR318" s="136" t="s">
        <v>1832</v>
      </c>
    </row>
    <row r="319" spans="1:70" ht="30" customHeight="1" x14ac:dyDescent="0.35">
      <c r="A319" s="95">
        <v>315</v>
      </c>
      <c r="B319" s="126" t="s">
        <v>247</v>
      </c>
      <c r="C319" s="126" t="s">
        <v>248</v>
      </c>
      <c r="D319" s="126" t="s">
        <v>248</v>
      </c>
      <c r="E319" s="126" t="s">
        <v>249</v>
      </c>
      <c r="F319" s="126" t="s">
        <v>249</v>
      </c>
      <c r="G319" s="126" t="s">
        <v>250</v>
      </c>
      <c r="H319" s="126" t="s">
        <v>251</v>
      </c>
      <c r="I319" s="126">
        <v>129674</v>
      </c>
      <c r="J319" s="126" t="s">
        <v>303</v>
      </c>
      <c r="K319" s="126">
        <v>129674</v>
      </c>
      <c r="L319" s="126" t="s">
        <v>253</v>
      </c>
      <c r="M319" s="126" t="s">
        <v>254</v>
      </c>
      <c r="N319" s="126">
        <v>220374</v>
      </c>
      <c r="O319" s="126" t="s">
        <v>309</v>
      </c>
      <c r="P319" s="126">
        <v>290761</v>
      </c>
      <c r="Q319" s="126" t="s">
        <v>310</v>
      </c>
      <c r="R319" s="126" t="s">
        <v>807</v>
      </c>
      <c r="S319" s="126" t="s">
        <v>1822</v>
      </c>
      <c r="T319" s="126" t="s">
        <v>1822</v>
      </c>
      <c r="U319" s="126" t="s">
        <v>264</v>
      </c>
      <c r="V319" s="126" t="s">
        <v>259</v>
      </c>
      <c r="W319" s="126">
        <v>0</v>
      </c>
      <c r="X319" s="126" t="s">
        <v>260</v>
      </c>
      <c r="Y319" s="126">
        <v>355451058</v>
      </c>
      <c r="Z319" s="126" t="s">
        <v>1823</v>
      </c>
      <c r="AA319" s="126" t="s">
        <v>1590</v>
      </c>
      <c r="AB319" s="127">
        <v>52000</v>
      </c>
      <c r="AC319" s="126" t="s">
        <v>1318</v>
      </c>
      <c r="AD319" s="126">
        <v>24</v>
      </c>
      <c r="AE319" s="126" t="s">
        <v>1592</v>
      </c>
      <c r="AF319" s="126" t="s">
        <v>1745</v>
      </c>
      <c r="AG319" s="126" t="s">
        <v>1575</v>
      </c>
      <c r="AH319" s="126" t="s">
        <v>1303</v>
      </c>
      <c r="AI319" s="126" t="s">
        <v>1572</v>
      </c>
      <c r="AJ319" s="127">
        <v>2780</v>
      </c>
      <c r="AK319" s="127">
        <v>2780</v>
      </c>
      <c r="AL319" s="126" t="s">
        <v>1644</v>
      </c>
      <c r="AM319" s="127">
        <v>52000</v>
      </c>
      <c r="AN319" s="127">
        <v>15525.16</v>
      </c>
      <c r="AO319" s="127">
        <v>67525.16</v>
      </c>
      <c r="AP319" s="127">
        <v>0</v>
      </c>
      <c r="AQ319" s="127">
        <v>81.84</v>
      </c>
      <c r="AR319" s="127">
        <v>81.84</v>
      </c>
      <c r="AS319" s="127">
        <v>0</v>
      </c>
      <c r="AT319" s="127">
        <v>0</v>
      </c>
      <c r="AU319" s="127">
        <v>0</v>
      </c>
      <c r="AV319" s="126">
        <v>24</v>
      </c>
      <c r="AW319" s="122"/>
      <c r="AX319" s="122"/>
      <c r="AY319" s="126" t="s">
        <v>1644</v>
      </c>
      <c r="AZ319" s="127">
        <v>6228.64</v>
      </c>
      <c r="BA319" s="127">
        <v>136.52000000000001</v>
      </c>
      <c r="BB319" s="126" t="s">
        <v>1825</v>
      </c>
      <c r="BC319" s="122"/>
      <c r="BD319" s="122"/>
      <c r="BE319" s="127">
        <v>0</v>
      </c>
      <c r="BF319" s="126" t="s">
        <v>1822</v>
      </c>
      <c r="BG319" s="126" t="s">
        <v>1824</v>
      </c>
      <c r="BH319" s="122" t="s">
        <v>1808</v>
      </c>
      <c r="BI319" s="122" t="s">
        <v>104</v>
      </c>
      <c r="BJ319" s="134">
        <v>46076</v>
      </c>
      <c r="BK319" s="95"/>
      <c r="BL319" s="95" t="s">
        <v>108</v>
      </c>
      <c r="BM319" s="98" t="s">
        <v>113</v>
      </c>
      <c r="BN319" s="99" t="s">
        <v>192</v>
      </c>
      <c r="BO319" s="122" t="s">
        <v>232</v>
      </c>
      <c r="BP319" s="122">
        <v>23520</v>
      </c>
      <c r="BQ319" s="42" t="s">
        <v>195</v>
      </c>
      <c r="BR319" s="69" t="s">
        <v>1826</v>
      </c>
    </row>
    <row r="320" spans="1:70" ht="30" hidden="1" customHeight="1" x14ac:dyDescent="0.35">
      <c r="A320" s="95">
        <v>316</v>
      </c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7"/>
      <c r="AC320" s="126"/>
      <c r="AD320" s="126"/>
      <c r="AE320" s="126"/>
      <c r="AF320" s="126"/>
      <c r="AG320" s="126"/>
      <c r="AH320" s="126"/>
      <c r="AI320" s="126"/>
      <c r="AJ320" s="127"/>
      <c r="AK320" s="127"/>
      <c r="AL320" s="126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6"/>
      <c r="AW320" s="122"/>
      <c r="AX320" s="122"/>
      <c r="AY320" s="122"/>
      <c r="AZ320" s="122"/>
      <c r="BA320" s="122"/>
      <c r="BB320" s="126"/>
      <c r="BC320" s="122"/>
      <c r="BD320" s="126"/>
      <c r="BE320" s="127"/>
      <c r="BF320" s="126"/>
      <c r="BG320" s="126"/>
      <c r="BH320" s="128"/>
      <c r="BI320" s="38"/>
      <c r="BJ320" s="97"/>
      <c r="BK320" s="95"/>
      <c r="BL320" s="38"/>
      <c r="BM320" s="129"/>
      <c r="BN320" s="130"/>
      <c r="BO320" s="95"/>
      <c r="BP320" s="95"/>
      <c r="BQ320" s="131"/>
      <c r="BR320" s="133"/>
    </row>
    <row r="321" spans="1:70" ht="30" hidden="1" customHeight="1" x14ac:dyDescent="0.35">
      <c r="A321" s="95">
        <v>317</v>
      </c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7"/>
      <c r="AC321" s="126"/>
      <c r="AD321" s="126"/>
      <c r="AE321" s="126"/>
      <c r="AF321" s="126"/>
      <c r="AG321" s="126"/>
      <c r="AH321" s="126"/>
      <c r="AI321" s="126"/>
      <c r="AJ321" s="127"/>
      <c r="AK321" s="127"/>
      <c r="AL321" s="126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6"/>
      <c r="AW321" s="122"/>
      <c r="AX321" s="122"/>
      <c r="AY321" s="122"/>
      <c r="AZ321" s="122"/>
      <c r="BA321" s="122"/>
      <c r="BB321" s="126"/>
      <c r="BC321" s="122"/>
      <c r="BD321" s="126"/>
      <c r="BE321" s="127"/>
      <c r="BF321" s="126"/>
      <c r="BG321" s="126"/>
      <c r="BH321" s="128"/>
      <c r="BI321" s="38"/>
      <c r="BJ321" s="97"/>
      <c r="BK321" s="95"/>
      <c r="BL321" s="38"/>
      <c r="BM321" s="129"/>
      <c r="BN321" s="130"/>
      <c r="BO321" s="95"/>
      <c r="BP321" s="95"/>
      <c r="BQ321" s="131"/>
      <c r="BR321" s="133"/>
    </row>
    <row r="322" spans="1:70" ht="30" hidden="1" customHeight="1" x14ac:dyDescent="0.35">
      <c r="A322" s="95">
        <v>318</v>
      </c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7"/>
      <c r="AC322" s="126"/>
      <c r="AD322" s="126"/>
      <c r="AE322" s="126"/>
      <c r="AF322" s="126"/>
      <c r="AG322" s="126"/>
      <c r="AH322" s="126"/>
      <c r="AI322" s="126"/>
      <c r="AJ322" s="127"/>
      <c r="AK322" s="127"/>
      <c r="AL322" s="126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6"/>
      <c r="AW322" s="122"/>
      <c r="AX322" s="122"/>
      <c r="AY322" s="122"/>
      <c r="AZ322" s="122"/>
      <c r="BA322" s="122"/>
      <c r="BB322" s="126"/>
      <c r="BC322" s="122"/>
      <c r="BD322" s="126"/>
      <c r="BE322" s="127"/>
      <c r="BF322" s="126"/>
      <c r="BG322" s="126"/>
      <c r="BH322" s="128"/>
      <c r="BI322" s="38"/>
      <c r="BJ322" s="97"/>
      <c r="BK322" s="95"/>
      <c r="BL322" s="38"/>
      <c r="BM322" s="129"/>
      <c r="BN322" s="130"/>
      <c r="BO322" s="95"/>
      <c r="BP322" s="95"/>
      <c r="BQ322" s="131"/>
      <c r="BR322" s="133"/>
    </row>
    <row r="323" spans="1:70" ht="30" hidden="1" customHeight="1" x14ac:dyDescent="0.35">
      <c r="A323" s="95">
        <v>319</v>
      </c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7"/>
      <c r="AC323" s="126"/>
      <c r="AD323" s="126"/>
      <c r="AE323" s="126"/>
      <c r="AF323" s="126"/>
      <c r="AG323" s="126"/>
      <c r="AH323" s="126"/>
      <c r="AI323" s="126"/>
      <c r="AJ323" s="127"/>
      <c r="AK323" s="127"/>
      <c r="AL323" s="126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6"/>
      <c r="AW323" s="122"/>
      <c r="AX323" s="122"/>
      <c r="AY323" s="122"/>
      <c r="AZ323" s="122"/>
      <c r="BA323" s="122"/>
      <c r="BB323" s="126"/>
      <c r="BC323" s="122"/>
      <c r="BD323" s="126"/>
      <c r="BE323" s="127"/>
      <c r="BF323" s="126"/>
      <c r="BG323" s="126"/>
      <c r="BH323" s="128"/>
      <c r="BI323" s="38"/>
      <c r="BJ323" s="97"/>
      <c r="BK323" s="95"/>
      <c r="BL323" s="38"/>
      <c r="BM323" s="129"/>
      <c r="BN323" s="130"/>
      <c r="BO323" s="95"/>
      <c r="BP323" s="95"/>
      <c r="BQ323" s="131"/>
      <c r="BR323" s="133"/>
    </row>
    <row r="324" spans="1:70" ht="30" hidden="1" customHeight="1" x14ac:dyDescent="0.35">
      <c r="A324" s="95">
        <v>320</v>
      </c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7"/>
      <c r="AC324" s="126"/>
      <c r="AD324" s="126"/>
      <c r="AE324" s="126"/>
      <c r="AF324" s="126"/>
      <c r="AG324" s="126"/>
      <c r="AH324" s="126"/>
      <c r="AI324" s="126"/>
      <c r="AJ324" s="127"/>
      <c r="AK324" s="127"/>
      <c r="AL324" s="126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6"/>
      <c r="AW324" s="122"/>
      <c r="AX324" s="122"/>
      <c r="AY324" s="122"/>
      <c r="AZ324" s="122"/>
      <c r="BA324" s="122"/>
      <c r="BB324" s="126"/>
      <c r="BC324" s="122"/>
      <c r="BD324" s="126"/>
      <c r="BE324" s="127"/>
      <c r="BF324" s="126"/>
      <c r="BG324" s="126"/>
      <c r="BH324" s="128"/>
      <c r="BI324" s="38"/>
      <c r="BJ324" s="97"/>
      <c r="BK324" s="95"/>
      <c r="BL324" s="38"/>
      <c r="BM324" s="129"/>
      <c r="BN324" s="130"/>
      <c r="BO324" s="95"/>
      <c r="BP324" s="95"/>
      <c r="BQ324" s="131"/>
      <c r="BR324" s="133"/>
    </row>
    <row r="325" spans="1:70" ht="30" hidden="1" customHeight="1" x14ac:dyDescent="0.35">
      <c r="A325" s="95">
        <v>321</v>
      </c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7"/>
      <c r="AC325" s="126"/>
      <c r="AD325" s="126"/>
      <c r="AE325" s="126"/>
      <c r="AF325" s="126"/>
      <c r="AG325" s="126"/>
      <c r="AH325" s="126"/>
      <c r="AI325" s="126"/>
      <c r="AJ325" s="127"/>
      <c r="AK325" s="127"/>
      <c r="AL325" s="126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6"/>
      <c r="AW325" s="122"/>
      <c r="AX325" s="122"/>
      <c r="AY325" s="122"/>
      <c r="AZ325" s="122"/>
      <c r="BA325" s="122"/>
      <c r="BB325" s="126"/>
      <c r="BC325" s="122"/>
      <c r="BD325" s="126"/>
      <c r="BE325" s="127"/>
      <c r="BF325" s="126"/>
      <c r="BG325" s="126"/>
      <c r="BH325" s="128"/>
      <c r="BI325" s="38"/>
      <c r="BJ325" s="97"/>
      <c r="BK325" s="95"/>
      <c r="BL325" s="38"/>
      <c r="BM325" s="129"/>
      <c r="BN325" s="130"/>
      <c r="BO325" s="95"/>
      <c r="BP325" s="95"/>
      <c r="BQ325" s="131"/>
      <c r="BR325" s="133"/>
    </row>
    <row r="326" spans="1:70" ht="30" hidden="1" customHeight="1" x14ac:dyDescent="0.35">
      <c r="A326" s="95">
        <v>322</v>
      </c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7"/>
      <c r="AC326" s="126"/>
      <c r="AD326" s="126"/>
      <c r="AE326" s="126"/>
      <c r="AF326" s="126"/>
      <c r="AG326" s="126"/>
      <c r="AH326" s="126"/>
      <c r="AI326" s="126"/>
      <c r="AJ326" s="127"/>
      <c r="AK326" s="127"/>
      <c r="AL326" s="126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6"/>
      <c r="AW326" s="122"/>
      <c r="AX326" s="122"/>
      <c r="AY326" s="122"/>
      <c r="AZ326" s="122"/>
      <c r="BA326" s="122"/>
      <c r="BB326" s="126"/>
      <c r="BC326" s="122"/>
      <c r="BD326" s="126"/>
      <c r="BE326" s="127"/>
      <c r="BF326" s="126"/>
      <c r="BG326" s="126"/>
      <c r="BH326" s="128"/>
      <c r="BI326" s="38"/>
      <c r="BJ326" s="97"/>
      <c r="BK326" s="95"/>
      <c r="BL326" s="38"/>
      <c r="BM326" s="129"/>
      <c r="BN326" s="130"/>
      <c r="BO326" s="95"/>
      <c r="BP326" s="95"/>
      <c r="BQ326" s="131"/>
      <c r="BR326" s="133"/>
    </row>
    <row r="327" spans="1:70" ht="30" hidden="1" customHeight="1" x14ac:dyDescent="0.35">
      <c r="A327" s="95">
        <v>323</v>
      </c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7"/>
      <c r="AC327" s="126"/>
      <c r="AD327" s="126"/>
      <c r="AE327" s="126"/>
      <c r="AF327" s="126"/>
      <c r="AG327" s="126"/>
      <c r="AH327" s="126"/>
      <c r="AI327" s="126"/>
      <c r="AJ327" s="127"/>
      <c r="AK327" s="127"/>
      <c r="AL327" s="126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6"/>
      <c r="AW327" s="122"/>
      <c r="AX327" s="122"/>
      <c r="AY327" s="122"/>
      <c r="AZ327" s="122"/>
      <c r="BA327" s="122"/>
      <c r="BB327" s="126"/>
      <c r="BC327" s="122"/>
      <c r="BD327" s="126"/>
      <c r="BE327" s="127"/>
      <c r="BF327" s="126"/>
      <c r="BG327" s="126"/>
      <c r="BH327" s="128"/>
      <c r="BI327" s="38"/>
      <c r="BJ327" s="97"/>
      <c r="BK327" s="95"/>
      <c r="BL327" s="38"/>
      <c r="BM327" s="129"/>
      <c r="BN327" s="130"/>
      <c r="BO327" s="95"/>
      <c r="BP327" s="95"/>
      <c r="BQ327" s="131"/>
      <c r="BR327" s="133"/>
    </row>
    <row r="328" spans="1:70" ht="30" hidden="1" customHeight="1" x14ac:dyDescent="0.35">
      <c r="A328" s="95">
        <v>324</v>
      </c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7"/>
      <c r="AC328" s="126"/>
      <c r="AD328" s="126"/>
      <c r="AE328" s="126"/>
      <c r="AF328" s="126"/>
      <c r="AG328" s="126"/>
      <c r="AH328" s="126"/>
      <c r="AI328" s="126"/>
      <c r="AJ328" s="127"/>
      <c r="AK328" s="127"/>
      <c r="AL328" s="126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6"/>
      <c r="AW328" s="122"/>
      <c r="AX328" s="122"/>
      <c r="AY328" s="122"/>
      <c r="AZ328" s="122"/>
      <c r="BA328" s="122"/>
      <c r="BB328" s="126"/>
      <c r="BC328" s="122"/>
      <c r="BD328" s="126"/>
      <c r="BE328" s="127"/>
      <c r="BF328" s="126"/>
      <c r="BG328" s="126"/>
      <c r="BH328" s="128"/>
      <c r="BI328" s="38"/>
      <c r="BJ328" s="97"/>
      <c r="BK328" s="95"/>
      <c r="BL328" s="38"/>
      <c r="BM328" s="129"/>
      <c r="BN328" s="130"/>
      <c r="BO328" s="95"/>
      <c r="BP328" s="95"/>
      <c r="BQ328" s="131"/>
      <c r="BR328" s="133"/>
    </row>
    <row r="329" spans="1:70" ht="30" hidden="1" customHeight="1" x14ac:dyDescent="0.35">
      <c r="A329" s="95">
        <v>325</v>
      </c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7"/>
      <c r="AC329" s="126"/>
      <c r="AD329" s="126"/>
      <c r="AE329" s="126"/>
      <c r="AF329" s="126"/>
      <c r="AG329" s="126"/>
      <c r="AH329" s="126"/>
      <c r="AI329" s="126"/>
      <c r="AJ329" s="127"/>
      <c r="AK329" s="127"/>
      <c r="AL329" s="126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6"/>
      <c r="AW329" s="122"/>
      <c r="AX329" s="122"/>
      <c r="AY329" s="122"/>
      <c r="AZ329" s="122"/>
      <c r="BA329" s="122"/>
      <c r="BB329" s="126"/>
      <c r="BC329" s="122"/>
      <c r="BD329" s="126"/>
      <c r="BE329" s="127"/>
      <c r="BF329" s="126"/>
      <c r="BG329" s="126"/>
      <c r="BH329" s="128"/>
      <c r="BI329" s="38"/>
      <c r="BJ329" s="97"/>
      <c r="BK329" s="95"/>
      <c r="BL329" s="38"/>
      <c r="BM329" s="129"/>
      <c r="BN329" s="130"/>
      <c r="BO329" s="95"/>
      <c r="BP329" s="95"/>
      <c r="BQ329" s="131"/>
      <c r="BR329" s="133"/>
    </row>
    <row r="330" spans="1:70" ht="30" hidden="1" customHeight="1" x14ac:dyDescent="0.35">
      <c r="A330" s="95">
        <v>326</v>
      </c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7"/>
      <c r="AC330" s="126"/>
      <c r="AD330" s="126"/>
      <c r="AE330" s="126"/>
      <c r="AF330" s="126"/>
      <c r="AG330" s="126"/>
      <c r="AH330" s="126"/>
      <c r="AI330" s="126"/>
      <c r="AJ330" s="127"/>
      <c r="AK330" s="127"/>
      <c r="AL330" s="126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6"/>
      <c r="AW330" s="122"/>
      <c r="AX330" s="122"/>
      <c r="AY330" s="122"/>
      <c r="AZ330" s="122"/>
      <c r="BA330" s="122"/>
      <c r="BB330" s="126"/>
      <c r="BC330" s="122"/>
      <c r="BD330" s="126"/>
      <c r="BE330" s="127"/>
      <c r="BF330" s="126"/>
      <c r="BG330" s="126"/>
      <c r="BH330" s="128"/>
      <c r="BI330" s="38"/>
      <c r="BJ330" s="97"/>
      <c r="BK330" s="95"/>
      <c r="BL330" s="38"/>
      <c r="BM330" s="129"/>
      <c r="BN330" s="130"/>
      <c r="BO330" s="95"/>
      <c r="BP330" s="95"/>
      <c r="BQ330" s="131"/>
      <c r="BR330" s="133"/>
    </row>
    <row r="331" spans="1:70" ht="30" hidden="1" customHeight="1" x14ac:dyDescent="0.35">
      <c r="A331" s="95">
        <v>327</v>
      </c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7"/>
      <c r="AC331" s="126"/>
      <c r="AD331" s="126"/>
      <c r="AE331" s="126"/>
      <c r="AF331" s="126"/>
      <c r="AG331" s="126"/>
      <c r="AH331" s="126"/>
      <c r="AI331" s="126"/>
      <c r="AJ331" s="127"/>
      <c r="AK331" s="127"/>
      <c r="AL331" s="126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6"/>
      <c r="AW331" s="122"/>
      <c r="AX331" s="122"/>
      <c r="AY331" s="122"/>
      <c r="AZ331" s="122"/>
      <c r="BA331" s="122"/>
      <c r="BB331" s="126"/>
      <c r="BC331" s="122"/>
      <c r="BD331" s="126"/>
      <c r="BE331" s="127"/>
      <c r="BF331" s="126"/>
      <c r="BG331" s="126"/>
      <c r="BH331" s="128"/>
      <c r="BI331" s="38"/>
      <c r="BJ331" s="97"/>
      <c r="BK331" s="95"/>
      <c r="BL331" s="38"/>
      <c r="BM331" s="129"/>
      <c r="BN331" s="130"/>
      <c r="BO331" s="95"/>
      <c r="BP331" s="95"/>
      <c r="BQ331" s="131"/>
      <c r="BR331" s="133"/>
    </row>
    <row r="332" spans="1:70" ht="30" hidden="1" customHeight="1" x14ac:dyDescent="0.35">
      <c r="A332" s="95">
        <v>328</v>
      </c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7"/>
      <c r="AC332" s="126"/>
      <c r="AD332" s="126"/>
      <c r="AE332" s="126"/>
      <c r="AF332" s="126"/>
      <c r="AG332" s="126"/>
      <c r="AH332" s="126"/>
      <c r="AI332" s="126"/>
      <c r="AJ332" s="127"/>
      <c r="AK332" s="127"/>
      <c r="AL332" s="126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6"/>
      <c r="AW332" s="122"/>
      <c r="AX332" s="122"/>
      <c r="AY332" s="122"/>
      <c r="AZ332" s="122"/>
      <c r="BA332" s="122"/>
      <c r="BB332" s="126"/>
      <c r="BC332" s="122"/>
      <c r="BD332" s="126"/>
      <c r="BE332" s="127"/>
      <c r="BF332" s="126"/>
      <c r="BG332" s="126"/>
      <c r="BH332" s="128"/>
      <c r="BI332" s="38"/>
      <c r="BJ332" s="97"/>
      <c r="BK332" s="95"/>
      <c r="BL332" s="38"/>
      <c r="BM332" s="129"/>
      <c r="BN332" s="130"/>
      <c r="BO332" s="95"/>
      <c r="BP332" s="95"/>
      <c r="BQ332" s="131"/>
      <c r="BR332" s="133"/>
    </row>
    <row r="333" spans="1:70" ht="30" hidden="1" customHeight="1" x14ac:dyDescent="0.35">
      <c r="A333" s="95">
        <v>329</v>
      </c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7"/>
      <c r="AC333" s="126"/>
      <c r="AD333" s="126"/>
      <c r="AE333" s="126"/>
      <c r="AF333" s="126"/>
      <c r="AG333" s="126"/>
      <c r="AH333" s="126"/>
      <c r="AI333" s="126"/>
      <c r="AJ333" s="127"/>
      <c r="AK333" s="127"/>
      <c r="AL333" s="126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6"/>
      <c r="AW333" s="122"/>
      <c r="AX333" s="122"/>
      <c r="AY333" s="122"/>
      <c r="AZ333" s="122"/>
      <c r="BA333" s="122"/>
      <c r="BB333" s="126"/>
      <c r="BC333" s="122"/>
      <c r="BD333" s="126"/>
      <c r="BE333" s="127"/>
      <c r="BF333" s="126"/>
      <c r="BG333" s="126"/>
      <c r="BH333" s="128"/>
      <c r="BI333" s="38"/>
      <c r="BJ333" s="97"/>
      <c r="BK333" s="95"/>
      <c r="BL333" s="38"/>
      <c r="BM333" s="129"/>
      <c r="BN333" s="130"/>
      <c r="BO333" s="95"/>
      <c r="BP333" s="95"/>
      <c r="BQ333" s="131"/>
      <c r="BR333" s="133"/>
    </row>
    <row r="334" spans="1:70" ht="30" hidden="1" customHeight="1" x14ac:dyDescent="0.35">
      <c r="A334" s="95">
        <v>330</v>
      </c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7"/>
      <c r="AC334" s="126"/>
      <c r="AD334" s="126"/>
      <c r="AE334" s="126"/>
      <c r="AF334" s="126"/>
      <c r="AG334" s="126"/>
      <c r="AH334" s="126"/>
      <c r="AI334" s="126"/>
      <c r="AJ334" s="127"/>
      <c r="AK334" s="127"/>
      <c r="AL334" s="126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6"/>
      <c r="AW334" s="122"/>
      <c r="AX334" s="122"/>
      <c r="AY334" s="122"/>
      <c r="AZ334" s="122"/>
      <c r="BA334" s="122"/>
      <c r="BB334" s="126"/>
      <c r="BC334" s="122"/>
      <c r="BD334" s="126"/>
      <c r="BE334" s="127"/>
      <c r="BF334" s="126"/>
      <c r="BG334" s="126"/>
      <c r="BH334" s="128"/>
      <c r="BI334" s="38"/>
      <c r="BJ334" s="97"/>
      <c r="BK334" s="95"/>
      <c r="BL334" s="38"/>
      <c r="BM334" s="129"/>
      <c r="BN334" s="130"/>
      <c r="BO334" s="95"/>
      <c r="BP334" s="95"/>
      <c r="BQ334" s="131"/>
      <c r="BR334" s="133"/>
    </row>
    <row r="335" spans="1:70" ht="30" hidden="1" customHeight="1" x14ac:dyDescent="0.35">
      <c r="A335" s="95">
        <v>331</v>
      </c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7"/>
      <c r="AC335" s="126"/>
      <c r="AD335" s="126"/>
      <c r="AE335" s="126"/>
      <c r="AF335" s="126"/>
      <c r="AG335" s="126"/>
      <c r="AH335" s="126"/>
      <c r="AI335" s="126"/>
      <c r="AJ335" s="127"/>
      <c r="AK335" s="127"/>
      <c r="AL335" s="126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6"/>
      <c r="AW335" s="122"/>
      <c r="AX335" s="122"/>
      <c r="AY335" s="122"/>
      <c r="AZ335" s="122"/>
      <c r="BA335" s="122"/>
      <c r="BB335" s="126"/>
      <c r="BC335" s="122"/>
      <c r="BD335" s="126"/>
      <c r="BE335" s="127"/>
      <c r="BF335" s="126"/>
      <c r="BG335" s="126"/>
      <c r="BH335" s="128"/>
      <c r="BI335" s="38"/>
      <c r="BJ335" s="97"/>
      <c r="BK335" s="95"/>
      <c r="BL335" s="38"/>
      <c r="BM335" s="129"/>
      <c r="BN335" s="130"/>
      <c r="BO335" s="95"/>
      <c r="BP335" s="95"/>
      <c r="BQ335" s="131"/>
      <c r="BR335" s="133"/>
    </row>
    <row r="336" spans="1:70" ht="30" hidden="1" customHeight="1" x14ac:dyDescent="0.35">
      <c r="A336" s="95">
        <v>332</v>
      </c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7"/>
      <c r="AC336" s="126"/>
      <c r="AD336" s="126"/>
      <c r="AE336" s="126"/>
      <c r="AF336" s="126"/>
      <c r="AG336" s="126"/>
      <c r="AH336" s="126"/>
      <c r="AI336" s="126"/>
      <c r="AJ336" s="127"/>
      <c r="AK336" s="127"/>
      <c r="AL336" s="126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6"/>
      <c r="AW336" s="122"/>
      <c r="AX336" s="122"/>
      <c r="AY336" s="122"/>
      <c r="AZ336" s="122"/>
      <c r="BA336" s="122"/>
      <c r="BB336" s="126"/>
      <c r="BC336" s="122"/>
      <c r="BD336" s="126"/>
      <c r="BE336" s="127"/>
      <c r="BF336" s="126"/>
      <c r="BG336" s="126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5">
      <c r="A337" s="95">
        <v>333</v>
      </c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7"/>
      <c r="AC337" s="126"/>
      <c r="AD337" s="126"/>
      <c r="AE337" s="126"/>
      <c r="AF337" s="126"/>
      <c r="AG337" s="126"/>
      <c r="AH337" s="126"/>
      <c r="AI337" s="126"/>
      <c r="AJ337" s="127"/>
      <c r="AK337" s="127"/>
      <c r="AL337" s="126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6"/>
      <c r="AW337" s="122"/>
      <c r="AX337" s="122"/>
      <c r="AY337" s="122"/>
      <c r="AZ337" s="122"/>
      <c r="BA337" s="122"/>
      <c r="BB337" s="126"/>
      <c r="BC337" s="122"/>
      <c r="BD337" s="126"/>
      <c r="BE337" s="127"/>
      <c r="BF337" s="126"/>
      <c r="BG337" s="126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5">
      <c r="A338" s="95">
        <v>334</v>
      </c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7"/>
      <c r="AC338" s="126"/>
      <c r="AD338" s="126"/>
      <c r="AE338" s="126"/>
      <c r="AF338" s="126"/>
      <c r="AG338" s="126"/>
      <c r="AH338" s="126"/>
      <c r="AI338" s="126"/>
      <c r="AJ338" s="127"/>
      <c r="AK338" s="127"/>
      <c r="AL338" s="126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6"/>
      <c r="AW338" s="122"/>
      <c r="AX338" s="122"/>
      <c r="AY338" s="122"/>
      <c r="AZ338" s="122"/>
      <c r="BA338" s="122"/>
      <c r="BB338" s="126"/>
      <c r="BC338" s="122"/>
      <c r="BD338" s="126"/>
      <c r="BE338" s="127"/>
      <c r="BF338" s="126"/>
      <c r="BG338" s="126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5">
      <c r="A339" s="95">
        <v>335</v>
      </c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7"/>
      <c r="AC339" s="126"/>
      <c r="AD339" s="126"/>
      <c r="AE339" s="126"/>
      <c r="AF339" s="126"/>
      <c r="AG339" s="126"/>
      <c r="AH339" s="126"/>
      <c r="AI339" s="126"/>
      <c r="AJ339" s="127"/>
      <c r="AK339" s="127"/>
      <c r="AL339" s="126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6"/>
      <c r="AW339" s="122"/>
      <c r="AX339" s="122"/>
      <c r="AY339" s="122"/>
      <c r="AZ339" s="122"/>
      <c r="BA339" s="122"/>
      <c r="BB339" s="126"/>
      <c r="BC339" s="122"/>
      <c r="BD339" s="126"/>
      <c r="BE339" s="127"/>
      <c r="BF339" s="126"/>
      <c r="BG339" s="126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5">
      <c r="A340" s="95">
        <v>336</v>
      </c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7"/>
      <c r="AC340" s="126"/>
      <c r="AD340" s="126"/>
      <c r="AE340" s="126"/>
      <c r="AF340" s="126"/>
      <c r="AG340" s="126"/>
      <c r="AH340" s="126"/>
      <c r="AI340" s="126"/>
      <c r="AJ340" s="127"/>
      <c r="AK340" s="127"/>
      <c r="AL340" s="126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6"/>
      <c r="AW340" s="122"/>
      <c r="AX340" s="122"/>
      <c r="AY340" s="122"/>
      <c r="AZ340" s="122"/>
      <c r="BA340" s="122"/>
      <c r="BB340" s="126"/>
      <c r="BC340" s="122"/>
      <c r="BD340" s="126"/>
      <c r="BE340" s="127"/>
      <c r="BF340" s="126"/>
      <c r="BG340" s="126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5">
      <c r="A341" s="95">
        <v>337</v>
      </c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7"/>
      <c r="AC341" s="126"/>
      <c r="AD341" s="126"/>
      <c r="AE341" s="126"/>
      <c r="AF341" s="126"/>
      <c r="AG341" s="126"/>
      <c r="AH341" s="126"/>
      <c r="AI341" s="126"/>
      <c r="AJ341" s="127"/>
      <c r="AK341" s="127"/>
      <c r="AL341" s="126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6"/>
      <c r="AW341" s="122"/>
      <c r="AX341" s="122"/>
      <c r="AY341" s="122"/>
      <c r="AZ341" s="122"/>
      <c r="BA341" s="122"/>
      <c r="BB341" s="126"/>
      <c r="BC341" s="122"/>
      <c r="BD341" s="126"/>
      <c r="BE341" s="127"/>
      <c r="BF341" s="126"/>
      <c r="BG341" s="126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5">
      <c r="A342" s="95">
        <v>338</v>
      </c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7"/>
      <c r="AC342" s="126"/>
      <c r="AD342" s="126"/>
      <c r="AE342" s="126"/>
      <c r="AF342" s="126"/>
      <c r="AG342" s="126"/>
      <c r="AH342" s="126"/>
      <c r="AI342" s="126"/>
      <c r="AJ342" s="127"/>
      <c r="AK342" s="127"/>
      <c r="AL342" s="126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6"/>
      <c r="AW342" s="122"/>
      <c r="AX342" s="122"/>
      <c r="AY342" s="122"/>
      <c r="AZ342" s="122"/>
      <c r="BA342" s="122"/>
      <c r="BB342" s="126"/>
      <c r="BC342" s="122"/>
      <c r="BD342" s="126"/>
      <c r="BE342" s="127"/>
      <c r="BF342" s="126"/>
      <c r="BG342" s="126"/>
      <c r="BH342" s="128"/>
      <c r="BI342" s="38"/>
      <c r="BJ342" s="97"/>
      <c r="BK342" s="95"/>
      <c r="BL342" s="38"/>
      <c r="BM342" s="129"/>
      <c r="BN342" s="130"/>
      <c r="BO342" s="95"/>
      <c r="BP342" s="95"/>
      <c r="BQ342" s="131"/>
      <c r="BR342" s="133"/>
    </row>
    <row r="343" spans="1:70" ht="30" hidden="1" customHeight="1" x14ac:dyDescent="0.35">
      <c r="A343" s="95">
        <v>339</v>
      </c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7"/>
      <c r="AC343" s="126"/>
      <c r="AD343" s="126"/>
      <c r="AE343" s="126"/>
      <c r="AF343" s="126"/>
      <c r="AG343" s="126"/>
      <c r="AH343" s="126"/>
      <c r="AI343" s="126"/>
      <c r="AJ343" s="127"/>
      <c r="AK343" s="127"/>
      <c r="AL343" s="126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6"/>
      <c r="AW343" s="122"/>
      <c r="AX343" s="122"/>
      <c r="AY343" s="122"/>
      <c r="AZ343" s="122"/>
      <c r="BA343" s="122"/>
      <c r="BB343" s="126"/>
      <c r="BC343" s="122"/>
      <c r="BD343" s="126"/>
      <c r="BE343" s="127"/>
      <c r="BF343" s="126"/>
      <c r="BG343" s="126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5">
      <c r="A344" s="95">
        <v>340</v>
      </c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7"/>
      <c r="AC344" s="126"/>
      <c r="AD344" s="126"/>
      <c r="AE344" s="126"/>
      <c r="AF344" s="126"/>
      <c r="AG344" s="126"/>
      <c r="AH344" s="126"/>
      <c r="AI344" s="126"/>
      <c r="AJ344" s="127"/>
      <c r="AK344" s="127"/>
      <c r="AL344" s="126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6"/>
      <c r="AW344" s="122"/>
      <c r="AX344" s="122"/>
      <c r="AY344" s="122"/>
      <c r="AZ344" s="122"/>
      <c r="BA344" s="122"/>
      <c r="BB344" s="126"/>
      <c r="BC344" s="122"/>
      <c r="BD344" s="126"/>
      <c r="BE344" s="127"/>
      <c r="BF344" s="126"/>
      <c r="BG344" s="126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5">
      <c r="A345" s="95">
        <v>341</v>
      </c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7"/>
      <c r="AC345" s="126"/>
      <c r="AD345" s="126"/>
      <c r="AE345" s="126"/>
      <c r="AF345" s="126"/>
      <c r="AG345" s="126"/>
      <c r="AH345" s="126"/>
      <c r="AI345" s="126"/>
      <c r="AJ345" s="127"/>
      <c r="AK345" s="127"/>
      <c r="AL345" s="126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6"/>
      <c r="AW345" s="122"/>
      <c r="AX345" s="122"/>
      <c r="AY345" s="122"/>
      <c r="AZ345" s="122"/>
      <c r="BA345" s="122"/>
      <c r="BB345" s="126"/>
      <c r="BC345" s="122"/>
      <c r="BD345" s="126"/>
      <c r="BE345" s="127"/>
      <c r="BF345" s="126"/>
      <c r="BG345" s="126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5">
      <c r="A346" s="95">
        <v>342</v>
      </c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7"/>
      <c r="AC346" s="126"/>
      <c r="AD346" s="126"/>
      <c r="AE346" s="126"/>
      <c r="AF346" s="126"/>
      <c r="AG346" s="126"/>
      <c r="AH346" s="126"/>
      <c r="AI346" s="126"/>
      <c r="AJ346" s="127"/>
      <c r="AK346" s="127"/>
      <c r="AL346" s="126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6"/>
      <c r="AW346" s="122"/>
      <c r="AX346" s="122"/>
      <c r="AY346" s="122"/>
      <c r="AZ346" s="122"/>
      <c r="BA346" s="122"/>
      <c r="BB346" s="126"/>
      <c r="BC346" s="122"/>
      <c r="BD346" s="126"/>
      <c r="BE346" s="127"/>
      <c r="BF346" s="126"/>
      <c r="BG346" s="126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hidden="1" customHeight="1" x14ac:dyDescent="0.35">
      <c r="A347" s="95">
        <v>343</v>
      </c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7"/>
      <c r="AC347" s="126"/>
      <c r="AD347" s="126"/>
      <c r="AE347" s="126"/>
      <c r="AF347" s="126"/>
      <c r="AG347" s="126"/>
      <c r="AH347" s="126"/>
      <c r="AI347" s="126"/>
      <c r="AJ347" s="127"/>
      <c r="AK347" s="127"/>
      <c r="AL347" s="126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6"/>
      <c r="AW347" s="122"/>
      <c r="AX347" s="122"/>
      <c r="AY347" s="122"/>
      <c r="AZ347" s="122"/>
      <c r="BA347" s="122"/>
      <c r="BB347" s="126"/>
      <c r="BC347" s="122"/>
      <c r="BD347" s="126"/>
      <c r="BE347" s="127"/>
      <c r="BF347" s="126"/>
      <c r="BG347" s="126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5">
      <c r="A348" s="95">
        <v>344</v>
      </c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7"/>
      <c r="AC348" s="126"/>
      <c r="AD348" s="126"/>
      <c r="AE348" s="126"/>
      <c r="AF348" s="126"/>
      <c r="AG348" s="126"/>
      <c r="AH348" s="126"/>
      <c r="AI348" s="126"/>
      <c r="AJ348" s="127"/>
      <c r="AK348" s="127"/>
      <c r="AL348" s="126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6"/>
      <c r="AW348" s="122"/>
      <c r="AX348" s="122"/>
      <c r="AY348" s="122"/>
      <c r="AZ348" s="122"/>
      <c r="BA348" s="122"/>
      <c r="BB348" s="126"/>
      <c r="BC348" s="122"/>
      <c r="BD348" s="126"/>
      <c r="BE348" s="127"/>
      <c r="BF348" s="126"/>
      <c r="BG348" s="126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5">
      <c r="A349" s="95">
        <v>345</v>
      </c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7"/>
      <c r="AC349" s="126"/>
      <c r="AD349" s="126"/>
      <c r="AE349" s="126"/>
      <c r="AF349" s="126"/>
      <c r="AG349" s="126"/>
      <c r="AH349" s="126"/>
      <c r="AI349" s="126"/>
      <c r="AJ349" s="127"/>
      <c r="AK349" s="127"/>
      <c r="AL349" s="126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6"/>
      <c r="AW349" s="122"/>
      <c r="AX349" s="122"/>
      <c r="AY349" s="122"/>
      <c r="AZ349" s="122"/>
      <c r="BA349" s="122"/>
      <c r="BB349" s="126"/>
      <c r="BC349" s="122"/>
      <c r="BD349" s="126"/>
      <c r="BE349" s="127"/>
      <c r="BF349" s="126"/>
      <c r="BG349" s="126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hidden="1" customHeight="1" x14ac:dyDescent="0.35">
      <c r="A350" s="95">
        <v>346</v>
      </c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7"/>
      <c r="AC350" s="126"/>
      <c r="AD350" s="126"/>
      <c r="AE350" s="126"/>
      <c r="AF350" s="126"/>
      <c r="AG350" s="126"/>
      <c r="AH350" s="126"/>
      <c r="AI350" s="126"/>
      <c r="AJ350" s="127"/>
      <c r="AK350" s="127"/>
      <c r="AL350" s="126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6"/>
      <c r="AW350" s="122"/>
      <c r="AX350" s="122"/>
      <c r="AY350" s="122"/>
      <c r="AZ350" s="122"/>
      <c r="BA350" s="122"/>
      <c r="BB350" s="126"/>
      <c r="BC350" s="122"/>
      <c r="BD350" s="126"/>
      <c r="BE350" s="127"/>
      <c r="BF350" s="126"/>
      <c r="BG350" s="126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5">
      <c r="A351" s="95">
        <v>347</v>
      </c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7"/>
      <c r="AC351" s="126"/>
      <c r="AD351" s="126"/>
      <c r="AE351" s="126"/>
      <c r="AF351" s="126"/>
      <c r="AG351" s="126"/>
      <c r="AH351" s="126"/>
      <c r="AI351" s="126"/>
      <c r="AJ351" s="127"/>
      <c r="AK351" s="127"/>
      <c r="AL351" s="126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6"/>
      <c r="AW351" s="122"/>
      <c r="AX351" s="122"/>
      <c r="AY351" s="122"/>
      <c r="AZ351" s="122"/>
      <c r="BA351" s="122"/>
      <c r="BB351" s="126"/>
      <c r="BC351" s="122"/>
      <c r="BD351" s="126"/>
      <c r="BE351" s="127"/>
      <c r="BF351" s="126"/>
      <c r="BG351" s="126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5">
      <c r="A352" s="95">
        <v>348</v>
      </c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7"/>
      <c r="AC352" s="126"/>
      <c r="AD352" s="126"/>
      <c r="AE352" s="126"/>
      <c r="AF352" s="126"/>
      <c r="AG352" s="126"/>
      <c r="AH352" s="126"/>
      <c r="AI352" s="126"/>
      <c r="AJ352" s="127"/>
      <c r="AK352" s="127"/>
      <c r="AL352" s="126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6"/>
      <c r="AW352" s="122"/>
      <c r="AX352" s="122"/>
      <c r="AY352" s="122"/>
      <c r="AZ352" s="122"/>
      <c r="BA352" s="122"/>
      <c r="BB352" s="126"/>
      <c r="BC352" s="122"/>
      <c r="BD352" s="126"/>
      <c r="BE352" s="127"/>
      <c r="BF352" s="126"/>
      <c r="BG352" s="126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hidden="1" customHeight="1" x14ac:dyDescent="0.35">
      <c r="A353" s="95">
        <v>349</v>
      </c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7"/>
      <c r="AC353" s="126"/>
      <c r="AD353" s="126"/>
      <c r="AE353" s="126"/>
      <c r="AF353" s="126"/>
      <c r="AG353" s="126"/>
      <c r="AH353" s="126"/>
      <c r="AI353" s="126"/>
      <c r="AJ353" s="127"/>
      <c r="AK353" s="127"/>
      <c r="AL353" s="126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6"/>
      <c r="AW353" s="122"/>
      <c r="AX353" s="122"/>
      <c r="AY353" s="122"/>
      <c r="AZ353" s="122"/>
      <c r="BA353" s="122"/>
      <c r="BB353" s="126"/>
      <c r="BC353" s="122"/>
      <c r="BD353" s="126"/>
      <c r="BE353" s="127"/>
      <c r="BF353" s="126"/>
      <c r="BG353" s="126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5">
      <c r="A354" s="95">
        <v>350</v>
      </c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7"/>
      <c r="AC354" s="126"/>
      <c r="AD354" s="126"/>
      <c r="AE354" s="126"/>
      <c r="AF354" s="126"/>
      <c r="AG354" s="126"/>
      <c r="AH354" s="126"/>
      <c r="AI354" s="126"/>
      <c r="AJ354" s="127"/>
      <c r="AK354" s="127"/>
      <c r="AL354" s="126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6"/>
      <c r="AW354" s="122"/>
      <c r="AX354" s="122"/>
      <c r="AY354" s="122"/>
      <c r="AZ354" s="122"/>
      <c r="BA354" s="122"/>
      <c r="BB354" s="126"/>
      <c r="BC354" s="122"/>
      <c r="BD354" s="126"/>
      <c r="BE354" s="127"/>
      <c r="BF354" s="126"/>
      <c r="BG354" s="126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5">
      <c r="A355" s="95">
        <v>351</v>
      </c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7"/>
      <c r="AC355" s="126"/>
      <c r="AD355" s="126"/>
      <c r="AE355" s="126"/>
      <c r="AF355" s="126"/>
      <c r="AG355" s="126"/>
      <c r="AH355" s="126"/>
      <c r="AI355" s="126"/>
      <c r="AJ355" s="127"/>
      <c r="AK355" s="127"/>
      <c r="AL355" s="126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6"/>
      <c r="AW355" s="122"/>
      <c r="AX355" s="122"/>
      <c r="AY355" s="122"/>
      <c r="AZ355" s="122"/>
      <c r="BA355" s="122"/>
      <c r="BB355" s="126"/>
      <c r="BC355" s="122"/>
      <c r="BD355" s="126"/>
      <c r="BE355" s="127"/>
      <c r="BF355" s="126"/>
      <c r="BG355" s="126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5">
      <c r="A356" s="95">
        <v>352</v>
      </c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7"/>
      <c r="AC356" s="126"/>
      <c r="AD356" s="126"/>
      <c r="AE356" s="126"/>
      <c r="AF356" s="126"/>
      <c r="AG356" s="126"/>
      <c r="AH356" s="126"/>
      <c r="AI356" s="126"/>
      <c r="AJ356" s="127"/>
      <c r="AK356" s="127"/>
      <c r="AL356" s="126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6"/>
      <c r="AW356" s="122"/>
      <c r="AX356" s="122"/>
      <c r="AY356" s="122"/>
      <c r="AZ356" s="122"/>
      <c r="BA356" s="122"/>
      <c r="BB356" s="126"/>
      <c r="BC356" s="122"/>
      <c r="BD356" s="126"/>
      <c r="BE356" s="127"/>
      <c r="BF356" s="126"/>
      <c r="BG356" s="126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5">
      <c r="A357" s="95">
        <v>353</v>
      </c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7"/>
      <c r="AC357" s="126"/>
      <c r="AD357" s="126"/>
      <c r="AE357" s="126"/>
      <c r="AF357" s="126"/>
      <c r="AG357" s="126"/>
      <c r="AH357" s="126"/>
      <c r="AI357" s="126"/>
      <c r="AJ357" s="127"/>
      <c r="AK357" s="127"/>
      <c r="AL357" s="126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6"/>
      <c r="AW357" s="122"/>
      <c r="AX357" s="122"/>
      <c r="AY357" s="122"/>
      <c r="AZ357" s="122"/>
      <c r="BA357" s="122"/>
      <c r="BB357" s="126"/>
      <c r="BC357" s="122"/>
      <c r="BD357" s="126"/>
      <c r="BE357" s="127"/>
      <c r="BF357" s="126"/>
      <c r="BG357" s="126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5">
      <c r="A358" s="95">
        <v>354</v>
      </c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7"/>
      <c r="AC358" s="126"/>
      <c r="AD358" s="126"/>
      <c r="AE358" s="126"/>
      <c r="AF358" s="126"/>
      <c r="AG358" s="126"/>
      <c r="AH358" s="126"/>
      <c r="AI358" s="126"/>
      <c r="AJ358" s="127"/>
      <c r="AK358" s="127"/>
      <c r="AL358" s="126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6"/>
      <c r="AW358" s="122"/>
      <c r="AX358" s="122"/>
      <c r="AY358" s="122"/>
      <c r="AZ358" s="122"/>
      <c r="BA358" s="122"/>
      <c r="BB358" s="126"/>
      <c r="BC358" s="122"/>
      <c r="BD358" s="126"/>
      <c r="BE358" s="127"/>
      <c r="BF358" s="126"/>
      <c r="BG358" s="126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5">
      <c r="A359" s="95">
        <v>355</v>
      </c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7"/>
      <c r="AC359" s="126"/>
      <c r="AD359" s="126"/>
      <c r="AE359" s="126"/>
      <c r="AF359" s="126"/>
      <c r="AG359" s="126"/>
      <c r="AH359" s="126"/>
      <c r="AI359" s="126"/>
      <c r="AJ359" s="127"/>
      <c r="AK359" s="127"/>
      <c r="AL359" s="126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6"/>
      <c r="AW359" s="122"/>
      <c r="AX359" s="122"/>
      <c r="AY359" s="122"/>
      <c r="AZ359" s="122"/>
      <c r="BA359" s="122"/>
      <c r="BB359" s="126"/>
      <c r="BC359" s="122"/>
      <c r="BD359" s="126"/>
      <c r="BE359" s="127"/>
      <c r="BF359" s="126"/>
      <c r="BG359" s="126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5">
      <c r="A360" s="95">
        <v>356</v>
      </c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7"/>
      <c r="AC360" s="126"/>
      <c r="AD360" s="126"/>
      <c r="AE360" s="126"/>
      <c r="AF360" s="126"/>
      <c r="AG360" s="126"/>
      <c r="AH360" s="126"/>
      <c r="AI360" s="126"/>
      <c r="AJ360" s="127"/>
      <c r="AK360" s="127"/>
      <c r="AL360" s="126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6"/>
      <c r="AW360" s="122"/>
      <c r="AX360" s="122"/>
      <c r="AY360" s="122"/>
      <c r="AZ360" s="122"/>
      <c r="BA360" s="122"/>
      <c r="BB360" s="126"/>
      <c r="BC360" s="122"/>
      <c r="BD360" s="126"/>
      <c r="BE360" s="127"/>
      <c r="BF360" s="126"/>
      <c r="BG360" s="126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5">
      <c r="A361" s="95">
        <v>357</v>
      </c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7"/>
      <c r="AC361" s="126"/>
      <c r="AD361" s="126"/>
      <c r="AE361" s="126"/>
      <c r="AF361" s="126"/>
      <c r="AG361" s="126"/>
      <c r="AH361" s="126"/>
      <c r="AI361" s="126"/>
      <c r="AJ361" s="127"/>
      <c r="AK361" s="127"/>
      <c r="AL361" s="126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6"/>
      <c r="AW361" s="122"/>
      <c r="AX361" s="122"/>
      <c r="AY361" s="122"/>
      <c r="AZ361" s="122"/>
      <c r="BA361" s="122"/>
      <c r="BB361" s="126"/>
      <c r="BC361" s="122"/>
      <c r="BD361" s="126"/>
      <c r="BE361" s="127"/>
      <c r="BF361" s="126"/>
      <c r="BG361" s="126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hidden="1" customHeight="1" x14ac:dyDescent="0.35">
      <c r="A362" s="95">
        <v>358</v>
      </c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7"/>
      <c r="AC362" s="126"/>
      <c r="AD362" s="126"/>
      <c r="AE362" s="126"/>
      <c r="AF362" s="126"/>
      <c r="AG362" s="126"/>
      <c r="AH362" s="126"/>
      <c r="AI362" s="126"/>
      <c r="AJ362" s="127"/>
      <c r="AK362" s="127"/>
      <c r="AL362" s="126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6"/>
      <c r="AW362" s="122"/>
      <c r="AX362" s="122"/>
      <c r="AY362" s="122"/>
      <c r="AZ362" s="122"/>
      <c r="BA362" s="122"/>
      <c r="BB362" s="126"/>
      <c r="BC362" s="122"/>
      <c r="BD362" s="126"/>
      <c r="BE362" s="127"/>
      <c r="BF362" s="126"/>
      <c r="BG362" s="126"/>
      <c r="BH362" s="128"/>
      <c r="BI362" s="38"/>
      <c r="BJ362" s="97"/>
      <c r="BK362" s="95"/>
      <c r="BL362" s="38"/>
      <c r="BM362" s="129"/>
      <c r="BN362" s="130"/>
      <c r="BO362" s="95"/>
      <c r="BP362" s="95"/>
      <c r="BQ362" s="131"/>
      <c r="BR362" s="133"/>
    </row>
    <row r="363" spans="1:70" ht="30" hidden="1" customHeight="1" x14ac:dyDescent="0.35">
      <c r="A363" s="95">
        <v>359</v>
      </c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7"/>
      <c r="AC363" s="126"/>
      <c r="AD363" s="126"/>
      <c r="AE363" s="126"/>
      <c r="AF363" s="126"/>
      <c r="AG363" s="126"/>
      <c r="AH363" s="126"/>
      <c r="AI363" s="126"/>
      <c r="AJ363" s="127"/>
      <c r="AK363" s="127"/>
      <c r="AL363" s="126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6"/>
      <c r="AW363" s="122"/>
      <c r="AX363" s="122"/>
      <c r="AY363" s="122"/>
      <c r="AZ363" s="122"/>
      <c r="BA363" s="122"/>
      <c r="BB363" s="126"/>
      <c r="BC363" s="122"/>
      <c r="BD363" s="126"/>
      <c r="BE363" s="127"/>
      <c r="BF363" s="126"/>
      <c r="BG363" s="126"/>
      <c r="BH363" s="128"/>
      <c r="BI363" s="38"/>
      <c r="BJ363" s="97"/>
      <c r="BK363" s="95"/>
      <c r="BL363" s="38"/>
      <c r="BM363" s="129"/>
      <c r="BN363" s="130"/>
      <c r="BO363" s="95"/>
      <c r="BP363" s="95"/>
      <c r="BQ363" s="131"/>
      <c r="BR363" s="133"/>
    </row>
    <row r="364" spans="1:70" ht="30" hidden="1" customHeight="1" x14ac:dyDescent="0.35">
      <c r="A364" s="95">
        <v>360</v>
      </c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7"/>
      <c r="AC364" s="126"/>
      <c r="AD364" s="126"/>
      <c r="AE364" s="126"/>
      <c r="AF364" s="126"/>
      <c r="AG364" s="126"/>
      <c r="AH364" s="126"/>
      <c r="AI364" s="126"/>
      <c r="AJ364" s="127"/>
      <c r="AK364" s="127"/>
      <c r="AL364" s="126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6"/>
      <c r="AW364" s="122"/>
      <c r="AX364" s="122"/>
      <c r="AY364" s="122"/>
      <c r="AZ364" s="122"/>
      <c r="BA364" s="122"/>
      <c r="BB364" s="126"/>
      <c r="BC364" s="122"/>
      <c r="BD364" s="126"/>
      <c r="BE364" s="127"/>
      <c r="BF364" s="126"/>
      <c r="BG364" s="126"/>
      <c r="BH364" s="128"/>
      <c r="BI364" s="38"/>
      <c r="BJ364" s="97"/>
      <c r="BK364" s="95"/>
      <c r="BL364" s="38"/>
      <c r="BM364" s="129"/>
      <c r="BN364" s="130"/>
      <c r="BO364" s="95"/>
      <c r="BP364" s="95"/>
      <c r="BQ364" s="131"/>
      <c r="BR364" s="133"/>
    </row>
    <row r="365" spans="1:70" ht="30" hidden="1" customHeight="1" x14ac:dyDescent="0.35">
      <c r="A365" s="95">
        <v>361</v>
      </c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7"/>
      <c r="AC365" s="126"/>
      <c r="AD365" s="126"/>
      <c r="AE365" s="126"/>
      <c r="AF365" s="126"/>
      <c r="AG365" s="126"/>
      <c r="AH365" s="126"/>
      <c r="AI365" s="126"/>
      <c r="AJ365" s="127"/>
      <c r="AK365" s="127"/>
      <c r="AL365" s="126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6"/>
      <c r="AW365" s="122"/>
      <c r="AX365" s="122"/>
      <c r="AY365" s="122"/>
      <c r="AZ365" s="122"/>
      <c r="BA365" s="122"/>
      <c r="BB365" s="126"/>
      <c r="BC365" s="122"/>
      <c r="BD365" s="126"/>
      <c r="BE365" s="127"/>
      <c r="BF365" s="126"/>
      <c r="BG365" s="126"/>
      <c r="BH365" s="128"/>
      <c r="BI365" s="38"/>
      <c r="BJ365" s="97"/>
      <c r="BK365" s="95"/>
      <c r="BL365" s="38"/>
      <c r="BM365" s="129"/>
      <c r="BN365" s="130"/>
      <c r="BO365" s="95"/>
      <c r="BP365" s="95"/>
      <c r="BQ365" s="131"/>
      <c r="BR365" s="133"/>
    </row>
    <row r="366" spans="1:70" ht="30" hidden="1" customHeight="1" x14ac:dyDescent="0.35">
      <c r="A366" s="95">
        <v>362</v>
      </c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7"/>
      <c r="AC366" s="126"/>
      <c r="AD366" s="126"/>
      <c r="AE366" s="126"/>
      <c r="AF366" s="126"/>
      <c r="AG366" s="126"/>
      <c r="AH366" s="126"/>
      <c r="AI366" s="126"/>
      <c r="AJ366" s="127"/>
      <c r="AK366" s="127"/>
      <c r="AL366" s="126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6"/>
      <c r="AW366" s="122"/>
      <c r="AX366" s="122"/>
      <c r="AY366" s="122"/>
      <c r="AZ366" s="122"/>
      <c r="BA366" s="122"/>
      <c r="BB366" s="126"/>
      <c r="BC366" s="122"/>
      <c r="BD366" s="126"/>
      <c r="BE366" s="127"/>
      <c r="BF366" s="126"/>
      <c r="BG366" s="126"/>
      <c r="BH366" s="128"/>
      <c r="BI366" s="38"/>
      <c r="BJ366" s="97"/>
      <c r="BK366" s="95"/>
      <c r="BL366" s="38"/>
      <c r="BM366" s="129"/>
      <c r="BN366" s="130"/>
      <c r="BO366" s="95"/>
      <c r="BP366" s="95"/>
      <c r="BQ366" s="131"/>
      <c r="BR366" s="133"/>
    </row>
    <row r="367" spans="1:70" ht="30" hidden="1" customHeight="1" x14ac:dyDescent="0.35">
      <c r="A367" s="95">
        <v>363</v>
      </c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7"/>
      <c r="AC367" s="126"/>
      <c r="AD367" s="126"/>
      <c r="AE367" s="126"/>
      <c r="AF367" s="126"/>
      <c r="AG367" s="126"/>
      <c r="AH367" s="126"/>
      <c r="AI367" s="126"/>
      <c r="AJ367" s="127"/>
      <c r="AK367" s="127"/>
      <c r="AL367" s="126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6"/>
      <c r="AW367" s="122"/>
      <c r="AX367" s="122"/>
      <c r="AY367" s="122"/>
      <c r="AZ367" s="122"/>
      <c r="BA367" s="122"/>
      <c r="BB367" s="126"/>
      <c r="BC367" s="122"/>
      <c r="BD367" s="126"/>
      <c r="BE367" s="127"/>
      <c r="BF367" s="126"/>
      <c r="BG367" s="126"/>
      <c r="BH367" s="128"/>
      <c r="BI367" s="38"/>
      <c r="BJ367" s="97"/>
      <c r="BK367" s="95"/>
      <c r="BL367" s="38"/>
      <c r="BM367" s="129"/>
      <c r="BN367" s="130"/>
      <c r="BO367" s="95"/>
      <c r="BP367" s="95"/>
      <c r="BQ367" s="131"/>
      <c r="BR367" s="133"/>
    </row>
    <row r="368" spans="1:70" ht="30" hidden="1" customHeight="1" x14ac:dyDescent="0.35">
      <c r="A368" s="95">
        <v>364</v>
      </c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7"/>
      <c r="AC368" s="126"/>
      <c r="AD368" s="126"/>
      <c r="AE368" s="126"/>
      <c r="AF368" s="126"/>
      <c r="AG368" s="126"/>
      <c r="AH368" s="126"/>
      <c r="AI368" s="126"/>
      <c r="AJ368" s="127"/>
      <c r="AK368" s="127"/>
      <c r="AL368" s="126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6"/>
      <c r="AW368" s="122"/>
      <c r="AX368" s="122"/>
      <c r="AY368" s="122"/>
      <c r="AZ368" s="122"/>
      <c r="BA368" s="122"/>
      <c r="BB368" s="126"/>
      <c r="BC368" s="122"/>
      <c r="BD368" s="126"/>
      <c r="BE368" s="127"/>
      <c r="BF368" s="126"/>
      <c r="BG368" s="126"/>
      <c r="BH368" s="128"/>
      <c r="BI368" s="38"/>
      <c r="BJ368" s="97"/>
      <c r="BK368" s="95"/>
      <c r="BL368" s="38"/>
      <c r="BM368" s="129"/>
      <c r="BN368" s="130"/>
      <c r="BO368" s="95"/>
      <c r="BP368" s="95"/>
      <c r="BQ368" s="131"/>
      <c r="BR368" s="133"/>
    </row>
    <row r="369" spans="1:70" ht="30" hidden="1" customHeight="1" x14ac:dyDescent="0.35">
      <c r="A369" s="95">
        <v>365</v>
      </c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7"/>
      <c r="AC369" s="126"/>
      <c r="AD369" s="126"/>
      <c r="AE369" s="126"/>
      <c r="AF369" s="126"/>
      <c r="AG369" s="126"/>
      <c r="AH369" s="126"/>
      <c r="AI369" s="126"/>
      <c r="AJ369" s="127"/>
      <c r="AK369" s="127"/>
      <c r="AL369" s="126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6"/>
      <c r="AW369" s="122"/>
      <c r="AX369" s="122"/>
      <c r="AY369" s="122"/>
      <c r="AZ369" s="122"/>
      <c r="BA369" s="122"/>
      <c r="BB369" s="126"/>
      <c r="BC369" s="122"/>
      <c r="BD369" s="126"/>
      <c r="BE369" s="127"/>
      <c r="BF369" s="126"/>
      <c r="BG369" s="126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5">
      <c r="A370" s="95">
        <v>366</v>
      </c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7"/>
      <c r="AC370" s="126"/>
      <c r="AD370" s="126"/>
      <c r="AE370" s="126"/>
      <c r="AF370" s="126"/>
      <c r="AG370" s="126"/>
      <c r="AH370" s="126"/>
      <c r="AI370" s="126"/>
      <c r="AJ370" s="127"/>
      <c r="AK370" s="127"/>
      <c r="AL370" s="126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6"/>
      <c r="AW370" s="122"/>
      <c r="AX370" s="122"/>
      <c r="AY370" s="122"/>
      <c r="AZ370" s="122"/>
      <c r="BA370" s="122"/>
      <c r="BB370" s="126"/>
      <c r="BC370" s="122"/>
      <c r="BD370" s="126"/>
      <c r="BE370" s="127"/>
      <c r="BF370" s="126"/>
      <c r="BG370" s="126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5">
      <c r="A371" s="95">
        <v>367</v>
      </c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7"/>
      <c r="AC371" s="126"/>
      <c r="AD371" s="126"/>
      <c r="AE371" s="126"/>
      <c r="AF371" s="126"/>
      <c r="AG371" s="126"/>
      <c r="AH371" s="126"/>
      <c r="AI371" s="126"/>
      <c r="AJ371" s="127"/>
      <c r="AK371" s="127"/>
      <c r="AL371" s="126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6"/>
      <c r="AW371" s="122"/>
      <c r="AX371" s="122"/>
      <c r="AY371" s="122"/>
      <c r="AZ371" s="122"/>
      <c r="BA371" s="122"/>
      <c r="BB371" s="126"/>
      <c r="BC371" s="122"/>
      <c r="BD371" s="126"/>
      <c r="BE371" s="127"/>
      <c r="BF371" s="126"/>
      <c r="BG371" s="126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5">
      <c r="A372" s="95">
        <v>368</v>
      </c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7"/>
      <c r="AC372" s="126"/>
      <c r="AD372" s="126"/>
      <c r="AE372" s="126"/>
      <c r="AF372" s="126"/>
      <c r="AG372" s="126"/>
      <c r="AH372" s="126"/>
      <c r="AI372" s="126"/>
      <c r="AJ372" s="127"/>
      <c r="AK372" s="127"/>
      <c r="AL372" s="126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6"/>
      <c r="AW372" s="122"/>
      <c r="AX372" s="122"/>
      <c r="AY372" s="122"/>
      <c r="AZ372" s="122"/>
      <c r="BA372" s="122"/>
      <c r="BB372" s="126"/>
      <c r="BC372" s="122"/>
      <c r="BD372" s="126"/>
      <c r="BE372" s="127"/>
      <c r="BF372" s="126"/>
      <c r="BG372" s="126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5">
      <c r="A373" s="95">
        <v>369</v>
      </c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7"/>
      <c r="AC373" s="126"/>
      <c r="AD373" s="126"/>
      <c r="AE373" s="126"/>
      <c r="AF373" s="126"/>
      <c r="AG373" s="126"/>
      <c r="AH373" s="126"/>
      <c r="AI373" s="126"/>
      <c r="AJ373" s="127"/>
      <c r="AK373" s="127"/>
      <c r="AL373" s="126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6"/>
      <c r="AW373" s="122"/>
      <c r="AX373" s="122"/>
      <c r="AY373" s="122"/>
      <c r="AZ373" s="122"/>
      <c r="BA373" s="122"/>
      <c r="BB373" s="126"/>
      <c r="BC373" s="122"/>
      <c r="BD373" s="126"/>
      <c r="BE373" s="127"/>
      <c r="BF373" s="126"/>
      <c r="BG373" s="126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hidden="1" customHeight="1" x14ac:dyDescent="0.35">
      <c r="A374" s="95">
        <v>370</v>
      </c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7"/>
      <c r="AC374" s="126"/>
      <c r="AD374" s="126"/>
      <c r="AE374" s="126"/>
      <c r="AF374" s="126"/>
      <c r="AG374" s="126"/>
      <c r="AH374" s="126"/>
      <c r="AI374" s="126"/>
      <c r="AJ374" s="127"/>
      <c r="AK374" s="127"/>
      <c r="AL374" s="126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6"/>
      <c r="AW374" s="122"/>
      <c r="AX374" s="122"/>
      <c r="AY374" s="122"/>
      <c r="AZ374" s="122"/>
      <c r="BA374" s="122"/>
      <c r="BB374" s="126"/>
      <c r="BC374" s="122"/>
      <c r="BD374" s="126"/>
      <c r="BE374" s="127"/>
      <c r="BF374" s="126"/>
      <c r="BG374" s="126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5">
      <c r="A375" s="95">
        <v>371</v>
      </c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7"/>
      <c r="AC375" s="126"/>
      <c r="AD375" s="126"/>
      <c r="AE375" s="126"/>
      <c r="AF375" s="126"/>
      <c r="AG375" s="126"/>
      <c r="AH375" s="126"/>
      <c r="AI375" s="126"/>
      <c r="AJ375" s="127"/>
      <c r="AK375" s="127"/>
      <c r="AL375" s="126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6"/>
      <c r="AW375" s="122"/>
      <c r="AX375" s="122"/>
      <c r="AY375" s="122"/>
      <c r="AZ375" s="122"/>
      <c r="BA375" s="122"/>
      <c r="BB375" s="126"/>
      <c r="BC375" s="122"/>
      <c r="BD375" s="126"/>
      <c r="BE375" s="127"/>
      <c r="BF375" s="126"/>
      <c r="BG375" s="126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hidden="1" customHeight="1" x14ac:dyDescent="0.35">
      <c r="A376" s="95">
        <v>372</v>
      </c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7"/>
      <c r="AC376" s="126"/>
      <c r="AD376" s="126"/>
      <c r="AE376" s="126"/>
      <c r="AF376" s="126"/>
      <c r="AG376" s="126"/>
      <c r="AH376" s="126"/>
      <c r="AI376" s="126"/>
      <c r="AJ376" s="127"/>
      <c r="AK376" s="127"/>
      <c r="AL376" s="126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6"/>
      <c r="AW376" s="122"/>
      <c r="AX376" s="122"/>
      <c r="AY376" s="122"/>
      <c r="AZ376" s="122"/>
      <c r="BA376" s="122"/>
      <c r="BB376" s="126"/>
      <c r="BC376" s="122"/>
      <c r="BD376" s="126"/>
      <c r="BE376" s="127"/>
      <c r="BF376" s="126"/>
      <c r="BG376" s="126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5">
      <c r="A377" s="95">
        <v>373</v>
      </c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7"/>
      <c r="AC377" s="126"/>
      <c r="AD377" s="126"/>
      <c r="AE377" s="126"/>
      <c r="AF377" s="126"/>
      <c r="AG377" s="126"/>
      <c r="AH377" s="126"/>
      <c r="AI377" s="126"/>
      <c r="AJ377" s="127"/>
      <c r="AK377" s="127"/>
      <c r="AL377" s="126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6"/>
      <c r="AW377" s="122"/>
      <c r="AX377" s="122"/>
      <c r="AY377" s="122"/>
      <c r="AZ377" s="122"/>
      <c r="BA377" s="122"/>
      <c r="BB377" s="126"/>
      <c r="BC377" s="122"/>
      <c r="BD377" s="126"/>
      <c r="BE377" s="127"/>
      <c r="BF377" s="126"/>
      <c r="BG377" s="126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5">
      <c r="A378" s="95">
        <v>374</v>
      </c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7"/>
      <c r="AC378" s="126"/>
      <c r="AD378" s="126"/>
      <c r="AE378" s="126"/>
      <c r="AF378" s="126"/>
      <c r="AG378" s="126"/>
      <c r="AH378" s="126"/>
      <c r="AI378" s="126"/>
      <c r="AJ378" s="127"/>
      <c r="AK378" s="127"/>
      <c r="AL378" s="126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6"/>
      <c r="AW378" s="122"/>
      <c r="AX378" s="122"/>
      <c r="AY378" s="122"/>
      <c r="AZ378" s="122"/>
      <c r="BA378" s="122"/>
      <c r="BB378" s="126"/>
      <c r="BC378" s="122"/>
      <c r="BD378" s="126"/>
      <c r="BE378" s="127"/>
      <c r="BF378" s="126"/>
      <c r="BG378" s="126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5">
      <c r="A379" s="95">
        <v>375</v>
      </c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7"/>
      <c r="AC379" s="126"/>
      <c r="AD379" s="126"/>
      <c r="AE379" s="126"/>
      <c r="AF379" s="126"/>
      <c r="AG379" s="126"/>
      <c r="AH379" s="126"/>
      <c r="AI379" s="126"/>
      <c r="AJ379" s="127"/>
      <c r="AK379" s="127"/>
      <c r="AL379" s="126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6"/>
      <c r="AW379" s="122"/>
      <c r="AX379" s="122"/>
      <c r="AY379" s="122"/>
      <c r="AZ379" s="122"/>
      <c r="BA379" s="122"/>
      <c r="BB379" s="126"/>
      <c r="BC379" s="122"/>
      <c r="BD379" s="126"/>
      <c r="BE379" s="127"/>
      <c r="BF379" s="126"/>
      <c r="BG379" s="126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5">
      <c r="A380" s="95">
        <v>376</v>
      </c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7"/>
      <c r="AC380" s="126"/>
      <c r="AD380" s="126"/>
      <c r="AE380" s="126"/>
      <c r="AF380" s="126"/>
      <c r="AG380" s="126"/>
      <c r="AH380" s="126"/>
      <c r="AI380" s="126"/>
      <c r="AJ380" s="127"/>
      <c r="AK380" s="127"/>
      <c r="AL380" s="126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6"/>
      <c r="AW380" s="122"/>
      <c r="AX380" s="122"/>
      <c r="AY380" s="122"/>
      <c r="AZ380" s="122"/>
      <c r="BA380" s="122"/>
      <c r="BB380" s="126"/>
      <c r="BC380" s="122"/>
      <c r="BD380" s="126"/>
      <c r="BE380" s="127"/>
      <c r="BF380" s="126"/>
      <c r="BG380" s="126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hidden="1" customHeight="1" x14ac:dyDescent="0.35">
      <c r="A381" s="95">
        <v>377</v>
      </c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7"/>
      <c r="AC381" s="126"/>
      <c r="AD381" s="126"/>
      <c r="AE381" s="126"/>
      <c r="AF381" s="126"/>
      <c r="AG381" s="126"/>
      <c r="AH381" s="126"/>
      <c r="AI381" s="126"/>
      <c r="AJ381" s="127"/>
      <c r="AK381" s="127"/>
      <c r="AL381" s="126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6"/>
      <c r="AW381" s="122"/>
      <c r="AX381" s="122"/>
      <c r="AY381" s="122"/>
      <c r="AZ381" s="122"/>
      <c r="BA381" s="122"/>
      <c r="BB381" s="126"/>
      <c r="BC381" s="122"/>
      <c r="BD381" s="126"/>
      <c r="BE381" s="127"/>
      <c r="BF381" s="126"/>
      <c r="BG381" s="126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hidden="1" customHeight="1" x14ac:dyDescent="0.35">
      <c r="A382" s="95">
        <v>378</v>
      </c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7"/>
      <c r="AC382" s="126"/>
      <c r="AD382" s="126"/>
      <c r="AE382" s="126"/>
      <c r="AF382" s="126"/>
      <c r="AG382" s="126"/>
      <c r="AH382" s="126"/>
      <c r="AI382" s="126"/>
      <c r="AJ382" s="127"/>
      <c r="AK382" s="127"/>
      <c r="AL382" s="126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6"/>
      <c r="AW382" s="122"/>
      <c r="AX382" s="122"/>
      <c r="AY382" s="122"/>
      <c r="AZ382" s="122"/>
      <c r="BA382" s="122"/>
      <c r="BB382" s="126"/>
      <c r="BC382" s="122"/>
      <c r="BD382" s="126"/>
      <c r="BE382" s="127"/>
      <c r="BF382" s="126"/>
      <c r="BG382" s="126"/>
      <c r="BH382" s="128"/>
      <c r="BI382" s="38"/>
      <c r="BJ382" s="97"/>
      <c r="BK382" s="95"/>
      <c r="BL382" s="38"/>
      <c r="BM382" s="129"/>
      <c r="BN382" s="130"/>
      <c r="BO382" s="95"/>
      <c r="BP382" s="95"/>
      <c r="BQ382" s="131"/>
      <c r="BR382" s="133"/>
    </row>
    <row r="383" spans="1:70" ht="30" hidden="1" customHeight="1" x14ac:dyDescent="0.35">
      <c r="A383" s="95">
        <v>379</v>
      </c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7"/>
      <c r="AC383" s="126"/>
      <c r="AD383" s="126"/>
      <c r="AE383" s="126"/>
      <c r="AF383" s="126"/>
      <c r="AG383" s="126"/>
      <c r="AH383" s="126"/>
      <c r="AI383" s="126"/>
      <c r="AJ383" s="127"/>
      <c r="AK383" s="127"/>
      <c r="AL383" s="126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6"/>
      <c r="AW383" s="122"/>
      <c r="AX383" s="122"/>
      <c r="AY383" s="122"/>
      <c r="AZ383" s="122"/>
      <c r="BA383" s="122"/>
      <c r="BB383" s="126"/>
      <c r="BC383" s="122"/>
      <c r="BD383" s="126"/>
      <c r="BE383" s="127"/>
      <c r="BF383" s="126"/>
      <c r="BG383" s="126"/>
      <c r="BH383" s="128"/>
      <c r="BI383" s="38"/>
      <c r="BJ383" s="97"/>
      <c r="BK383" s="95"/>
      <c r="BL383" s="38"/>
      <c r="BM383" s="129"/>
      <c r="BN383" s="130"/>
      <c r="BO383" s="95"/>
      <c r="BP383" s="95"/>
      <c r="BQ383" s="131"/>
      <c r="BR383" s="133"/>
    </row>
    <row r="384" spans="1:70" ht="30" hidden="1" customHeight="1" x14ac:dyDescent="0.35">
      <c r="A384" s="95">
        <v>380</v>
      </c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7"/>
      <c r="AC384" s="126"/>
      <c r="AD384" s="126"/>
      <c r="AE384" s="126"/>
      <c r="AF384" s="126"/>
      <c r="AG384" s="126"/>
      <c r="AH384" s="126"/>
      <c r="AI384" s="126"/>
      <c r="AJ384" s="127"/>
      <c r="AK384" s="127"/>
      <c r="AL384" s="126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6"/>
      <c r="AW384" s="122"/>
      <c r="AX384" s="122"/>
      <c r="AY384" s="122"/>
      <c r="AZ384" s="122"/>
      <c r="BA384" s="122"/>
      <c r="BB384" s="126"/>
      <c r="BC384" s="122"/>
      <c r="BD384" s="126"/>
      <c r="BE384" s="127"/>
      <c r="BF384" s="126"/>
      <c r="BG384" s="126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5">
      <c r="A385" s="95">
        <v>381</v>
      </c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7"/>
      <c r="AC385" s="126"/>
      <c r="AD385" s="126"/>
      <c r="AE385" s="126"/>
      <c r="AF385" s="126"/>
      <c r="AG385" s="126"/>
      <c r="AH385" s="126"/>
      <c r="AI385" s="126"/>
      <c r="AJ385" s="127"/>
      <c r="AK385" s="127"/>
      <c r="AL385" s="126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6"/>
      <c r="AW385" s="122"/>
      <c r="AX385" s="122"/>
      <c r="AY385" s="122"/>
      <c r="AZ385" s="122"/>
      <c r="BA385" s="122"/>
      <c r="BB385" s="126"/>
      <c r="BC385" s="122"/>
      <c r="BD385" s="126"/>
      <c r="BE385" s="127"/>
      <c r="BF385" s="126"/>
      <c r="BG385" s="126"/>
      <c r="BH385" s="128"/>
      <c r="BI385" s="38"/>
      <c r="BJ385" s="97"/>
      <c r="BK385" s="95"/>
      <c r="BL385" s="38"/>
      <c r="BM385" s="129"/>
      <c r="BN385" s="130"/>
      <c r="BO385" s="95"/>
      <c r="BP385" s="95"/>
      <c r="BQ385" s="131"/>
      <c r="BR385" s="133"/>
    </row>
    <row r="386" spans="1:70" ht="30" hidden="1" customHeight="1" x14ac:dyDescent="0.35">
      <c r="A386" s="95">
        <v>382</v>
      </c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7"/>
      <c r="AC386" s="126"/>
      <c r="AD386" s="126"/>
      <c r="AE386" s="126"/>
      <c r="AF386" s="126"/>
      <c r="AG386" s="126"/>
      <c r="AH386" s="126"/>
      <c r="AI386" s="126"/>
      <c r="AJ386" s="127"/>
      <c r="AK386" s="127"/>
      <c r="AL386" s="126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6"/>
      <c r="AW386" s="122"/>
      <c r="AX386" s="122"/>
      <c r="AY386" s="122"/>
      <c r="AZ386" s="122"/>
      <c r="BA386" s="122"/>
      <c r="BB386" s="126"/>
      <c r="BC386" s="122"/>
      <c r="BD386" s="126"/>
      <c r="BE386" s="127"/>
      <c r="BF386" s="126"/>
      <c r="BG386" s="126"/>
      <c r="BH386" s="128"/>
      <c r="BI386" s="38"/>
      <c r="BJ386" s="97"/>
      <c r="BK386" s="95"/>
      <c r="BL386" s="38"/>
      <c r="BM386" s="129"/>
      <c r="BN386" s="130"/>
      <c r="BO386" s="95"/>
      <c r="BP386" s="95"/>
      <c r="BQ386" s="131"/>
      <c r="BR386" s="133"/>
    </row>
    <row r="387" spans="1:70" ht="30" hidden="1" customHeight="1" x14ac:dyDescent="0.35">
      <c r="A387" s="95">
        <v>383</v>
      </c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7"/>
      <c r="AC387" s="126"/>
      <c r="AD387" s="126"/>
      <c r="AE387" s="126"/>
      <c r="AF387" s="126"/>
      <c r="AG387" s="126"/>
      <c r="AH387" s="126"/>
      <c r="AI387" s="126"/>
      <c r="AJ387" s="127"/>
      <c r="AK387" s="127"/>
      <c r="AL387" s="126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6"/>
      <c r="AW387" s="122"/>
      <c r="AX387" s="122"/>
      <c r="AY387" s="122"/>
      <c r="AZ387" s="122"/>
      <c r="BA387" s="122"/>
      <c r="BB387" s="126"/>
      <c r="BC387" s="122"/>
      <c r="BD387" s="126"/>
      <c r="BE387" s="127"/>
      <c r="BF387" s="126"/>
      <c r="BG387" s="126"/>
      <c r="BH387" s="128"/>
      <c r="BI387" s="38"/>
      <c r="BJ387" s="97"/>
      <c r="BK387" s="95"/>
      <c r="BL387" s="38"/>
      <c r="BM387" s="129"/>
      <c r="BN387" s="130"/>
      <c r="BO387" s="95"/>
      <c r="BP387" s="95"/>
      <c r="BQ387" s="131"/>
      <c r="BR387" s="133"/>
    </row>
    <row r="388" spans="1:70" ht="30" hidden="1" customHeight="1" x14ac:dyDescent="0.35">
      <c r="A388" s="95">
        <v>384</v>
      </c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7"/>
      <c r="AC388" s="126"/>
      <c r="AD388" s="126"/>
      <c r="AE388" s="126"/>
      <c r="AF388" s="126"/>
      <c r="AG388" s="126"/>
      <c r="AH388" s="126"/>
      <c r="AI388" s="126"/>
      <c r="AJ388" s="127"/>
      <c r="AK388" s="127"/>
      <c r="AL388" s="126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6"/>
      <c r="AW388" s="122"/>
      <c r="AX388" s="122"/>
      <c r="AY388" s="122"/>
      <c r="AZ388" s="122"/>
      <c r="BA388" s="122"/>
      <c r="BB388" s="126"/>
      <c r="BC388" s="122"/>
      <c r="BD388" s="126"/>
      <c r="BE388" s="127"/>
      <c r="BF388" s="126"/>
      <c r="BG388" s="126"/>
      <c r="BH388" s="128"/>
      <c r="BI388" s="38"/>
      <c r="BJ388" s="97"/>
      <c r="BK388" s="95"/>
      <c r="BL388" s="38"/>
      <c r="BM388" s="129"/>
      <c r="BN388" s="130"/>
      <c r="BO388" s="95"/>
      <c r="BP388" s="95"/>
      <c r="BQ388" s="131"/>
      <c r="BR388" s="133"/>
    </row>
    <row r="389" spans="1:70" ht="30" hidden="1" customHeight="1" x14ac:dyDescent="0.35">
      <c r="A389" s="95">
        <v>385</v>
      </c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7"/>
      <c r="AC389" s="126"/>
      <c r="AD389" s="126"/>
      <c r="AE389" s="126"/>
      <c r="AF389" s="126"/>
      <c r="AG389" s="126"/>
      <c r="AH389" s="126"/>
      <c r="AI389" s="126"/>
      <c r="AJ389" s="127"/>
      <c r="AK389" s="127"/>
      <c r="AL389" s="126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6"/>
      <c r="AW389" s="122"/>
      <c r="AX389" s="122"/>
      <c r="AY389" s="122"/>
      <c r="AZ389" s="122"/>
      <c r="BA389" s="122"/>
      <c r="BB389" s="126"/>
      <c r="BC389" s="122"/>
      <c r="BD389" s="126"/>
      <c r="BE389" s="127"/>
      <c r="BF389" s="126"/>
      <c r="BG389" s="126"/>
      <c r="BH389" s="128"/>
      <c r="BI389" s="38"/>
      <c r="BJ389" s="97"/>
      <c r="BK389" s="95"/>
      <c r="BL389" s="38"/>
      <c r="BM389" s="129"/>
      <c r="BN389" s="130"/>
      <c r="BO389" s="95"/>
      <c r="BP389" s="95"/>
      <c r="BQ389" s="131"/>
      <c r="BR389" s="133"/>
    </row>
    <row r="390" spans="1:70" ht="30" hidden="1" customHeight="1" x14ac:dyDescent="0.35">
      <c r="A390" s="95">
        <v>386</v>
      </c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7"/>
      <c r="AC390" s="126"/>
      <c r="AD390" s="126"/>
      <c r="AE390" s="126"/>
      <c r="AF390" s="126"/>
      <c r="AG390" s="126"/>
      <c r="AH390" s="126"/>
      <c r="AI390" s="126"/>
      <c r="AJ390" s="127"/>
      <c r="AK390" s="127"/>
      <c r="AL390" s="126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6"/>
      <c r="AW390" s="122"/>
      <c r="AX390" s="122"/>
      <c r="AY390" s="122"/>
      <c r="AZ390" s="122"/>
      <c r="BA390" s="122"/>
      <c r="BB390" s="126"/>
      <c r="BC390" s="122"/>
      <c r="BD390" s="126"/>
      <c r="BE390" s="127"/>
      <c r="BF390" s="126"/>
      <c r="BG390" s="126"/>
      <c r="BH390" s="128"/>
      <c r="BI390" s="38"/>
      <c r="BJ390" s="97"/>
      <c r="BK390" s="95"/>
      <c r="BL390" s="38"/>
      <c r="BM390" s="129"/>
      <c r="BN390" s="130"/>
      <c r="BO390" s="95"/>
      <c r="BP390" s="95"/>
      <c r="BQ390" s="131"/>
      <c r="BR390" s="133"/>
    </row>
    <row r="391" spans="1:70" ht="30" hidden="1" customHeight="1" x14ac:dyDescent="0.35">
      <c r="A391" s="95">
        <v>387</v>
      </c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7"/>
      <c r="AC391" s="126"/>
      <c r="AD391" s="126"/>
      <c r="AE391" s="126"/>
      <c r="AF391" s="126"/>
      <c r="AG391" s="126"/>
      <c r="AH391" s="126"/>
      <c r="AI391" s="126"/>
      <c r="AJ391" s="127"/>
      <c r="AK391" s="127"/>
      <c r="AL391" s="126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6"/>
      <c r="AW391" s="122"/>
      <c r="AX391" s="122"/>
      <c r="AY391" s="122"/>
      <c r="AZ391" s="122"/>
      <c r="BA391" s="122"/>
      <c r="BB391" s="126"/>
      <c r="BC391" s="122"/>
      <c r="BD391" s="126"/>
      <c r="BE391" s="127"/>
      <c r="BF391" s="126"/>
      <c r="BG391" s="126"/>
      <c r="BH391" s="128"/>
      <c r="BI391" s="38"/>
      <c r="BJ391" s="97"/>
      <c r="BK391" s="95"/>
      <c r="BL391" s="38"/>
      <c r="BM391" s="129"/>
      <c r="BN391" s="130"/>
      <c r="BO391" s="95"/>
      <c r="BP391" s="95"/>
      <c r="BQ391" s="131"/>
      <c r="BR391" s="133"/>
    </row>
    <row r="392" spans="1:70" ht="30" hidden="1" customHeight="1" x14ac:dyDescent="0.35">
      <c r="A392" s="95">
        <v>388</v>
      </c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7"/>
      <c r="AC392" s="126"/>
      <c r="AD392" s="126"/>
      <c r="AE392" s="126"/>
      <c r="AF392" s="126"/>
      <c r="AG392" s="126"/>
      <c r="AH392" s="126"/>
      <c r="AI392" s="126"/>
      <c r="AJ392" s="127"/>
      <c r="AK392" s="127"/>
      <c r="AL392" s="126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6"/>
      <c r="AW392" s="122"/>
      <c r="AX392" s="122"/>
      <c r="AY392" s="122"/>
      <c r="AZ392" s="122"/>
      <c r="BA392" s="122"/>
      <c r="BB392" s="126"/>
      <c r="BC392" s="122"/>
      <c r="BD392" s="126"/>
      <c r="BE392" s="127"/>
      <c r="BF392" s="126"/>
      <c r="BG392" s="126"/>
      <c r="BH392" s="128"/>
      <c r="BI392" s="38"/>
      <c r="BJ392" s="97"/>
      <c r="BK392" s="95"/>
      <c r="BL392" s="38"/>
      <c r="BM392" s="129"/>
      <c r="BN392" s="130"/>
      <c r="BO392" s="95"/>
      <c r="BP392" s="95"/>
      <c r="BQ392" s="131"/>
      <c r="BR392" s="133"/>
    </row>
    <row r="393" spans="1:70" ht="30" hidden="1" customHeight="1" x14ac:dyDescent="0.35">
      <c r="A393" s="95">
        <v>389</v>
      </c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7"/>
      <c r="AC393" s="126"/>
      <c r="AD393" s="126"/>
      <c r="AE393" s="126"/>
      <c r="AF393" s="126"/>
      <c r="AG393" s="126"/>
      <c r="AH393" s="126"/>
      <c r="AI393" s="126"/>
      <c r="AJ393" s="127"/>
      <c r="AK393" s="127"/>
      <c r="AL393" s="126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6"/>
      <c r="AW393" s="122"/>
      <c r="AX393" s="122"/>
      <c r="AY393" s="122"/>
      <c r="AZ393" s="122"/>
      <c r="BA393" s="122"/>
      <c r="BB393" s="126"/>
      <c r="BC393" s="122"/>
      <c r="BD393" s="126"/>
      <c r="BE393" s="127"/>
      <c r="BF393" s="126"/>
      <c r="BG393" s="126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hidden="1" customHeight="1" x14ac:dyDescent="0.35">
      <c r="A394" s="95">
        <v>390</v>
      </c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7"/>
      <c r="AC394" s="126"/>
      <c r="AD394" s="126"/>
      <c r="AE394" s="126"/>
      <c r="AF394" s="126"/>
      <c r="AG394" s="126"/>
      <c r="AH394" s="126"/>
      <c r="AI394" s="126"/>
      <c r="AJ394" s="127"/>
      <c r="AK394" s="127"/>
      <c r="AL394" s="126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6"/>
      <c r="AW394" s="122"/>
      <c r="AX394" s="122"/>
      <c r="AY394" s="122"/>
      <c r="AZ394" s="122"/>
      <c r="BA394" s="122"/>
      <c r="BB394" s="126"/>
      <c r="BC394" s="122"/>
      <c r="BD394" s="126"/>
      <c r="BE394" s="127"/>
      <c r="BF394" s="126"/>
      <c r="BG394" s="126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5">
      <c r="A395" s="95">
        <v>391</v>
      </c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7"/>
      <c r="AC395" s="126"/>
      <c r="AD395" s="126"/>
      <c r="AE395" s="126"/>
      <c r="AF395" s="126"/>
      <c r="AG395" s="126"/>
      <c r="AH395" s="126"/>
      <c r="AI395" s="126"/>
      <c r="AJ395" s="127"/>
      <c r="AK395" s="127"/>
      <c r="AL395" s="126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6"/>
      <c r="AW395" s="122"/>
      <c r="AX395" s="122"/>
      <c r="AY395" s="122"/>
      <c r="AZ395" s="122"/>
      <c r="BA395" s="122"/>
      <c r="BB395" s="126"/>
      <c r="BC395" s="122"/>
      <c r="BD395" s="126"/>
      <c r="BE395" s="127"/>
      <c r="BF395" s="126"/>
      <c r="BG395" s="126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5">
      <c r="A396" s="95">
        <v>392</v>
      </c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7"/>
      <c r="AC396" s="126"/>
      <c r="AD396" s="126"/>
      <c r="AE396" s="126"/>
      <c r="AF396" s="126"/>
      <c r="AG396" s="126"/>
      <c r="AH396" s="126"/>
      <c r="AI396" s="126"/>
      <c r="AJ396" s="127"/>
      <c r="AK396" s="127"/>
      <c r="AL396" s="126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6"/>
      <c r="AW396" s="122"/>
      <c r="AX396" s="122"/>
      <c r="AY396" s="122"/>
      <c r="AZ396" s="122"/>
      <c r="BA396" s="122"/>
      <c r="BB396" s="126"/>
      <c r="BC396" s="122"/>
      <c r="BD396" s="126"/>
      <c r="BE396" s="127"/>
      <c r="BF396" s="126"/>
      <c r="BG396" s="126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5">
      <c r="A397" s="95">
        <v>393</v>
      </c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7"/>
      <c r="AC397" s="126"/>
      <c r="AD397" s="126"/>
      <c r="AE397" s="126"/>
      <c r="AF397" s="126"/>
      <c r="AG397" s="126"/>
      <c r="AH397" s="126"/>
      <c r="AI397" s="126"/>
      <c r="AJ397" s="127"/>
      <c r="AK397" s="127"/>
      <c r="AL397" s="126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6"/>
      <c r="AW397" s="122"/>
      <c r="AX397" s="122"/>
      <c r="AY397" s="122"/>
      <c r="AZ397" s="122"/>
      <c r="BA397" s="122"/>
      <c r="BB397" s="126"/>
      <c r="BC397" s="122"/>
      <c r="BD397" s="126"/>
      <c r="BE397" s="127"/>
      <c r="BF397" s="126"/>
      <c r="BG397" s="126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5">
      <c r="A398" s="95">
        <v>394</v>
      </c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7"/>
      <c r="AC398" s="126"/>
      <c r="AD398" s="126"/>
      <c r="AE398" s="126"/>
      <c r="AF398" s="126"/>
      <c r="AG398" s="126"/>
      <c r="AH398" s="126"/>
      <c r="AI398" s="126"/>
      <c r="AJ398" s="127"/>
      <c r="AK398" s="127"/>
      <c r="AL398" s="126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6"/>
      <c r="AW398" s="122"/>
      <c r="AX398" s="122"/>
      <c r="AY398" s="122"/>
      <c r="AZ398" s="122"/>
      <c r="BA398" s="122"/>
      <c r="BB398" s="126"/>
      <c r="BC398" s="122"/>
      <c r="BD398" s="126"/>
      <c r="BE398" s="127"/>
      <c r="BF398" s="126"/>
      <c r="BG398" s="126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5">
      <c r="A399" s="95">
        <v>395</v>
      </c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7"/>
      <c r="AC399" s="126"/>
      <c r="AD399" s="126"/>
      <c r="AE399" s="126"/>
      <c r="AF399" s="126"/>
      <c r="AG399" s="126"/>
      <c r="AH399" s="126"/>
      <c r="AI399" s="126"/>
      <c r="AJ399" s="127"/>
      <c r="AK399" s="127"/>
      <c r="AL399" s="126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6"/>
      <c r="AW399" s="122"/>
      <c r="AX399" s="122"/>
      <c r="AY399" s="122"/>
      <c r="AZ399" s="122"/>
      <c r="BA399" s="122"/>
      <c r="BB399" s="126"/>
      <c r="BC399" s="122"/>
      <c r="BD399" s="126"/>
      <c r="BE399" s="127"/>
      <c r="BF399" s="126"/>
      <c r="BG399" s="126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hidden="1" customHeight="1" x14ac:dyDescent="0.35">
      <c r="A400" s="95">
        <v>396</v>
      </c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7"/>
      <c r="AC400" s="126"/>
      <c r="AD400" s="126"/>
      <c r="AE400" s="126"/>
      <c r="AF400" s="126"/>
      <c r="AG400" s="126"/>
      <c r="AH400" s="126"/>
      <c r="AI400" s="126"/>
      <c r="AJ400" s="127"/>
      <c r="AK400" s="127"/>
      <c r="AL400" s="126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6"/>
      <c r="AW400" s="122"/>
      <c r="AX400" s="122"/>
      <c r="AY400" s="122"/>
      <c r="AZ400" s="122"/>
      <c r="BA400" s="122"/>
      <c r="BB400" s="126"/>
      <c r="BC400" s="122"/>
      <c r="BD400" s="126"/>
      <c r="BE400" s="127"/>
      <c r="BF400" s="126"/>
      <c r="BG400" s="126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5">
      <c r="A401" s="95">
        <v>397</v>
      </c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7"/>
      <c r="AC401" s="126"/>
      <c r="AD401" s="126"/>
      <c r="AE401" s="126"/>
      <c r="AF401" s="126"/>
      <c r="AG401" s="126"/>
      <c r="AH401" s="126"/>
      <c r="AI401" s="126"/>
      <c r="AJ401" s="127"/>
      <c r="AK401" s="127"/>
      <c r="AL401" s="126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6"/>
      <c r="AW401" s="122"/>
      <c r="AX401" s="122"/>
      <c r="AY401" s="122"/>
      <c r="AZ401" s="122"/>
      <c r="BA401" s="122"/>
      <c r="BB401" s="126"/>
      <c r="BC401" s="122"/>
      <c r="BD401" s="126"/>
      <c r="BE401" s="127"/>
      <c r="BF401" s="126"/>
      <c r="BG401" s="126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5">
      <c r="A402" s="95">
        <v>398</v>
      </c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7"/>
      <c r="AC402" s="126"/>
      <c r="AD402" s="126"/>
      <c r="AE402" s="126"/>
      <c r="AF402" s="126"/>
      <c r="AG402" s="126"/>
      <c r="AH402" s="126"/>
      <c r="AI402" s="126"/>
      <c r="AJ402" s="127"/>
      <c r="AK402" s="127"/>
      <c r="AL402" s="126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6"/>
      <c r="AW402" s="122"/>
      <c r="AX402" s="122"/>
      <c r="AY402" s="122"/>
      <c r="AZ402" s="122"/>
      <c r="BA402" s="122"/>
      <c r="BB402" s="126"/>
      <c r="BC402" s="122"/>
      <c r="BD402" s="126"/>
      <c r="BE402" s="127"/>
      <c r="BF402" s="126"/>
      <c r="BG402" s="126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5">
      <c r="A403" s="95">
        <v>399</v>
      </c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7"/>
      <c r="AC403" s="126"/>
      <c r="AD403" s="126"/>
      <c r="AE403" s="126"/>
      <c r="AF403" s="126"/>
      <c r="AG403" s="126"/>
      <c r="AH403" s="126"/>
      <c r="AI403" s="126"/>
      <c r="AJ403" s="127"/>
      <c r="AK403" s="127"/>
      <c r="AL403" s="126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6"/>
      <c r="AW403" s="122"/>
      <c r="AX403" s="122"/>
      <c r="AY403" s="122"/>
      <c r="AZ403" s="122"/>
      <c r="BA403" s="122"/>
      <c r="BB403" s="126"/>
      <c r="BC403" s="122"/>
      <c r="BD403" s="126"/>
      <c r="BE403" s="127"/>
      <c r="BF403" s="126"/>
      <c r="BG403" s="126"/>
      <c r="BH403" s="128"/>
      <c r="BI403" s="38"/>
      <c r="BJ403" s="97"/>
      <c r="BK403" s="95"/>
      <c r="BL403" s="38"/>
      <c r="BM403" s="129"/>
      <c r="BN403" s="130"/>
      <c r="BO403" s="95"/>
      <c r="BP403" s="95"/>
      <c r="BQ403" s="131"/>
      <c r="BR403" s="133"/>
    </row>
    <row r="404" spans="1:70" ht="30" hidden="1" customHeight="1" x14ac:dyDescent="0.35">
      <c r="A404" s="95">
        <v>400</v>
      </c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7"/>
      <c r="AC404" s="126"/>
      <c r="AD404" s="126"/>
      <c r="AE404" s="126"/>
      <c r="AF404" s="126"/>
      <c r="AG404" s="126"/>
      <c r="AH404" s="126"/>
      <c r="AI404" s="126"/>
      <c r="AJ404" s="127"/>
      <c r="AK404" s="127"/>
      <c r="AL404" s="126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6"/>
      <c r="AW404" s="122"/>
      <c r="AX404" s="122"/>
      <c r="AY404" s="122"/>
      <c r="AZ404" s="122"/>
      <c r="BA404" s="122"/>
      <c r="BB404" s="126"/>
      <c r="BC404" s="122"/>
      <c r="BD404" s="126"/>
      <c r="BE404" s="127"/>
      <c r="BF404" s="126"/>
      <c r="BG404" s="126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5">
      <c r="A405" s="95">
        <v>401</v>
      </c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7"/>
      <c r="AC405" s="126"/>
      <c r="AD405" s="126"/>
      <c r="AE405" s="126"/>
      <c r="AF405" s="126"/>
      <c r="AG405" s="126"/>
      <c r="AH405" s="126"/>
      <c r="AI405" s="126"/>
      <c r="AJ405" s="127"/>
      <c r="AK405" s="127"/>
      <c r="AL405" s="126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6"/>
      <c r="AW405" s="122"/>
      <c r="AX405" s="122"/>
      <c r="AY405" s="122"/>
      <c r="AZ405" s="122"/>
      <c r="BA405" s="122"/>
      <c r="BB405" s="126"/>
      <c r="BC405" s="122"/>
      <c r="BD405" s="126"/>
      <c r="BE405" s="127"/>
      <c r="BF405" s="126"/>
      <c r="BG405" s="126"/>
      <c r="BH405" s="128"/>
      <c r="BI405" s="38"/>
      <c r="BJ405" s="97"/>
      <c r="BK405" s="95"/>
      <c r="BL405" s="38"/>
      <c r="BM405" s="129"/>
      <c r="BN405" s="130"/>
      <c r="BO405" s="95"/>
      <c r="BP405" s="95"/>
      <c r="BQ405" s="131"/>
      <c r="BR405" s="133"/>
    </row>
    <row r="406" spans="1:70" ht="30" hidden="1" customHeight="1" x14ac:dyDescent="0.35">
      <c r="A406" s="95">
        <v>402</v>
      </c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7"/>
      <c r="AC406" s="126"/>
      <c r="AD406" s="126"/>
      <c r="AE406" s="126"/>
      <c r="AF406" s="126"/>
      <c r="AG406" s="126"/>
      <c r="AH406" s="126"/>
      <c r="AI406" s="126"/>
      <c r="AJ406" s="127"/>
      <c r="AK406" s="127"/>
      <c r="AL406" s="126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6"/>
      <c r="AW406" s="122"/>
      <c r="AX406" s="122"/>
      <c r="AY406" s="122"/>
      <c r="AZ406" s="122"/>
      <c r="BA406" s="122"/>
      <c r="BB406" s="126"/>
      <c r="BC406" s="122"/>
      <c r="BD406" s="126"/>
      <c r="BE406" s="127"/>
      <c r="BF406" s="126"/>
      <c r="BG406" s="126"/>
      <c r="BH406" s="128"/>
      <c r="BI406" s="38"/>
      <c r="BJ406" s="97"/>
      <c r="BK406" s="95"/>
      <c r="BL406" s="38"/>
      <c r="BM406" s="129"/>
      <c r="BN406" s="130"/>
      <c r="BO406" s="95"/>
      <c r="BP406" s="95"/>
      <c r="BQ406" s="131"/>
      <c r="BR406" s="133"/>
    </row>
    <row r="407" spans="1:70" ht="30" hidden="1" customHeight="1" x14ac:dyDescent="0.35">
      <c r="A407" s="95">
        <v>403</v>
      </c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7"/>
      <c r="AC407" s="126"/>
      <c r="AD407" s="126"/>
      <c r="AE407" s="126"/>
      <c r="AF407" s="126"/>
      <c r="AG407" s="126"/>
      <c r="AH407" s="126"/>
      <c r="AI407" s="126"/>
      <c r="AJ407" s="127"/>
      <c r="AK407" s="127"/>
      <c r="AL407" s="126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6"/>
      <c r="AW407" s="122"/>
      <c r="AX407" s="122"/>
      <c r="AY407" s="122"/>
      <c r="AZ407" s="122"/>
      <c r="BA407" s="122"/>
      <c r="BB407" s="126"/>
      <c r="BC407" s="122"/>
      <c r="BD407" s="126"/>
      <c r="BE407" s="127"/>
      <c r="BF407" s="126"/>
      <c r="BG407" s="126"/>
      <c r="BH407" s="128"/>
      <c r="BI407" s="38"/>
      <c r="BJ407" s="97"/>
      <c r="BK407" s="95"/>
      <c r="BL407" s="38"/>
      <c r="BM407" s="129"/>
      <c r="BN407" s="130"/>
      <c r="BO407" s="42"/>
      <c r="BP407" s="95"/>
      <c r="BQ407" s="131"/>
      <c r="BR407" s="133"/>
    </row>
    <row r="408" spans="1:70" ht="30" hidden="1" customHeight="1" x14ac:dyDescent="0.35">
      <c r="A408" s="95">
        <v>404</v>
      </c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7"/>
      <c r="AC408" s="126"/>
      <c r="AD408" s="126"/>
      <c r="AE408" s="126"/>
      <c r="AF408" s="126"/>
      <c r="AG408" s="126"/>
      <c r="AH408" s="126"/>
      <c r="AI408" s="126"/>
      <c r="AJ408" s="127"/>
      <c r="AK408" s="127"/>
      <c r="AL408" s="126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6"/>
      <c r="AW408" s="122"/>
      <c r="AX408" s="122"/>
      <c r="AY408" s="122"/>
      <c r="AZ408" s="122"/>
      <c r="BA408" s="122"/>
      <c r="BB408" s="126"/>
      <c r="BC408" s="122"/>
      <c r="BD408" s="126"/>
      <c r="BE408" s="127"/>
      <c r="BF408" s="126"/>
      <c r="BG408" s="126"/>
      <c r="BH408" s="128"/>
      <c r="BI408" s="38"/>
      <c r="BJ408" s="97"/>
      <c r="BK408" s="95"/>
      <c r="BL408" s="38"/>
      <c r="BM408" s="129"/>
      <c r="BN408" s="130"/>
      <c r="BO408" s="95"/>
      <c r="BP408" s="95"/>
      <c r="BQ408" s="131"/>
      <c r="BR408" s="133"/>
    </row>
    <row r="409" spans="1:70" ht="30" hidden="1" customHeight="1" x14ac:dyDescent="0.35">
      <c r="A409" s="95">
        <v>405</v>
      </c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7"/>
      <c r="AC409" s="126"/>
      <c r="AD409" s="126"/>
      <c r="AE409" s="126"/>
      <c r="AF409" s="126"/>
      <c r="AG409" s="126"/>
      <c r="AH409" s="126"/>
      <c r="AI409" s="126"/>
      <c r="AJ409" s="127"/>
      <c r="AK409" s="127"/>
      <c r="AL409" s="126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6"/>
      <c r="AW409" s="122"/>
      <c r="AX409" s="122"/>
      <c r="AY409" s="122"/>
      <c r="AZ409" s="122"/>
      <c r="BA409" s="122"/>
      <c r="BB409" s="126"/>
      <c r="BC409" s="122"/>
      <c r="BD409" s="126"/>
      <c r="BE409" s="127"/>
      <c r="BF409" s="126"/>
      <c r="BG409" s="126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5">
      <c r="A410" s="95">
        <v>406</v>
      </c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7"/>
      <c r="AC410" s="126"/>
      <c r="AD410" s="126"/>
      <c r="AE410" s="126"/>
      <c r="AF410" s="126"/>
      <c r="AG410" s="126"/>
      <c r="AH410" s="126"/>
      <c r="AI410" s="126"/>
      <c r="AJ410" s="127"/>
      <c r="AK410" s="127"/>
      <c r="AL410" s="126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6"/>
      <c r="AW410" s="122"/>
      <c r="AX410" s="122"/>
      <c r="AY410" s="122"/>
      <c r="AZ410" s="122"/>
      <c r="BA410" s="122"/>
      <c r="BB410" s="126"/>
      <c r="BC410" s="122"/>
      <c r="BD410" s="126"/>
      <c r="BE410" s="127"/>
      <c r="BF410" s="126"/>
      <c r="BG410" s="126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5">
      <c r="A411" s="95">
        <v>407</v>
      </c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7"/>
      <c r="AC411" s="126"/>
      <c r="AD411" s="126"/>
      <c r="AE411" s="126"/>
      <c r="AF411" s="126"/>
      <c r="AG411" s="126"/>
      <c r="AH411" s="126"/>
      <c r="AI411" s="126"/>
      <c r="AJ411" s="127"/>
      <c r="AK411" s="127"/>
      <c r="AL411" s="126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6"/>
      <c r="AW411" s="122"/>
      <c r="AX411" s="122"/>
      <c r="AY411" s="122"/>
      <c r="AZ411" s="122"/>
      <c r="BA411" s="122"/>
      <c r="BB411" s="126"/>
      <c r="BC411" s="122"/>
      <c r="BD411" s="126"/>
      <c r="BE411" s="127"/>
      <c r="BF411" s="126"/>
      <c r="BG411" s="126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5">
      <c r="A412" s="95">
        <v>408</v>
      </c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7"/>
      <c r="AC412" s="126"/>
      <c r="AD412" s="126"/>
      <c r="AE412" s="126"/>
      <c r="AF412" s="126"/>
      <c r="AG412" s="126"/>
      <c r="AH412" s="126"/>
      <c r="AI412" s="126"/>
      <c r="AJ412" s="127"/>
      <c r="AK412" s="127"/>
      <c r="AL412" s="126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6"/>
      <c r="AW412" s="122"/>
      <c r="AX412" s="122"/>
      <c r="AY412" s="122"/>
      <c r="AZ412" s="122"/>
      <c r="BA412" s="122"/>
      <c r="BB412" s="126"/>
      <c r="BC412" s="122"/>
      <c r="BD412" s="126"/>
      <c r="BE412" s="127"/>
      <c r="BF412" s="126"/>
      <c r="BG412" s="126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5">
      <c r="A413" s="95">
        <v>409</v>
      </c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7"/>
      <c r="AC413" s="126"/>
      <c r="AD413" s="126"/>
      <c r="AE413" s="126"/>
      <c r="AF413" s="126"/>
      <c r="AG413" s="126"/>
      <c r="AH413" s="126"/>
      <c r="AI413" s="126"/>
      <c r="AJ413" s="127"/>
      <c r="AK413" s="127"/>
      <c r="AL413" s="126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6"/>
      <c r="AW413" s="122"/>
      <c r="AX413" s="122"/>
      <c r="AY413" s="122"/>
      <c r="AZ413" s="122"/>
      <c r="BA413" s="122"/>
      <c r="BB413" s="126"/>
      <c r="BC413" s="122"/>
      <c r="BD413" s="126"/>
      <c r="BE413" s="127"/>
      <c r="BF413" s="126"/>
      <c r="BG413" s="126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5">
      <c r="A414" s="95">
        <v>410</v>
      </c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7"/>
      <c r="AC414" s="126"/>
      <c r="AD414" s="126"/>
      <c r="AE414" s="126"/>
      <c r="AF414" s="126"/>
      <c r="AG414" s="126"/>
      <c r="AH414" s="126"/>
      <c r="AI414" s="126"/>
      <c r="AJ414" s="127"/>
      <c r="AK414" s="127"/>
      <c r="AL414" s="126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6"/>
      <c r="AW414" s="122"/>
      <c r="AX414" s="122"/>
      <c r="AY414" s="122"/>
      <c r="AZ414" s="122"/>
      <c r="BA414" s="122"/>
      <c r="BB414" s="126"/>
      <c r="BC414" s="122"/>
      <c r="BD414" s="126"/>
      <c r="BE414" s="127"/>
      <c r="BF414" s="126"/>
      <c r="BG414" s="126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5">
      <c r="A415" s="95">
        <v>411</v>
      </c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7"/>
      <c r="AC415" s="126"/>
      <c r="AD415" s="126"/>
      <c r="AE415" s="126"/>
      <c r="AF415" s="126"/>
      <c r="AG415" s="126"/>
      <c r="AH415" s="126"/>
      <c r="AI415" s="126"/>
      <c r="AJ415" s="127"/>
      <c r="AK415" s="127"/>
      <c r="AL415" s="126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6"/>
      <c r="AW415" s="122"/>
      <c r="AX415" s="122"/>
      <c r="AY415" s="122"/>
      <c r="AZ415" s="122"/>
      <c r="BA415" s="122"/>
      <c r="BB415" s="126"/>
      <c r="BC415" s="122"/>
      <c r="BD415" s="126"/>
      <c r="BE415" s="127"/>
      <c r="BF415" s="126"/>
      <c r="BG415" s="126"/>
      <c r="BH415" s="128"/>
      <c r="BI415" s="38"/>
      <c r="BJ415" s="97"/>
      <c r="BK415" s="95"/>
      <c r="BL415" s="38"/>
      <c r="BM415" s="129"/>
      <c r="BN415" s="130"/>
      <c r="BO415" s="95"/>
      <c r="BP415" s="95"/>
      <c r="BQ415" s="131"/>
      <c r="BR415" s="133"/>
    </row>
    <row r="416" spans="1:70" ht="30" hidden="1" customHeight="1" x14ac:dyDescent="0.35">
      <c r="A416" s="95">
        <v>412</v>
      </c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7"/>
      <c r="AC416" s="126"/>
      <c r="AD416" s="126"/>
      <c r="AE416" s="126"/>
      <c r="AF416" s="126"/>
      <c r="AG416" s="126"/>
      <c r="AH416" s="126"/>
      <c r="AI416" s="126"/>
      <c r="AJ416" s="127"/>
      <c r="AK416" s="127"/>
      <c r="AL416" s="126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6"/>
      <c r="AW416" s="122"/>
      <c r="AX416" s="122"/>
      <c r="AY416" s="122"/>
      <c r="AZ416" s="122"/>
      <c r="BA416" s="122"/>
      <c r="BB416" s="126"/>
      <c r="BC416" s="122"/>
      <c r="BD416" s="126"/>
      <c r="BE416" s="127"/>
      <c r="BF416" s="126"/>
      <c r="BG416" s="126"/>
      <c r="BH416" s="128"/>
      <c r="BI416" s="38"/>
      <c r="BJ416" s="97"/>
      <c r="BK416" s="95"/>
      <c r="BL416" s="38"/>
      <c r="BM416" s="129"/>
      <c r="BN416" s="130"/>
      <c r="BO416" s="95"/>
      <c r="BP416" s="95"/>
      <c r="BQ416" s="131"/>
      <c r="BR416" s="133"/>
    </row>
    <row r="417" spans="1:70" ht="30" hidden="1" customHeight="1" x14ac:dyDescent="0.35">
      <c r="A417" s="95">
        <v>413</v>
      </c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7"/>
      <c r="AC417" s="126"/>
      <c r="AD417" s="126"/>
      <c r="AE417" s="126"/>
      <c r="AF417" s="126"/>
      <c r="AG417" s="126"/>
      <c r="AH417" s="126"/>
      <c r="AI417" s="126"/>
      <c r="AJ417" s="127"/>
      <c r="AK417" s="127"/>
      <c r="AL417" s="126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6"/>
      <c r="AW417" s="122"/>
      <c r="AX417" s="122"/>
      <c r="AY417" s="122"/>
      <c r="AZ417" s="122"/>
      <c r="BA417" s="122"/>
      <c r="BB417" s="126"/>
      <c r="BC417" s="122"/>
      <c r="BD417" s="126"/>
      <c r="BE417" s="127"/>
      <c r="BF417" s="126"/>
      <c r="BG417" s="126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5">
      <c r="A418" s="95">
        <v>414</v>
      </c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7"/>
      <c r="AC418" s="126"/>
      <c r="AD418" s="126"/>
      <c r="AE418" s="126"/>
      <c r="AF418" s="126"/>
      <c r="AG418" s="126"/>
      <c r="AH418" s="126"/>
      <c r="AI418" s="126"/>
      <c r="AJ418" s="127"/>
      <c r="AK418" s="127"/>
      <c r="AL418" s="126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6"/>
      <c r="AW418" s="122"/>
      <c r="AX418" s="122"/>
      <c r="AY418" s="122"/>
      <c r="AZ418" s="122"/>
      <c r="BA418" s="122"/>
      <c r="BB418" s="126"/>
      <c r="BC418" s="122"/>
      <c r="BD418" s="126"/>
      <c r="BE418" s="127"/>
      <c r="BF418" s="126"/>
      <c r="BG418" s="126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5">
      <c r="A419" s="95">
        <v>415</v>
      </c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7"/>
      <c r="AC419" s="126"/>
      <c r="AD419" s="126"/>
      <c r="AE419" s="126"/>
      <c r="AF419" s="126"/>
      <c r="AG419" s="126"/>
      <c r="AH419" s="126"/>
      <c r="AI419" s="126"/>
      <c r="AJ419" s="127"/>
      <c r="AK419" s="127"/>
      <c r="AL419" s="126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6"/>
      <c r="AW419" s="122"/>
      <c r="AX419" s="122"/>
      <c r="AY419" s="122"/>
      <c r="AZ419" s="122"/>
      <c r="BA419" s="122"/>
      <c r="BB419" s="126"/>
      <c r="BC419" s="122"/>
      <c r="BD419" s="126"/>
      <c r="BE419" s="127"/>
      <c r="BF419" s="126"/>
      <c r="BG419" s="126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5">
      <c r="A420" s="95">
        <v>416</v>
      </c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7"/>
      <c r="AC420" s="126"/>
      <c r="AD420" s="126"/>
      <c r="AE420" s="126"/>
      <c r="AF420" s="126"/>
      <c r="AG420" s="126"/>
      <c r="AH420" s="126"/>
      <c r="AI420" s="126"/>
      <c r="AJ420" s="127"/>
      <c r="AK420" s="127"/>
      <c r="AL420" s="126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6"/>
      <c r="AW420" s="122"/>
      <c r="AX420" s="122"/>
      <c r="AY420" s="122"/>
      <c r="AZ420" s="122"/>
      <c r="BA420" s="122"/>
      <c r="BB420" s="126"/>
      <c r="BC420" s="122"/>
      <c r="BD420" s="126"/>
      <c r="BE420" s="127"/>
      <c r="BF420" s="126"/>
      <c r="BG420" s="126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5">
      <c r="A421" s="95">
        <v>417</v>
      </c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7"/>
      <c r="AC421" s="126"/>
      <c r="AD421" s="126"/>
      <c r="AE421" s="126"/>
      <c r="AF421" s="126"/>
      <c r="AG421" s="126"/>
      <c r="AH421" s="126"/>
      <c r="AI421" s="126"/>
      <c r="AJ421" s="127"/>
      <c r="AK421" s="127"/>
      <c r="AL421" s="126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6"/>
      <c r="AW421" s="122"/>
      <c r="AX421" s="122"/>
      <c r="AY421" s="122"/>
      <c r="AZ421" s="122"/>
      <c r="BA421" s="122"/>
      <c r="BB421" s="126"/>
      <c r="BC421" s="122"/>
      <c r="BD421" s="126"/>
      <c r="BE421" s="127"/>
      <c r="BF421" s="126"/>
      <c r="BG421" s="126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5">
      <c r="A422" s="95">
        <v>418</v>
      </c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7"/>
      <c r="AC422" s="126"/>
      <c r="AD422" s="126"/>
      <c r="AE422" s="126"/>
      <c r="AF422" s="126"/>
      <c r="AG422" s="126"/>
      <c r="AH422" s="126"/>
      <c r="AI422" s="126"/>
      <c r="AJ422" s="127"/>
      <c r="AK422" s="127"/>
      <c r="AL422" s="126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6"/>
      <c r="AW422" s="122"/>
      <c r="AX422" s="122"/>
      <c r="AY422" s="122"/>
      <c r="AZ422" s="122"/>
      <c r="BA422" s="122"/>
      <c r="BB422" s="126"/>
      <c r="BC422" s="122"/>
      <c r="BD422" s="126"/>
      <c r="BE422" s="127"/>
      <c r="BF422" s="126"/>
      <c r="BG422" s="126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5">
      <c r="A423" s="95">
        <v>419</v>
      </c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7"/>
      <c r="AC423" s="126"/>
      <c r="AD423" s="126"/>
      <c r="AE423" s="126"/>
      <c r="AF423" s="126"/>
      <c r="AG423" s="126"/>
      <c r="AH423" s="126"/>
      <c r="AI423" s="126"/>
      <c r="AJ423" s="127"/>
      <c r="AK423" s="127"/>
      <c r="AL423" s="126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6"/>
      <c r="AW423" s="122"/>
      <c r="AX423" s="122"/>
      <c r="AY423" s="122"/>
      <c r="AZ423" s="122"/>
      <c r="BA423" s="122"/>
      <c r="BB423" s="126"/>
      <c r="BC423" s="122"/>
      <c r="BD423" s="126"/>
      <c r="BE423" s="127"/>
      <c r="BF423" s="126"/>
      <c r="BG423" s="126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5">
      <c r="A424" s="95">
        <v>420</v>
      </c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7"/>
      <c r="AC424" s="126"/>
      <c r="AD424" s="126"/>
      <c r="AE424" s="126"/>
      <c r="AF424" s="126"/>
      <c r="AG424" s="126"/>
      <c r="AH424" s="126"/>
      <c r="AI424" s="126"/>
      <c r="AJ424" s="127"/>
      <c r="AK424" s="127"/>
      <c r="AL424" s="126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6"/>
      <c r="AW424" s="122"/>
      <c r="AX424" s="122"/>
      <c r="AY424" s="122"/>
      <c r="AZ424" s="122"/>
      <c r="BA424" s="122"/>
      <c r="BB424" s="126"/>
      <c r="BC424" s="122"/>
      <c r="BD424" s="126"/>
      <c r="BE424" s="127"/>
      <c r="BF424" s="126"/>
      <c r="BG424" s="126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5">
      <c r="A425" s="95">
        <v>421</v>
      </c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7"/>
      <c r="AC425" s="126"/>
      <c r="AD425" s="126"/>
      <c r="AE425" s="126"/>
      <c r="AF425" s="126"/>
      <c r="AG425" s="126"/>
      <c r="AH425" s="126"/>
      <c r="AI425" s="126"/>
      <c r="AJ425" s="127"/>
      <c r="AK425" s="127"/>
      <c r="AL425" s="126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6"/>
      <c r="AW425" s="122"/>
      <c r="AX425" s="122"/>
      <c r="AY425" s="122"/>
      <c r="AZ425" s="122"/>
      <c r="BA425" s="122"/>
      <c r="BB425" s="126"/>
      <c r="BC425" s="122"/>
      <c r="BD425" s="126"/>
      <c r="BE425" s="127"/>
      <c r="BF425" s="126"/>
      <c r="BG425" s="126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5">
      <c r="A426" s="95">
        <v>422</v>
      </c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7"/>
      <c r="AC426" s="126"/>
      <c r="AD426" s="126"/>
      <c r="AE426" s="126"/>
      <c r="AF426" s="126"/>
      <c r="AG426" s="126"/>
      <c r="AH426" s="126"/>
      <c r="AI426" s="126"/>
      <c r="AJ426" s="127"/>
      <c r="AK426" s="127"/>
      <c r="AL426" s="126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6"/>
      <c r="AW426" s="122"/>
      <c r="AX426" s="122"/>
      <c r="AY426" s="122"/>
      <c r="AZ426" s="122"/>
      <c r="BA426" s="122"/>
      <c r="BB426" s="126"/>
      <c r="BC426" s="122"/>
      <c r="BD426" s="126"/>
      <c r="BE426" s="127"/>
      <c r="BF426" s="126"/>
      <c r="BG426" s="126"/>
      <c r="BH426" s="128"/>
      <c r="BI426" s="38"/>
      <c r="BJ426" s="97"/>
      <c r="BK426" s="95"/>
      <c r="BL426" s="38"/>
      <c r="BM426" s="129"/>
      <c r="BN426" s="130"/>
      <c r="BO426" s="95"/>
      <c r="BP426" s="95"/>
      <c r="BQ426" s="131"/>
      <c r="BR426" s="133"/>
    </row>
    <row r="427" spans="1:70" ht="30" hidden="1" customHeight="1" x14ac:dyDescent="0.35">
      <c r="A427" s="95">
        <v>423</v>
      </c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7"/>
      <c r="AC427" s="126"/>
      <c r="AD427" s="126"/>
      <c r="AE427" s="126"/>
      <c r="AF427" s="126"/>
      <c r="AG427" s="126"/>
      <c r="AH427" s="126"/>
      <c r="AI427" s="126"/>
      <c r="AJ427" s="127"/>
      <c r="AK427" s="127"/>
      <c r="AL427" s="126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6"/>
      <c r="AW427" s="122"/>
      <c r="AX427" s="122"/>
      <c r="AY427" s="122"/>
      <c r="AZ427" s="122"/>
      <c r="BA427" s="122"/>
      <c r="BB427" s="126"/>
      <c r="BC427" s="122"/>
      <c r="BD427" s="126"/>
      <c r="BE427" s="127"/>
      <c r="BF427" s="126"/>
      <c r="BG427" s="126"/>
      <c r="BH427" s="128"/>
      <c r="BI427" s="38"/>
      <c r="BJ427" s="97"/>
      <c r="BK427" s="95"/>
      <c r="BL427" s="38"/>
      <c r="BM427" s="129"/>
      <c r="BN427" s="130"/>
      <c r="BO427" s="95"/>
      <c r="BP427" s="95"/>
      <c r="BQ427" s="131"/>
      <c r="BR427" s="133"/>
    </row>
    <row r="428" spans="1:70" ht="30" hidden="1" customHeight="1" x14ac:dyDescent="0.35">
      <c r="A428" s="95">
        <v>424</v>
      </c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7"/>
      <c r="AC428" s="126"/>
      <c r="AD428" s="126"/>
      <c r="AE428" s="126"/>
      <c r="AF428" s="126"/>
      <c r="AG428" s="126"/>
      <c r="AH428" s="126"/>
      <c r="AI428" s="126"/>
      <c r="AJ428" s="127"/>
      <c r="AK428" s="127"/>
      <c r="AL428" s="126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6"/>
      <c r="AW428" s="122"/>
      <c r="AX428" s="122"/>
      <c r="AY428" s="122"/>
      <c r="AZ428" s="122"/>
      <c r="BA428" s="122"/>
      <c r="BB428" s="126"/>
      <c r="BC428" s="122"/>
      <c r="BD428" s="126"/>
      <c r="BE428" s="127"/>
      <c r="BF428" s="126"/>
      <c r="BG428" s="126"/>
      <c r="BH428" s="128"/>
      <c r="BI428" s="38"/>
      <c r="BJ428" s="97"/>
      <c r="BK428" s="95"/>
      <c r="BL428" s="38"/>
      <c r="BM428" s="129"/>
      <c r="BN428" s="130"/>
      <c r="BO428" s="95"/>
      <c r="BP428" s="95"/>
      <c r="BQ428" s="131"/>
      <c r="BR428" s="133"/>
    </row>
    <row r="429" spans="1:70" ht="30" hidden="1" customHeight="1" x14ac:dyDescent="0.35">
      <c r="A429" s="95">
        <v>425</v>
      </c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7"/>
      <c r="AC429" s="126"/>
      <c r="AD429" s="126"/>
      <c r="AE429" s="126"/>
      <c r="AF429" s="126"/>
      <c r="AG429" s="126"/>
      <c r="AH429" s="126"/>
      <c r="AI429" s="126"/>
      <c r="AJ429" s="127"/>
      <c r="AK429" s="127"/>
      <c r="AL429" s="126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6"/>
      <c r="AW429" s="122"/>
      <c r="AX429" s="122"/>
      <c r="AY429" s="122"/>
      <c r="AZ429" s="122"/>
      <c r="BA429" s="122"/>
      <c r="BB429" s="126"/>
      <c r="BC429" s="122"/>
      <c r="BD429" s="126"/>
      <c r="BE429" s="127"/>
      <c r="BF429" s="126"/>
      <c r="BG429" s="126"/>
      <c r="BH429" s="128"/>
      <c r="BI429" s="38"/>
      <c r="BJ429" s="97"/>
      <c r="BK429" s="95"/>
      <c r="BL429" s="38"/>
      <c r="BM429" s="129"/>
      <c r="BN429" s="130"/>
      <c r="BO429" s="95"/>
      <c r="BP429" s="95"/>
      <c r="BQ429" s="131"/>
      <c r="BR429" s="133"/>
    </row>
    <row r="430" spans="1:70" ht="30" hidden="1" customHeight="1" x14ac:dyDescent="0.35">
      <c r="A430" s="95">
        <v>426</v>
      </c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7"/>
      <c r="AC430" s="126"/>
      <c r="AD430" s="126"/>
      <c r="AE430" s="126"/>
      <c r="AF430" s="126"/>
      <c r="AG430" s="126"/>
      <c r="AH430" s="126"/>
      <c r="AI430" s="126"/>
      <c r="AJ430" s="127"/>
      <c r="AK430" s="127"/>
      <c r="AL430" s="126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6"/>
      <c r="AW430" s="122"/>
      <c r="AX430" s="122"/>
      <c r="AY430" s="122"/>
      <c r="AZ430" s="122"/>
      <c r="BA430" s="122"/>
      <c r="BB430" s="126"/>
      <c r="BC430" s="122"/>
      <c r="BD430" s="126"/>
      <c r="BE430" s="127"/>
      <c r="BF430" s="126"/>
      <c r="BG430" s="126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5">
      <c r="A431" s="95">
        <v>427</v>
      </c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7"/>
      <c r="AC431" s="126"/>
      <c r="AD431" s="126"/>
      <c r="AE431" s="126"/>
      <c r="AF431" s="126"/>
      <c r="AG431" s="126"/>
      <c r="AH431" s="126"/>
      <c r="AI431" s="126"/>
      <c r="AJ431" s="127"/>
      <c r="AK431" s="127"/>
      <c r="AL431" s="126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6"/>
      <c r="AW431" s="122"/>
      <c r="AX431" s="122"/>
      <c r="AY431" s="122"/>
      <c r="AZ431" s="122"/>
      <c r="BA431" s="122"/>
      <c r="BB431" s="126"/>
      <c r="BC431" s="122"/>
      <c r="BD431" s="126"/>
      <c r="BE431" s="127"/>
      <c r="BF431" s="126"/>
      <c r="BG431" s="126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5">
      <c r="A432" s="95">
        <v>428</v>
      </c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7"/>
      <c r="AC432" s="126"/>
      <c r="AD432" s="126"/>
      <c r="AE432" s="126"/>
      <c r="AF432" s="126"/>
      <c r="AG432" s="126"/>
      <c r="AH432" s="126"/>
      <c r="AI432" s="126"/>
      <c r="AJ432" s="127"/>
      <c r="AK432" s="127"/>
      <c r="AL432" s="126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6"/>
      <c r="AW432" s="122"/>
      <c r="AX432" s="122"/>
      <c r="AY432" s="122"/>
      <c r="AZ432" s="122"/>
      <c r="BA432" s="122"/>
      <c r="BB432" s="126"/>
      <c r="BC432" s="122"/>
      <c r="BD432" s="126"/>
      <c r="BE432" s="127"/>
      <c r="BF432" s="126"/>
      <c r="BG432" s="126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5">
      <c r="A433" s="95">
        <v>429</v>
      </c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7"/>
      <c r="AC433" s="126"/>
      <c r="AD433" s="126"/>
      <c r="AE433" s="126"/>
      <c r="AF433" s="126"/>
      <c r="AG433" s="126"/>
      <c r="AH433" s="126"/>
      <c r="AI433" s="126"/>
      <c r="AJ433" s="127"/>
      <c r="AK433" s="127"/>
      <c r="AL433" s="126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6"/>
      <c r="AW433" s="122"/>
      <c r="AX433" s="122"/>
      <c r="AY433" s="122"/>
      <c r="AZ433" s="122"/>
      <c r="BA433" s="122"/>
      <c r="BB433" s="126"/>
      <c r="BC433" s="122"/>
      <c r="BD433" s="126"/>
      <c r="BE433" s="127"/>
      <c r="BF433" s="126"/>
      <c r="BG433" s="126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5">
      <c r="A434" s="95">
        <v>430</v>
      </c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7"/>
      <c r="AC434" s="126"/>
      <c r="AD434" s="126"/>
      <c r="AE434" s="126"/>
      <c r="AF434" s="126"/>
      <c r="AG434" s="126"/>
      <c r="AH434" s="126"/>
      <c r="AI434" s="126"/>
      <c r="AJ434" s="127"/>
      <c r="AK434" s="127"/>
      <c r="AL434" s="126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6"/>
      <c r="AW434" s="122"/>
      <c r="AX434" s="122"/>
      <c r="AY434" s="122"/>
      <c r="AZ434" s="122"/>
      <c r="BA434" s="122"/>
      <c r="BB434" s="126"/>
      <c r="BC434" s="122"/>
      <c r="BD434" s="126"/>
      <c r="BE434" s="127"/>
      <c r="BF434" s="126"/>
      <c r="BG434" s="126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5">
      <c r="A435" s="95">
        <v>431</v>
      </c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7"/>
      <c r="AC435" s="126"/>
      <c r="AD435" s="126"/>
      <c r="AE435" s="126"/>
      <c r="AF435" s="126"/>
      <c r="AG435" s="126"/>
      <c r="AH435" s="126"/>
      <c r="AI435" s="126"/>
      <c r="AJ435" s="127"/>
      <c r="AK435" s="127"/>
      <c r="AL435" s="126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6"/>
      <c r="AW435" s="122"/>
      <c r="AX435" s="122"/>
      <c r="AY435" s="122"/>
      <c r="AZ435" s="122"/>
      <c r="BA435" s="122"/>
      <c r="BB435" s="126"/>
      <c r="BC435" s="122"/>
      <c r="BD435" s="126"/>
      <c r="BE435" s="127"/>
      <c r="BF435" s="126"/>
      <c r="BG435" s="126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5">
      <c r="A436" s="95">
        <v>432</v>
      </c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7"/>
      <c r="AC436" s="126"/>
      <c r="AD436" s="126"/>
      <c r="AE436" s="126"/>
      <c r="AF436" s="126"/>
      <c r="AG436" s="126"/>
      <c r="AH436" s="126"/>
      <c r="AI436" s="126"/>
      <c r="AJ436" s="127"/>
      <c r="AK436" s="127"/>
      <c r="AL436" s="126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6"/>
      <c r="AW436" s="122"/>
      <c r="AX436" s="122"/>
      <c r="AY436" s="122"/>
      <c r="AZ436" s="122"/>
      <c r="BA436" s="122"/>
      <c r="BB436" s="126"/>
      <c r="BC436" s="122"/>
      <c r="BD436" s="126"/>
      <c r="BE436" s="127"/>
      <c r="BF436" s="126"/>
      <c r="BG436" s="126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5">
      <c r="A437" s="95">
        <v>433</v>
      </c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7"/>
      <c r="AC437" s="126"/>
      <c r="AD437" s="126"/>
      <c r="AE437" s="126"/>
      <c r="AF437" s="126"/>
      <c r="AG437" s="126"/>
      <c r="AH437" s="126"/>
      <c r="AI437" s="126"/>
      <c r="AJ437" s="127"/>
      <c r="AK437" s="127"/>
      <c r="AL437" s="126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6"/>
      <c r="AW437" s="122"/>
      <c r="AX437" s="122"/>
      <c r="AY437" s="122"/>
      <c r="AZ437" s="122"/>
      <c r="BA437" s="122"/>
      <c r="BB437" s="126"/>
      <c r="BC437" s="122"/>
      <c r="BD437" s="126"/>
      <c r="BE437" s="127"/>
      <c r="BF437" s="126"/>
      <c r="BG437" s="126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5">
      <c r="A438" s="95">
        <v>434</v>
      </c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7"/>
      <c r="AC438" s="126"/>
      <c r="AD438" s="126"/>
      <c r="AE438" s="126"/>
      <c r="AF438" s="126"/>
      <c r="AG438" s="126"/>
      <c r="AH438" s="126"/>
      <c r="AI438" s="126"/>
      <c r="AJ438" s="127"/>
      <c r="AK438" s="127"/>
      <c r="AL438" s="126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6"/>
      <c r="AW438" s="122"/>
      <c r="AX438" s="122"/>
      <c r="AY438" s="122"/>
      <c r="AZ438" s="122"/>
      <c r="BA438" s="122"/>
      <c r="BB438" s="126"/>
      <c r="BC438" s="122"/>
      <c r="BD438" s="126"/>
      <c r="BE438" s="127"/>
      <c r="BF438" s="126"/>
      <c r="BG438" s="126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5">
      <c r="A439" s="95">
        <v>435</v>
      </c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7"/>
      <c r="AC439" s="126"/>
      <c r="AD439" s="126"/>
      <c r="AE439" s="126"/>
      <c r="AF439" s="126"/>
      <c r="AG439" s="126"/>
      <c r="AH439" s="126"/>
      <c r="AI439" s="126"/>
      <c r="AJ439" s="127"/>
      <c r="AK439" s="127"/>
      <c r="AL439" s="126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6"/>
      <c r="AW439" s="122"/>
      <c r="AX439" s="122"/>
      <c r="AY439" s="122"/>
      <c r="AZ439" s="122"/>
      <c r="BA439" s="122"/>
      <c r="BB439" s="126"/>
      <c r="BC439" s="122"/>
      <c r="BD439" s="126"/>
      <c r="BE439" s="127"/>
      <c r="BF439" s="126"/>
      <c r="BG439" s="126"/>
      <c r="BH439" s="128"/>
      <c r="BI439" s="38"/>
      <c r="BJ439" s="97"/>
      <c r="BK439" s="95"/>
      <c r="BL439" s="38"/>
      <c r="BM439" s="129"/>
      <c r="BN439" s="130"/>
      <c r="BO439" s="95"/>
      <c r="BP439" s="95"/>
      <c r="BQ439" s="131"/>
      <c r="BR439" s="133"/>
    </row>
    <row r="440" spans="1:70" ht="30" hidden="1" customHeight="1" x14ac:dyDescent="0.35">
      <c r="A440" s="95">
        <v>436</v>
      </c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7"/>
      <c r="AC440" s="126"/>
      <c r="AD440" s="126"/>
      <c r="AE440" s="126"/>
      <c r="AF440" s="126"/>
      <c r="AG440" s="126"/>
      <c r="AH440" s="126"/>
      <c r="AI440" s="126"/>
      <c r="AJ440" s="127"/>
      <c r="AK440" s="127"/>
      <c r="AL440" s="126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6"/>
      <c r="AW440" s="122"/>
      <c r="AX440" s="122"/>
      <c r="AY440" s="122"/>
      <c r="AZ440" s="122"/>
      <c r="BA440" s="122"/>
      <c r="BB440" s="126"/>
      <c r="BC440" s="122"/>
      <c r="BD440" s="126"/>
      <c r="BE440" s="127"/>
      <c r="BF440" s="126"/>
      <c r="BG440" s="126"/>
      <c r="BH440" s="128"/>
      <c r="BI440" s="38"/>
      <c r="BJ440" s="97"/>
      <c r="BK440" s="95"/>
      <c r="BL440" s="38"/>
      <c r="BM440" s="129"/>
      <c r="BN440" s="130"/>
      <c r="BO440" s="95"/>
      <c r="BP440" s="95"/>
      <c r="BQ440" s="131"/>
      <c r="BR440" s="133"/>
    </row>
    <row r="441" spans="1:70" ht="30" hidden="1" customHeight="1" x14ac:dyDescent="0.35">
      <c r="A441" s="95">
        <v>437</v>
      </c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7"/>
      <c r="AC441" s="126"/>
      <c r="AD441" s="126"/>
      <c r="AE441" s="126"/>
      <c r="AF441" s="126"/>
      <c r="AG441" s="126"/>
      <c r="AH441" s="126"/>
      <c r="AI441" s="126"/>
      <c r="AJ441" s="127"/>
      <c r="AK441" s="127"/>
      <c r="AL441" s="126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6"/>
      <c r="AW441" s="122"/>
      <c r="AX441" s="122"/>
      <c r="AY441" s="122"/>
      <c r="AZ441" s="122"/>
      <c r="BA441" s="122"/>
      <c r="BB441" s="126"/>
      <c r="BC441" s="122"/>
      <c r="BD441" s="126"/>
      <c r="BE441" s="127"/>
      <c r="BF441" s="126"/>
      <c r="BG441" s="126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5">
      <c r="A442" s="95">
        <v>438</v>
      </c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7"/>
      <c r="AC442" s="126"/>
      <c r="AD442" s="126"/>
      <c r="AE442" s="126"/>
      <c r="AF442" s="126"/>
      <c r="AG442" s="126"/>
      <c r="AH442" s="126"/>
      <c r="AI442" s="126"/>
      <c r="AJ442" s="127"/>
      <c r="AK442" s="127"/>
      <c r="AL442" s="126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6"/>
      <c r="AW442" s="122"/>
      <c r="AX442" s="122"/>
      <c r="AY442" s="122"/>
      <c r="AZ442" s="122"/>
      <c r="BA442" s="122"/>
      <c r="BB442" s="126"/>
      <c r="BC442" s="122"/>
      <c r="BD442" s="126"/>
      <c r="BE442" s="127"/>
      <c r="BF442" s="126"/>
      <c r="BG442" s="126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5">
      <c r="A443" s="95">
        <v>439</v>
      </c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7"/>
      <c r="AC443" s="126"/>
      <c r="AD443" s="126"/>
      <c r="AE443" s="126"/>
      <c r="AF443" s="126"/>
      <c r="AG443" s="126"/>
      <c r="AH443" s="126"/>
      <c r="AI443" s="126"/>
      <c r="AJ443" s="127"/>
      <c r="AK443" s="127"/>
      <c r="AL443" s="126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6"/>
      <c r="AW443" s="122"/>
      <c r="AX443" s="122"/>
      <c r="AY443" s="122"/>
      <c r="AZ443" s="122"/>
      <c r="BA443" s="122"/>
      <c r="BB443" s="126"/>
      <c r="BC443" s="122"/>
      <c r="BD443" s="126"/>
      <c r="BE443" s="127"/>
      <c r="BF443" s="126"/>
      <c r="BG443" s="126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5">
      <c r="A444" s="95">
        <v>440</v>
      </c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7"/>
      <c r="AC444" s="126"/>
      <c r="AD444" s="126"/>
      <c r="AE444" s="126"/>
      <c r="AF444" s="126"/>
      <c r="AG444" s="126"/>
      <c r="AH444" s="126"/>
      <c r="AI444" s="126"/>
      <c r="AJ444" s="127"/>
      <c r="AK444" s="127"/>
      <c r="AL444" s="126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6"/>
      <c r="AW444" s="122"/>
      <c r="AX444" s="122"/>
      <c r="AY444" s="122"/>
      <c r="AZ444" s="122"/>
      <c r="BA444" s="122"/>
      <c r="BB444" s="126"/>
      <c r="BC444" s="122"/>
      <c r="BD444" s="126"/>
      <c r="BE444" s="127"/>
      <c r="BF444" s="126"/>
      <c r="BG444" s="126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5">
      <c r="A445" s="95">
        <v>441</v>
      </c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7"/>
      <c r="AC445" s="126"/>
      <c r="AD445" s="126"/>
      <c r="AE445" s="126"/>
      <c r="AF445" s="126"/>
      <c r="AG445" s="126"/>
      <c r="AH445" s="126"/>
      <c r="AI445" s="126"/>
      <c r="AJ445" s="127"/>
      <c r="AK445" s="127"/>
      <c r="AL445" s="126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6"/>
      <c r="AW445" s="122"/>
      <c r="AX445" s="122"/>
      <c r="AY445" s="122"/>
      <c r="AZ445" s="122"/>
      <c r="BA445" s="122"/>
      <c r="BB445" s="126"/>
      <c r="BC445" s="122"/>
      <c r="BD445" s="126"/>
      <c r="BE445" s="127"/>
      <c r="BF445" s="126"/>
      <c r="BG445" s="126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5">
      <c r="A446" s="95">
        <v>442</v>
      </c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7"/>
      <c r="AC446" s="126"/>
      <c r="AD446" s="126"/>
      <c r="AE446" s="126"/>
      <c r="AF446" s="126"/>
      <c r="AG446" s="126"/>
      <c r="AH446" s="126"/>
      <c r="AI446" s="126"/>
      <c r="AJ446" s="127"/>
      <c r="AK446" s="127"/>
      <c r="AL446" s="126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6"/>
      <c r="AW446" s="122"/>
      <c r="AX446" s="122"/>
      <c r="AY446" s="122"/>
      <c r="AZ446" s="122"/>
      <c r="BA446" s="122"/>
      <c r="BB446" s="126"/>
      <c r="BC446" s="122"/>
      <c r="BD446" s="126"/>
      <c r="BE446" s="127"/>
      <c r="BF446" s="126"/>
      <c r="BG446" s="126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5">
      <c r="A447" s="95">
        <v>443</v>
      </c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7"/>
      <c r="AC447" s="126"/>
      <c r="AD447" s="126"/>
      <c r="AE447" s="126"/>
      <c r="AF447" s="126"/>
      <c r="AG447" s="126"/>
      <c r="AH447" s="126"/>
      <c r="AI447" s="126"/>
      <c r="AJ447" s="127"/>
      <c r="AK447" s="127"/>
      <c r="AL447" s="126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6"/>
      <c r="AW447" s="122"/>
      <c r="AX447" s="122"/>
      <c r="AY447" s="122"/>
      <c r="AZ447" s="122"/>
      <c r="BA447" s="122"/>
      <c r="BB447" s="126"/>
      <c r="BC447" s="122"/>
      <c r="BD447" s="126"/>
      <c r="BE447" s="127"/>
      <c r="BF447" s="126"/>
      <c r="BG447" s="126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5">
      <c r="A448" s="95">
        <v>444</v>
      </c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7"/>
      <c r="AC448" s="126"/>
      <c r="AD448" s="126"/>
      <c r="AE448" s="126"/>
      <c r="AF448" s="126"/>
      <c r="AG448" s="126"/>
      <c r="AH448" s="126"/>
      <c r="AI448" s="126"/>
      <c r="AJ448" s="127"/>
      <c r="AK448" s="127"/>
      <c r="AL448" s="126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6"/>
      <c r="AW448" s="122"/>
      <c r="AX448" s="122"/>
      <c r="AY448" s="122"/>
      <c r="AZ448" s="122"/>
      <c r="BA448" s="122"/>
      <c r="BB448" s="126"/>
      <c r="BC448" s="122"/>
      <c r="BD448" s="126"/>
      <c r="BE448" s="127"/>
      <c r="BF448" s="126"/>
      <c r="BG448" s="126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5">
      <c r="A449" s="95">
        <v>445</v>
      </c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7"/>
      <c r="AC449" s="126"/>
      <c r="AD449" s="126"/>
      <c r="AE449" s="126"/>
      <c r="AF449" s="126"/>
      <c r="AG449" s="126"/>
      <c r="AH449" s="126"/>
      <c r="AI449" s="126"/>
      <c r="AJ449" s="127"/>
      <c r="AK449" s="127"/>
      <c r="AL449" s="126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6"/>
      <c r="AW449" s="122"/>
      <c r="AX449" s="122"/>
      <c r="AY449" s="122"/>
      <c r="AZ449" s="122"/>
      <c r="BA449" s="122"/>
      <c r="BB449" s="126"/>
      <c r="BC449" s="122"/>
      <c r="BD449" s="126"/>
      <c r="BE449" s="127"/>
      <c r="BF449" s="126"/>
      <c r="BG449" s="126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5">
      <c r="A450" s="95">
        <v>446</v>
      </c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7"/>
      <c r="AC450" s="126"/>
      <c r="AD450" s="126"/>
      <c r="AE450" s="126"/>
      <c r="AF450" s="126"/>
      <c r="AG450" s="126"/>
      <c r="AH450" s="126"/>
      <c r="AI450" s="126"/>
      <c r="AJ450" s="127"/>
      <c r="AK450" s="127"/>
      <c r="AL450" s="126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6"/>
      <c r="AW450" s="122"/>
      <c r="AX450" s="122"/>
      <c r="AY450" s="122"/>
      <c r="AZ450" s="122"/>
      <c r="BA450" s="122"/>
      <c r="BB450" s="126"/>
      <c r="BC450" s="122"/>
      <c r="BD450" s="126"/>
      <c r="BE450" s="127"/>
      <c r="BF450" s="126"/>
      <c r="BG450" s="126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5">
      <c r="A451" s="95">
        <v>447</v>
      </c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7"/>
      <c r="AC451" s="126"/>
      <c r="AD451" s="126"/>
      <c r="AE451" s="126"/>
      <c r="AF451" s="126"/>
      <c r="AG451" s="126"/>
      <c r="AH451" s="126"/>
      <c r="AI451" s="126"/>
      <c r="AJ451" s="127"/>
      <c r="AK451" s="127"/>
      <c r="AL451" s="126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6"/>
      <c r="AW451" s="122"/>
      <c r="AX451" s="122"/>
      <c r="AY451" s="122"/>
      <c r="AZ451" s="122"/>
      <c r="BA451" s="122"/>
      <c r="BB451" s="126"/>
      <c r="BC451" s="122"/>
      <c r="BD451" s="126"/>
      <c r="BE451" s="127"/>
      <c r="BF451" s="126"/>
      <c r="BG451" s="126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5">
      <c r="A452" s="95">
        <v>448</v>
      </c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7"/>
      <c r="AC452" s="126"/>
      <c r="AD452" s="126"/>
      <c r="AE452" s="126"/>
      <c r="AF452" s="126"/>
      <c r="AG452" s="126"/>
      <c r="AH452" s="126"/>
      <c r="AI452" s="126"/>
      <c r="AJ452" s="127"/>
      <c r="AK452" s="127"/>
      <c r="AL452" s="126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6"/>
      <c r="AW452" s="122"/>
      <c r="AX452" s="122"/>
      <c r="AY452" s="122"/>
      <c r="AZ452" s="122"/>
      <c r="BA452" s="122"/>
      <c r="BB452" s="126"/>
      <c r="BC452" s="122"/>
      <c r="BD452" s="126"/>
      <c r="BE452" s="127"/>
      <c r="BF452" s="126"/>
      <c r="BG452" s="126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5">
      <c r="A453" s="95">
        <v>449</v>
      </c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7"/>
      <c r="AC453" s="126"/>
      <c r="AD453" s="126"/>
      <c r="AE453" s="126"/>
      <c r="AF453" s="126"/>
      <c r="AG453" s="126"/>
      <c r="AH453" s="126"/>
      <c r="AI453" s="126"/>
      <c r="AJ453" s="127"/>
      <c r="AK453" s="127"/>
      <c r="AL453" s="126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6"/>
      <c r="AW453" s="122"/>
      <c r="AX453" s="122"/>
      <c r="AY453" s="122"/>
      <c r="AZ453" s="122"/>
      <c r="BA453" s="122"/>
      <c r="BB453" s="126"/>
      <c r="BC453" s="122"/>
      <c r="BD453" s="126"/>
      <c r="BE453" s="127"/>
      <c r="BF453" s="126"/>
      <c r="BG453" s="126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5">
      <c r="A454" s="95">
        <v>450</v>
      </c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7"/>
      <c r="AC454" s="126"/>
      <c r="AD454" s="126"/>
      <c r="AE454" s="126"/>
      <c r="AF454" s="126"/>
      <c r="AG454" s="126"/>
      <c r="AH454" s="126"/>
      <c r="AI454" s="126"/>
      <c r="AJ454" s="127"/>
      <c r="AK454" s="127"/>
      <c r="AL454" s="126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6"/>
      <c r="AW454" s="122"/>
      <c r="AX454" s="122"/>
      <c r="AY454" s="122"/>
      <c r="AZ454" s="122"/>
      <c r="BA454" s="122"/>
      <c r="BB454" s="126"/>
      <c r="BC454" s="122"/>
      <c r="BD454" s="126"/>
      <c r="BE454" s="127"/>
      <c r="BF454" s="126"/>
      <c r="BG454" s="126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5">
      <c r="A455" s="95">
        <v>451</v>
      </c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7"/>
      <c r="AC455" s="126"/>
      <c r="AD455" s="126"/>
      <c r="AE455" s="126"/>
      <c r="AF455" s="126"/>
      <c r="AG455" s="126"/>
      <c r="AH455" s="126"/>
      <c r="AI455" s="126"/>
      <c r="AJ455" s="127"/>
      <c r="AK455" s="127"/>
      <c r="AL455" s="126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6"/>
      <c r="AW455" s="122"/>
      <c r="AX455" s="122"/>
      <c r="AY455" s="122"/>
      <c r="AZ455" s="122"/>
      <c r="BA455" s="122"/>
      <c r="BB455" s="126"/>
      <c r="BC455" s="122"/>
      <c r="BD455" s="126"/>
      <c r="BE455" s="127"/>
      <c r="BF455" s="126"/>
      <c r="BG455" s="126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5">
      <c r="A456" s="95">
        <v>452</v>
      </c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7"/>
      <c r="AC456" s="126"/>
      <c r="AD456" s="126"/>
      <c r="AE456" s="126"/>
      <c r="AF456" s="126"/>
      <c r="AG456" s="126"/>
      <c r="AH456" s="126"/>
      <c r="AI456" s="126"/>
      <c r="AJ456" s="127"/>
      <c r="AK456" s="127"/>
      <c r="AL456" s="126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6"/>
      <c r="AW456" s="122"/>
      <c r="AX456" s="122"/>
      <c r="AY456" s="122"/>
      <c r="AZ456" s="122"/>
      <c r="BA456" s="122"/>
      <c r="BB456" s="126"/>
      <c r="BC456" s="122"/>
      <c r="BD456" s="126"/>
      <c r="BE456" s="127"/>
      <c r="BF456" s="126"/>
      <c r="BG456" s="126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5">
      <c r="A457" s="95">
        <v>453</v>
      </c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7"/>
      <c r="AC457" s="126"/>
      <c r="AD457" s="126"/>
      <c r="AE457" s="126"/>
      <c r="AF457" s="126"/>
      <c r="AG457" s="126"/>
      <c r="AH457" s="126"/>
      <c r="AI457" s="126"/>
      <c r="AJ457" s="127"/>
      <c r="AK457" s="127"/>
      <c r="AL457" s="126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6"/>
      <c r="AW457" s="122"/>
      <c r="AX457" s="122"/>
      <c r="AY457" s="122"/>
      <c r="AZ457" s="122"/>
      <c r="BA457" s="122"/>
      <c r="BB457" s="126"/>
      <c r="BC457" s="122"/>
      <c r="BD457" s="126"/>
      <c r="BE457" s="127"/>
      <c r="BF457" s="126"/>
      <c r="BG457" s="126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5">
      <c r="A458" s="95">
        <v>454</v>
      </c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7"/>
      <c r="AC458" s="126"/>
      <c r="AD458" s="126"/>
      <c r="AE458" s="126"/>
      <c r="AF458" s="126"/>
      <c r="AG458" s="126"/>
      <c r="AH458" s="126"/>
      <c r="AI458" s="126"/>
      <c r="AJ458" s="127"/>
      <c r="AK458" s="127"/>
      <c r="AL458" s="126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6"/>
      <c r="AW458" s="122"/>
      <c r="AX458" s="122"/>
      <c r="AY458" s="122"/>
      <c r="AZ458" s="122"/>
      <c r="BA458" s="122"/>
      <c r="BB458" s="126"/>
      <c r="BC458" s="122"/>
      <c r="BD458" s="126"/>
      <c r="BE458" s="127"/>
      <c r="BF458" s="126"/>
      <c r="BG458" s="126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5">
      <c r="A459" s="95">
        <v>455</v>
      </c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7"/>
      <c r="AC459" s="126"/>
      <c r="AD459" s="126"/>
      <c r="AE459" s="126"/>
      <c r="AF459" s="126"/>
      <c r="AG459" s="126"/>
      <c r="AH459" s="126"/>
      <c r="AI459" s="126"/>
      <c r="AJ459" s="127"/>
      <c r="AK459" s="127"/>
      <c r="AL459" s="126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6"/>
      <c r="AW459" s="122"/>
      <c r="AX459" s="122"/>
      <c r="AY459" s="122"/>
      <c r="AZ459" s="122"/>
      <c r="BA459" s="122"/>
      <c r="BB459" s="126"/>
      <c r="BC459" s="122"/>
      <c r="BD459" s="126"/>
      <c r="BE459" s="127"/>
      <c r="BF459" s="126"/>
      <c r="BG459" s="126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5">
      <c r="A460" s="95">
        <v>456</v>
      </c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7"/>
      <c r="AC460" s="126"/>
      <c r="AD460" s="126"/>
      <c r="AE460" s="126"/>
      <c r="AF460" s="126"/>
      <c r="AG460" s="126"/>
      <c r="AH460" s="126"/>
      <c r="AI460" s="126"/>
      <c r="AJ460" s="127"/>
      <c r="AK460" s="127"/>
      <c r="AL460" s="126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6"/>
      <c r="AW460" s="122"/>
      <c r="AX460" s="122"/>
      <c r="AY460" s="122"/>
      <c r="AZ460" s="122"/>
      <c r="BA460" s="122"/>
      <c r="BB460" s="126"/>
      <c r="BC460" s="122"/>
      <c r="BD460" s="126"/>
      <c r="BE460" s="127"/>
      <c r="BF460" s="126"/>
      <c r="BG460" s="126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5">
      <c r="A461" s="95">
        <v>457</v>
      </c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7"/>
      <c r="AC461" s="126"/>
      <c r="AD461" s="126"/>
      <c r="AE461" s="126"/>
      <c r="AF461" s="126"/>
      <c r="AG461" s="126"/>
      <c r="AH461" s="126"/>
      <c r="AI461" s="126"/>
      <c r="AJ461" s="127"/>
      <c r="AK461" s="127"/>
      <c r="AL461" s="126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6"/>
      <c r="AW461" s="122"/>
      <c r="AX461" s="122"/>
      <c r="AY461" s="122"/>
      <c r="AZ461" s="122"/>
      <c r="BA461" s="122"/>
      <c r="BB461" s="126"/>
      <c r="BC461" s="122"/>
      <c r="BD461" s="126"/>
      <c r="BE461" s="127"/>
      <c r="BF461" s="126"/>
      <c r="BG461" s="126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5">
      <c r="A462" s="95">
        <v>458</v>
      </c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7"/>
      <c r="AC462" s="126"/>
      <c r="AD462" s="126"/>
      <c r="AE462" s="126"/>
      <c r="AF462" s="126"/>
      <c r="AG462" s="126"/>
      <c r="AH462" s="126"/>
      <c r="AI462" s="126"/>
      <c r="AJ462" s="127"/>
      <c r="AK462" s="127"/>
      <c r="AL462" s="126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6"/>
      <c r="AW462" s="122"/>
      <c r="AX462" s="122"/>
      <c r="AY462" s="122"/>
      <c r="AZ462" s="122"/>
      <c r="BA462" s="122"/>
      <c r="BB462" s="126"/>
      <c r="BC462" s="122"/>
      <c r="BD462" s="126"/>
      <c r="BE462" s="127"/>
      <c r="BF462" s="126"/>
      <c r="BG462" s="126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5">
      <c r="A463" s="95">
        <v>459</v>
      </c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7"/>
      <c r="AC463" s="126"/>
      <c r="AD463" s="126"/>
      <c r="AE463" s="126"/>
      <c r="AF463" s="126"/>
      <c r="AG463" s="126"/>
      <c r="AH463" s="126"/>
      <c r="AI463" s="126"/>
      <c r="AJ463" s="127"/>
      <c r="AK463" s="127"/>
      <c r="AL463" s="126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6"/>
      <c r="AW463" s="122"/>
      <c r="AX463" s="122"/>
      <c r="AY463" s="122"/>
      <c r="AZ463" s="122"/>
      <c r="BA463" s="122"/>
      <c r="BB463" s="126"/>
      <c r="BC463" s="122"/>
      <c r="BD463" s="126"/>
      <c r="BE463" s="127"/>
      <c r="BF463" s="126"/>
      <c r="BG463" s="126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5">
      <c r="A464" s="95">
        <v>460</v>
      </c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7"/>
      <c r="AC464" s="126"/>
      <c r="AD464" s="126"/>
      <c r="AE464" s="126"/>
      <c r="AF464" s="126"/>
      <c r="AG464" s="126"/>
      <c r="AH464" s="126"/>
      <c r="AI464" s="126"/>
      <c r="AJ464" s="127"/>
      <c r="AK464" s="127"/>
      <c r="AL464" s="126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6"/>
      <c r="AW464" s="122"/>
      <c r="AX464" s="122"/>
      <c r="AY464" s="122"/>
      <c r="AZ464" s="122"/>
      <c r="BA464" s="122"/>
      <c r="BB464" s="126"/>
      <c r="BC464" s="122"/>
      <c r="BD464" s="126"/>
      <c r="BE464" s="127"/>
      <c r="BF464" s="126"/>
      <c r="BG464" s="126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5">
      <c r="A465" s="95">
        <v>461</v>
      </c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7"/>
      <c r="AC465" s="126"/>
      <c r="AD465" s="126"/>
      <c r="AE465" s="126"/>
      <c r="AF465" s="126"/>
      <c r="AG465" s="126"/>
      <c r="AH465" s="126"/>
      <c r="AI465" s="126"/>
      <c r="AJ465" s="127"/>
      <c r="AK465" s="127"/>
      <c r="AL465" s="126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6"/>
      <c r="AW465" s="122"/>
      <c r="AX465" s="122"/>
      <c r="AY465" s="122"/>
      <c r="AZ465" s="122"/>
      <c r="BA465" s="122"/>
      <c r="BB465" s="126"/>
      <c r="BC465" s="122"/>
      <c r="BD465" s="126"/>
      <c r="BE465" s="127"/>
      <c r="BF465" s="126"/>
      <c r="BG465" s="126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5">
      <c r="A466" s="95">
        <v>462</v>
      </c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7"/>
      <c r="AC466" s="126"/>
      <c r="AD466" s="126"/>
      <c r="AE466" s="126"/>
      <c r="AF466" s="126"/>
      <c r="AG466" s="126"/>
      <c r="AH466" s="126"/>
      <c r="AI466" s="126"/>
      <c r="AJ466" s="127"/>
      <c r="AK466" s="127"/>
      <c r="AL466" s="126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6"/>
      <c r="AW466" s="122"/>
      <c r="AX466" s="122"/>
      <c r="AY466" s="122"/>
      <c r="AZ466" s="122"/>
      <c r="BA466" s="122"/>
      <c r="BB466" s="126"/>
      <c r="BC466" s="122"/>
      <c r="BD466" s="126"/>
      <c r="BE466" s="127"/>
      <c r="BF466" s="126"/>
      <c r="BG466" s="126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5">
      <c r="A467" s="95">
        <v>463</v>
      </c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7"/>
      <c r="AC467" s="126"/>
      <c r="AD467" s="126"/>
      <c r="AE467" s="126"/>
      <c r="AF467" s="126"/>
      <c r="AG467" s="126"/>
      <c r="AH467" s="126"/>
      <c r="AI467" s="126"/>
      <c r="AJ467" s="127"/>
      <c r="AK467" s="127"/>
      <c r="AL467" s="126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6"/>
      <c r="AW467" s="122"/>
      <c r="AX467" s="122"/>
      <c r="AY467" s="122"/>
      <c r="AZ467" s="122"/>
      <c r="BA467" s="122"/>
      <c r="BB467" s="126"/>
      <c r="BC467" s="122"/>
      <c r="BD467" s="126"/>
      <c r="BE467" s="127"/>
      <c r="BF467" s="126"/>
      <c r="BG467" s="126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5">
      <c r="A468" s="95">
        <v>464</v>
      </c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7"/>
      <c r="AC468" s="126"/>
      <c r="AD468" s="126"/>
      <c r="AE468" s="126"/>
      <c r="AF468" s="126"/>
      <c r="AG468" s="126"/>
      <c r="AH468" s="126"/>
      <c r="AI468" s="126"/>
      <c r="AJ468" s="127"/>
      <c r="AK468" s="127"/>
      <c r="AL468" s="126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6"/>
      <c r="AW468" s="122"/>
      <c r="AX468" s="122"/>
      <c r="AY468" s="122"/>
      <c r="AZ468" s="122"/>
      <c r="BA468" s="122"/>
      <c r="BB468" s="126"/>
      <c r="BC468" s="122"/>
      <c r="BD468" s="126"/>
      <c r="BE468" s="127"/>
      <c r="BF468" s="126"/>
      <c r="BG468" s="126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5">
      <c r="A469" s="95">
        <v>465</v>
      </c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7"/>
      <c r="AC469" s="126"/>
      <c r="AD469" s="126"/>
      <c r="AE469" s="126"/>
      <c r="AF469" s="126"/>
      <c r="AG469" s="126"/>
      <c r="AH469" s="126"/>
      <c r="AI469" s="126"/>
      <c r="AJ469" s="127"/>
      <c r="AK469" s="127"/>
      <c r="AL469" s="126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6"/>
      <c r="AW469" s="122"/>
      <c r="AX469" s="122"/>
      <c r="AY469" s="122"/>
      <c r="AZ469" s="122"/>
      <c r="BA469" s="122"/>
      <c r="BB469" s="126"/>
      <c r="BC469" s="122"/>
      <c r="BD469" s="126"/>
      <c r="BE469" s="127"/>
      <c r="BF469" s="126"/>
      <c r="BG469" s="126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5">
      <c r="A470" s="95">
        <v>466</v>
      </c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7"/>
      <c r="AC470" s="126"/>
      <c r="AD470" s="126"/>
      <c r="AE470" s="126"/>
      <c r="AF470" s="126"/>
      <c r="AG470" s="126"/>
      <c r="AH470" s="126"/>
      <c r="AI470" s="126"/>
      <c r="AJ470" s="127"/>
      <c r="AK470" s="127"/>
      <c r="AL470" s="126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6"/>
      <c r="AW470" s="122"/>
      <c r="AX470" s="122"/>
      <c r="AY470" s="122"/>
      <c r="AZ470" s="122"/>
      <c r="BA470" s="122"/>
      <c r="BB470" s="126"/>
      <c r="BC470" s="122"/>
      <c r="BD470" s="126"/>
      <c r="BE470" s="127"/>
      <c r="BF470" s="126"/>
      <c r="BG470" s="126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5">
      <c r="A471" s="95">
        <v>467</v>
      </c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7"/>
      <c r="AC471" s="126"/>
      <c r="AD471" s="126"/>
      <c r="AE471" s="126"/>
      <c r="AF471" s="126"/>
      <c r="AG471" s="126"/>
      <c r="AH471" s="126"/>
      <c r="AI471" s="126"/>
      <c r="AJ471" s="127"/>
      <c r="AK471" s="127"/>
      <c r="AL471" s="126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6"/>
      <c r="AW471" s="122"/>
      <c r="AX471" s="122"/>
      <c r="AY471" s="122"/>
      <c r="AZ471" s="122"/>
      <c r="BA471" s="122"/>
      <c r="BB471" s="126"/>
      <c r="BC471" s="122"/>
      <c r="BD471" s="126"/>
      <c r="BE471" s="127"/>
      <c r="BF471" s="126"/>
      <c r="BG471" s="126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5">
      <c r="A472" s="95">
        <v>468</v>
      </c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7"/>
      <c r="AC472" s="126"/>
      <c r="AD472" s="126"/>
      <c r="AE472" s="126"/>
      <c r="AF472" s="126"/>
      <c r="AG472" s="126"/>
      <c r="AH472" s="126"/>
      <c r="AI472" s="126"/>
      <c r="AJ472" s="127"/>
      <c r="AK472" s="127"/>
      <c r="AL472" s="126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6"/>
      <c r="AW472" s="122"/>
      <c r="AX472" s="122"/>
      <c r="AY472" s="122"/>
      <c r="AZ472" s="122"/>
      <c r="BA472" s="122"/>
      <c r="BB472" s="126"/>
      <c r="BC472" s="122"/>
      <c r="BD472" s="126"/>
      <c r="BE472" s="127"/>
      <c r="BF472" s="126"/>
      <c r="BG472" s="126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5">
      <c r="A473" s="95">
        <v>469</v>
      </c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7"/>
      <c r="AC473" s="126"/>
      <c r="AD473" s="126"/>
      <c r="AE473" s="126"/>
      <c r="AF473" s="126"/>
      <c r="AG473" s="126"/>
      <c r="AH473" s="126"/>
      <c r="AI473" s="126"/>
      <c r="AJ473" s="127"/>
      <c r="AK473" s="127"/>
      <c r="AL473" s="126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6"/>
      <c r="AW473" s="122"/>
      <c r="AX473" s="122"/>
      <c r="AY473" s="122"/>
      <c r="AZ473" s="122"/>
      <c r="BA473" s="122"/>
      <c r="BB473" s="126"/>
      <c r="BC473" s="122"/>
      <c r="BD473" s="126"/>
      <c r="BE473" s="127"/>
      <c r="BF473" s="126"/>
      <c r="BG473" s="126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5">
      <c r="A474" s="95">
        <v>470</v>
      </c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7"/>
      <c r="AC474" s="126"/>
      <c r="AD474" s="126"/>
      <c r="AE474" s="126"/>
      <c r="AF474" s="126"/>
      <c r="AG474" s="126"/>
      <c r="AH474" s="126"/>
      <c r="AI474" s="126"/>
      <c r="AJ474" s="127"/>
      <c r="AK474" s="127"/>
      <c r="AL474" s="126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6"/>
      <c r="AW474" s="122"/>
      <c r="AX474" s="122"/>
      <c r="AY474" s="122"/>
      <c r="AZ474" s="122"/>
      <c r="BA474" s="122"/>
      <c r="BB474" s="126"/>
      <c r="BC474" s="122"/>
      <c r="BD474" s="126"/>
      <c r="BE474" s="127"/>
      <c r="BF474" s="126"/>
      <c r="BG474" s="126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5">
      <c r="A475" s="95">
        <v>471</v>
      </c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7"/>
      <c r="AC475" s="126"/>
      <c r="AD475" s="126"/>
      <c r="AE475" s="126"/>
      <c r="AF475" s="126"/>
      <c r="AG475" s="126"/>
      <c r="AH475" s="126"/>
      <c r="AI475" s="126"/>
      <c r="AJ475" s="127"/>
      <c r="AK475" s="127"/>
      <c r="AL475" s="126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6"/>
      <c r="AW475" s="122"/>
      <c r="AX475" s="122"/>
      <c r="AY475" s="122"/>
      <c r="AZ475" s="122"/>
      <c r="BA475" s="122"/>
      <c r="BB475" s="126"/>
      <c r="BC475" s="122"/>
      <c r="BD475" s="126"/>
      <c r="BE475" s="127"/>
      <c r="BF475" s="126"/>
      <c r="BG475" s="126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5">
      <c r="A476" s="95">
        <v>472</v>
      </c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7"/>
      <c r="AC476" s="126"/>
      <c r="AD476" s="126"/>
      <c r="AE476" s="126"/>
      <c r="AF476" s="126"/>
      <c r="AG476" s="126"/>
      <c r="AH476" s="126"/>
      <c r="AI476" s="126"/>
      <c r="AJ476" s="127"/>
      <c r="AK476" s="127"/>
      <c r="AL476" s="126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6"/>
      <c r="AW476" s="122"/>
      <c r="AX476" s="122"/>
      <c r="AY476" s="122"/>
      <c r="AZ476" s="122"/>
      <c r="BA476" s="122"/>
      <c r="BB476" s="126"/>
      <c r="BC476" s="122"/>
      <c r="BD476" s="126"/>
      <c r="BE476" s="127"/>
      <c r="BF476" s="126"/>
      <c r="BG476" s="126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5">
      <c r="A477" s="95">
        <v>473</v>
      </c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7"/>
      <c r="AC477" s="126"/>
      <c r="AD477" s="126"/>
      <c r="AE477" s="126"/>
      <c r="AF477" s="126"/>
      <c r="AG477" s="126"/>
      <c r="AH477" s="126"/>
      <c r="AI477" s="126"/>
      <c r="AJ477" s="127"/>
      <c r="AK477" s="127"/>
      <c r="AL477" s="126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6"/>
      <c r="AW477" s="122"/>
      <c r="AX477" s="122"/>
      <c r="AY477" s="122"/>
      <c r="AZ477" s="122"/>
      <c r="BA477" s="122"/>
      <c r="BB477" s="126"/>
      <c r="BC477" s="122"/>
      <c r="BD477" s="126"/>
      <c r="BE477" s="127"/>
      <c r="BF477" s="126"/>
      <c r="BG477" s="126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5">
      <c r="A478" s="95">
        <v>474</v>
      </c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7"/>
      <c r="AC478" s="126"/>
      <c r="AD478" s="126"/>
      <c r="AE478" s="126"/>
      <c r="AF478" s="126"/>
      <c r="AG478" s="126"/>
      <c r="AH478" s="126"/>
      <c r="AI478" s="126"/>
      <c r="AJ478" s="127"/>
      <c r="AK478" s="127"/>
      <c r="AL478" s="126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6"/>
      <c r="AW478" s="122"/>
      <c r="AX478" s="122"/>
      <c r="AY478" s="122"/>
      <c r="AZ478" s="122"/>
      <c r="BA478" s="122"/>
      <c r="BB478" s="126"/>
      <c r="BC478" s="122"/>
      <c r="BD478" s="126"/>
      <c r="BE478" s="127"/>
      <c r="BF478" s="126"/>
      <c r="BG478" s="126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5">
      <c r="A479" s="95">
        <v>475</v>
      </c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7"/>
      <c r="AC479" s="126"/>
      <c r="AD479" s="126"/>
      <c r="AE479" s="126"/>
      <c r="AF479" s="126"/>
      <c r="AG479" s="126"/>
      <c r="AH479" s="126"/>
      <c r="AI479" s="126"/>
      <c r="AJ479" s="127"/>
      <c r="AK479" s="127"/>
      <c r="AL479" s="126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6"/>
      <c r="AW479" s="122"/>
      <c r="AX479" s="122"/>
      <c r="AY479" s="122"/>
      <c r="AZ479" s="122"/>
      <c r="BA479" s="122"/>
      <c r="BB479" s="126"/>
      <c r="BC479" s="122"/>
      <c r="BD479" s="126"/>
      <c r="BE479" s="127"/>
      <c r="BF479" s="126"/>
      <c r="BG479" s="126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5">
      <c r="A480" s="95">
        <v>476</v>
      </c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7"/>
      <c r="AC480" s="126"/>
      <c r="AD480" s="126"/>
      <c r="AE480" s="126"/>
      <c r="AF480" s="126"/>
      <c r="AG480" s="126"/>
      <c r="AH480" s="126"/>
      <c r="AI480" s="126"/>
      <c r="AJ480" s="127"/>
      <c r="AK480" s="127"/>
      <c r="AL480" s="126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6"/>
      <c r="AW480" s="122"/>
      <c r="AX480" s="122"/>
      <c r="AY480" s="122"/>
      <c r="AZ480" s="122"/>
      <c r="BA480" s="122"/>
      <c r="BB480" s="126"/>
      <c r="BC480" s="122"/>
      <c r="BD480" s="126"/>
      <c r="BE480" s="127"/>
      <c r="BF480" s="126"/>
      <c r="BG480" s="126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5">
      <c r="A481" s="95">
        <v>477</v>
      </c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7"/>
      <c r="AC481" s="126"/>
      <c r="AD481" s="126"/>
      <c r="AE481" s="126"/>
      <c r="AF481" s="126"/>
      <c r="AG481" s="126"/>
      <c r="AH481" s="126"/>
      <c r="AI481" s="126"/>
      <c r="AJ481" s="127"/>
      <c r="AK481" s="127"/>
      <c r="AL481" s="126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6"/>
      <c r="AW481" s="122"/>
      <c r="AX481" s="122"/>
      <c r="AY481" s="122"/>
      <c r="AZ481" s="122"/>
      <c r="BA481" s="122"/>
      <c r="BB481" s="126"/>
      <c r="BC481" s="122"/>
      <c r="BD481" s="126"/>
      <c r="BE481" s="127"/>
      <c r="BF481" s="126"/>
      <c r="BG481" s="126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5">
      <c r="A482" s="95">
        <v>478</v>
      </c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7"/>
      <c r="AC482" s="126"/>
      <c r="AD482" s="126"/>
      <c r="AE482" s="126"/>
      <c r="AF482" s="126"/>
      <c r="AG482" s="126"/>
      <c r="AH482" s="126"/>
      <c r="AI482" s="126"/>
      <c r="AJ482" s="127"/>
      <c r="AK482" s="127"/>
      <c r="AL482" s="126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6"/>
      <c r="AW482" s="122"/>
      <c r="AX482" s="122"/>
      <c r="AY482" s="122"/>
      <c r="AZ482" s="122"/>
      <c r="BA482" s="122"/>
      <c r="BB482" s="126"/>
      <c r="BC482" s="122"/>
      <c r="BD482" s="126"/>
      <c r="BE482" s="127"/>
      <c r="BF482" s="126"/>
      <c r="BG482" s="126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5">
      <c r="A483" s="95">
        <v>479</v>
      </c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7"/>
      <c r="AC483" s="126"/>
      <c r="AD483" s="126"/>
      <c r="AE483" s="126"/>
      <c r="AF483" s="126"/>
      <c r="AG483" s="126"/>
      <c r="AH483" s="126"/>
      <c r="AI483" s="126"/>
      <c r="AJ483" s="127"/>
      <c r="AK483" s="127"/>
      <c r="AL483" s="126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6"/>
      <c r="AW483" s="122"/>
      <c r="AX483" s="122"/>
      <c r="AY483" s="122"/>
      <c r="AZ483" s="122"/>
      <c r="BA483" s="122"/>
      <c r="BB483" s="126"/>
      <c r="BC483" s="122"/>
      <c r="BD483" s="126"/>
      <c r="BE483" s="127"/>
      <c r="BF483" s="126"/>
      <c r="BG483" s="126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5">
      <c r="A484" s="95">
        <v>480</v>
      </c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7"/>
      <c r="AC484" s="126"/>
      <c r="AD484" s="126"/>
      <c r="AE484" s="126"/>
      <c r="AF484" s="126"/>
      <c r="AG484" s="126"/>
      <c r="AH484" s="126"/>
      <c r="AI484" s="126"/>
      <c r="AJ484" s="127"/>
      <c r="AK484" s="127"/>
      <c r="AL484" s="126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6"/>
      <c r="AW484" s="122"/>
      <c r="AX484" s="122"/>
      <c r="AY484" s="122"/>
      <c r="AZ484" s="122"/>
      <c r="BA484" s="122"/>
      <c r="BB484" s="126"/>
      <c r="BC484" s="122"/>
      <c r="BD484" s="126"/>
      <c r="BE484" s="127"/>
      <c r="BF484" s="126"/>
      <c r="BG484" s="126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5">
      <c r="A485" s="95">
        <v>481</v>
      </c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7"/>
      <c r="AC485" s="126"/>
      <c r="AD485" s="126"/>
      <c r="AE485" s="126"/>
      <c r="AF485" s="126"/>
      <c r="AG485" s="126"/>
      <c r="AH485" s="126"/>
      <c r="AI485" s="126"/>
      <c r="AJ485" s="127"/>
      <c r="AK485" s="127"/>
      <c r="AL485" s="126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6"/>
      <c r="AW485" s="122"/>
      <c r="AX485" s="122"/>
      <c r="AY485" s="122"/>
      <c r="AZ485" s="122"/>
      <c r="BA485" s="122"/>
      <c r="BB485" s="126"/>
      <c r="BC485" s="122"/>
      <c r="BD485" s="126"/>
      <c r="BE485" s="127"/>
      <c r="BF485" s="126"/>
      <c r="BG485" s="126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5">
      <c r="A486" s="95">
        <v>482</v>
      </c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7"/>
      <c r="AC486" s="126"/>
      <c r="AD486" s="126"/>
      <c r="AE486" s="126"/>
      <c r="AF486" s="126"/>
      <c r="AG486" s="126"/>
      <c r="AH486" s="126"/>
      <c r="AI486" s="126"/>
      <c r="AJ486" s="127"/>
      <c r="AK486" s="127"/>
      <c r="AL486" s="126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6"/>
      <c r="AW486" s="122"/>
      <c r="AX486" s="122"/>
      <c r="AY486" s="122"/>
      <c r="AZ486" s="122"/>
      <c r="BA486" s="122"/>
      <c r="BB486" s="126"/>
      <c r="BC486" s="122"/>
      <c r="BD486" s="126"/>
      <c r="BE486" s="127"/>
      <c r="BF486" s="126"/>
      <c r="BG486" s="126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5">
      <c r="A487" s="95">
        <v>483</v>
      </c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7"/>
      <c r="AC487" s="126"/>
      <c r="AD487" s="126"/>
      <c r="AE487" s="126"/>
      <c r="AF487" s="126"/>
      <c r="AG487" s="126"/>
      <c r="AH487" s="126"/>
      <c r="AI487" s="126"/>
      <c r="AJ487" s="127"/>
      <c r="AK487" s="127"/>
      <c r="AL487" s="126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6"/>
      <c r="AW487" s="122"/>
      <c r="AX487" s="122"/>
      <c r="AY487" s="122"/>
      <c r="AZ487" s="122"/>
      <c r="BA487" s="122"/>
      <c r="BB487" s="126"/>
      <c r="BC487" s="122"/>
      <c r="BD487" s="126"/>
      <c r="BE487" s="127"/>
      <c r="BF487" s="126"/>
      <c r="BG487" s="126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5">
      <c r="A488" s="95">
        <v>484</v>
      </c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7"/>
      <c r="AC488" s="126"/>
      <c r="AD488" s="126"/>
      <c r="AE488" s="126"/>
      <c r="AF488" s="126"/>
      <c r="AG488" s="126"/>
      <c r="AH488" s="126"/>
      <c r="AI488" s="126"/>
      <c r="AJ488" s="127"/>
      <c r="AK488" s="127"/>
      <c r="AL488" s="126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6"/>
      <c r="AW488" s="122"/>
      <c r="AX488" s="122"/>
      <c r="AY488" s="122"/>
      <c r="AZ488" s="122"/>
      <c r="BA488" s="122"/>
      <c r="BB488" s="126"/>
      <c r="BC488" s="122"/>
      <c r="BD488" s="126"/>
      <c r="BE488" s="127"/>
      <c r="BF488" s="126"/>
      <c r="BG488" s="126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5">
      <c r="A489" s="95">
        <v>485</v>
      </c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7"/>
      <c r="AC489" s="126"/>
      <c r="AD489" s="126"/>
      <c r="AE489" s="126"/>
      <c r="AF489" s="126"/>
      <c r="AG489" s="126"/>
      <c r="AH489" s="126"/>
      <c r="AI489" s="126"/>
      <c r="AJ489" s="127"/>
      <c r="AK489" s="127"/>
      <c r="AL489" s="126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6"/>
      <c r="AW489" s="122"/>
      <c r="AX489" s="122"/>
      <c r="AY489" s="122"/>
      <c r="AZ489" s="122"/>
      <c r="BA489" s="122"/>
      <c r="BB489" s="126"/>
      <c r="BC489" s="122"/>
      <c r="BD489" s="126"/>
      <c r="BE489" s="127"/>
      <c r="BF489" s="126"/>
      <c r="BG489" s="126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5">
      <c r="A490" s="95">
        <v>486</v>
      </c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7"/>
      <c r="AC490" s="126"/>
      <c r="AD490" s="126"/>
      <c r="AE490" s="126"/>
      <c r="AF490" s="126"/>
      <c r="AG490" s="126"/>
      <c r="AH490" s="126"/>
      <c r="AI490" s="126"/>
      <c r="AJ490" s="127"/>
      <c r="AK490" s="127"/>
      <c r="AL490" s="126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6"/>
      <c r="AW490" s="122"/>
      <c r="AX490" s="122"/>
      <c r="AY490" s="122"/>
      <c r="AZ490" s="122"/>
      <c r="BA490" s="122"/>
      <c r="BB490" s="126"/>
      <c r="BC490" s="122"/>
      <c r="BD490" s="126"/>
      <c r="BE490" s="127"/>
      <c r="BF490" s="126"/>
      <c r="BG490" s="126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5">
      <c r="A491" s="95">
        <v>487</v>
      </c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7"/>
      <c r="AC491" s="126"/>
      <c r="AD491" s="126"/>
      <c r="AE491" s="126"/>
      <c r="AF491" s="126"/>
      <c r="AG491" s="126"/>
      <c r="AH491" s="126"/>
      <c r="AI491" s="126"/>
      <c r="AJ491" s="127"/>
      <c r="AK491" s="127"/>
      <c r="AL491" s="126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6"/>
      <c r="AW491" s="122"/>
      <c r="AX491" s="122"/>
      <c r="AY491" s="122"/>
      <c r="AZ491" s="122"/>
      <c r="BA491" s="122"/>
      <c r="BB491" s="126"/>
      <c r="BC491" s="122"/>
      <c r="BD491" s="126"/>
      <c r="BE491" s="127"/>
      <c r="BF491" s="126"/>
      <c r="BG491" s="126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5">
      <c r="A492" s="95">
        <v>488</v>
      </c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7"/>
      <c r="AC492" s="126"/>
      <c r="AD492" s="126"/>
      <c r="AE492" s="126"/>
      <c r="AF492" s="126"/>
      <c r="AG492" s="126"/>
      <c r="AH492" s="126"/>
      <c r="AI492" s="126"/>
      <c r="AJ492" s="127"/>
      <c r="AK492" s="127"/>
      <c r="AL492" s="126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6"/>
      <c r="AW492" s="122"/>
      <c r="AX492" s="122"/>
      <c r="AY492" s="122"/>
      <c r="AZ492" s="122"/>
      <c r="BA492" s="122"/>
      <c r="BB492" s="126"/>
      <c r="BC492" s="122"/>
      <c r="BD492" s="126"/>
      <c r="BE492" s="127"/>
      <c r="BF492" s="126"/>
      <c r="BG492" s="126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5">
      <c r="A493" s="95">
        <v>489</v>
      </c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7"/>
      <c r="AC493" s="126"/>
      <c r="AD493" s="126"/>
      <c r="AE493" s="126"/>
      <c r="AF493" s="126"/>
      <c r="AG493" s="126"/>
      <c r="AH493" s="126"/>
      <c r="AI493" s="126"/>
      <c r="AJ493" s="127"/>
      <c r="AK493" s="127"/>
      <c r="AL493" s="126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6"/>
      <c r="AW493" s="122"/>
      <c r="AX493" s="122"/>
      <c r="AY493" s="122"/>
      <c r="AZ493" s="122"/>
      <c r="BA493" s="122"/>
      <c r="BB493" s="126"/>
      <c r="BC493" s="122"/>
      <c r="BD493" s="126"/>
      <c r="BE493" s="127"/>
      <c r="BF493" s="126"/>
      <c r="BG493" s="126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5">
      <c r="A494" s="95">
        <v>490</v>
      </c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7"/>
      <c r="AC494" s="126"/>
      <c r="AD494" s="126"/>
      <c r="AE494" s="126"/>
      <c r="AF494" s="126"/>
      <c r="AG494" s="126"/>
      <c r="AH494" s="126"/>
      <c r="AI494" s="126"/>
      <c r="AJ494" s="127"/>
      <c r="AK494" s="127"/>
      <c r="AL494" s="126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6"/>
      <c r="AW494" s="122"/>
      <c r="AX494" s="122"/>
      <c r="AY494" s="122"/>
      <c r="AZ494" s="122"/>
      <c r="BA494" s="122"/>
      <c r="BB494" s="126"/>
      <c r="BC494" s="122"/>
      <c r="BD494" s="126"/>
      <c r="BE494" s="127"/>
      <c r="BF494" s="126"/>
      <c r="BG494" s="126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5">
      <c r="A495" s="95">
        <v>491</v>
      </c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7"/>
      <c r="AC495" s="126"/>
      <c r="AD495" s="126"/>
      <c r="AE495" s="126"/>
      <c r="AF495" s="126"/>
      <c r="AG495" s="126"/>
      <c r="AH495" s="126"/>
      <c r="AI495" s="126"/>
      <c r="AJ495" s="127"/>
      <c r="AK495" s="127"/>
      <c r="AL495" s="126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6"/>
      <c r="AW495" s="122"/>
      <c r="AX495" s="122"/>
      <c r="AY495" s="122"/>
      <c r="AZ495" s="122"/>
      <c r="BA495" s="122"/>
      <c r="BB495" s="126"/>
      <c r="BC495" s="122"/>
      <c r="BD495" s="126"/>
      <c r="BE495" s="127"/>
      <c r="BF495" s="126"/>
      <c r="BG495" s="126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5">
      <c r="A496" s="95">
        <v>492</v>
      </c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7"/>
      <c r="AC496" s="126"/>
      <c r="AD496" s="126"/>
      <c r="AE496" s="126"/>
      <c r="AF496" s="126"/>
      <c r="AG496" s="126"/>
      <c r="AH496" s="126"/>
      <c r="AI496" s="126"/>
      <c r="AJ496" s="127"/>
      <c r="AK496" s="127"/>
      <c r="AL496" s="126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6"/>
      <c r="AW496" s="122"/>
      <c r="AX496" s="122"/>
      <c r="AY496" s="122"/>
      <c r="AZ496" s="122"/>
      <c r="BA496" s="122"/>
      <c r="BB496" s="126"/>
      <c r="BC496" s="122"/>
      <c r="BD496" s="126"/>
      <c r="BE496" s="127"/>
      <c r="BF496" s="126"/>
      <c r="BG496" s="126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5">
      <c r="A497" s="95">
        <v>493</v>
      </c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7"/>
      <c r="AC497" s="126"/>
      <c r="AD497" s="126"/>
      <c r="AE497" s="126"/>
      <c r="AF497" s="126"/>
      <c r="AG497" s="126"/>
      <c r="AH497" s="126"/>
      <c r="AI497" s="126"/>
      <c r="AJ497" s="127"/>
      <c r="AK497" s="127"/>
      <c r="AL497" s="126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6"/>
      <c r="AW497" s="122"/>
      <c r="AX497" s="122"/>
      <c r="AY497" s="122"/>
      <c r="AZ497" s="122"/>
      <c r="BA497" s="122"/>
      <c r="BB497" s="126"/>
      <c r="BC497" s="122"/>
      <c r="BD497" s="126"/>
      <c r="BE497" s="127"/>
      <c r="BF497" s="126"/>
      <c r="BG497" s="126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5">
      <c r="A498" s="95">
        <v>494</v>
      </c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7"/>
      <c r="AC498" s="126"/>
      <c r="AD498" s="126"/>
      <c r="AE498" s="126"/>
      <c r="AF498" s="126"/>
      <c r="AG498" s="126"/>
      <c r="AH498" s="126"/>
      <c r="AI498" s="126"/>
      <c r="AJ498" s="127"/>
      <c r="AK498" s="127"/>
      <c r="AL498" s="126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6"/>
      <c r="AW498" s="122"/>
      <c r="AX498" s="122"/>
      <c r="AY498" s="122"/>
      <c r="AZ498" s="122"/>
      <c r="BA498" s="122"/>
      <c r="BB498" s="126"/>
      <c r="BC498" s="122"/>
      <c r="BD498" s="126"/>
      <c r="BE498" s="127"/>
      <c r="BF498" s="126"/>
      <c r="BG498" s="126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5">
      <c r="A499" s="95">
        <v>495</v>
      </c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7"/>
      <c r="AC499" s="126"/>
      <c r="AD499" s="126"/>
      <c r="AE499" s="126"/>
      <c r="AF499" s="126"/>
      <c r="AG499" s="126"/>
      <c r="AH499" s="126"/>
      <c r="AI499" s="126"/>
      <c r="AJ499" s="127"/>
      <c r="AK499" s="127"/>
      <c r="AL499" s="126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6"/>
      <c r="AW499" s="122"/>
      <c r="AX499" s="122"/>
      <c r="AY499" s="122"/>
      <c r="AZ499" s="122"/>
      <c r="BA499" s="122"/>
      <c r="BB499" s="126"/>
      <c r="BC499" s="122"/>
      <c r="BD499" s="126"/>
      <c r="BE499" s="127"/>
      <c r="BF499" s="126"/>
      <c r="BG499" s="126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5">
      <c r="A500" s="95">
        <v>496</v>
      </c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7"/>
      <c r="AC500" s="126"/>
      <c r="AD500" s="126"/>
      <c r="AE500" s="126"/>
      <c r="AF500" s="126"/>
      <c r="AG500" s="126"/>
      <c r="AH500" s="126"/>
      <c r="AI500" s="126"/>
      <c r="AJ500" s="127"/>
      <c r="AK500" s="127"/>
      <c r="AL500" s="126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6"/>
      <c r="AW500" s="122"/>
      <c r="AX500" s="122"/>
      <c r="AY500" s="122"/>
      <c r="AZ500" s="122"/>
      <c r="BA500" s="122"/>
      <c r="BB500" s="126"/>
      <c r="BC500" s="122"/>
      <c r="BD500" s="126"/>
      <c r="BE500" s="127"/>
      <c r="BF500" s="126"/>
      <c r="BG500" s="126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5">
      <c r="A501" s="95">
        <v>497</v>
      </c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7"/>
      <c r="AC501" s="126"/>
      <c r="AD501" s="126"/>
      <c r="AE501" s="126"/>
      <c r="AF501" s="126"/>
      <c r="AG501" s="126"/>
      <c r="AH501" s="126"/>
      <c r="AI501" s="126"/>
      <c r="AJ501" s="127"/>
      <c r="AK501" s="127"/>
      <c r="AL501" s="126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6"/>
      <c r="AW501" s="122"/>
      <c r="AX501" s="122"/>
      <c r="AY501" s="122"/>
      <c r="AZ501" s="122"/>
      <c r="BA501" s="122"/>
      <c r="BB501" s="126"/>
      <c r="BC501" s="122"/>
      <c r="BD501" s="126"/>
      <c r="BE501" s="127"/>
      <c r="BF501" s="126"/>
      <c r="BG501" s="126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5">
      <c r="A502" s="95">
        <v>498</v>
      </c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7"/>
      <c r="AC502" s="126"/>
      <c r="AD502" s="126"/>
      <c r="AE502" s="126"/>
      <c r="AF502" s="126"/>
      <c r="AG502" s="126"/>
      <c r="AH502" s="126"/>
      <c r="AI502" s="126"/>
      <c r="AJ502" s="127"/>
      <c r="AK502" s="127"/>
      <c r="AL502" s="126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6"/>
      <c r="AW502" s="122"/>
      <c r="AX502" s="122"/>
      <c r="AY502" s="122"/>
      <c r="AZ502" s="122"/>
      <c r="BA502" s="122"/>
      <c r="BB502" s="126"/>
      <c r="BC502" s="122"/>
      <c r="BD502" s="126"/>
      <c r="BE502" s="127"/>
      <c r="BF502" s="126"/>
      <c r="BG502" s="126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hidden="1" customHeight="1" x14ac:dyDescent="0.35">
      <c r="A503" s="95">
        <v>499</v>
      </c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7"/>
      <c r="AC503" s="126"/>
      <c r="AD503" s="126"/>
      <c r="AE503" s="126"/>
      <c r="AF503" s="126"/>
      <c r="AG503" s="126"/>
      <c r="AH503" s="126"/>
      <c r="AI503" s="126"/>
      <c r="AJ503" s="127"/>
      <c r="AK503" s="127"/>
      <c r="AL503" s="126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6"/>
      <c r="AW503" s="122"/>
      <c r="AX503" s="122"/>
      <c r="AY503" s="122"/>
      <c r="AZ503" s="122"/>
      <c r="BA503" s="122"/>
      <c r="BB503" s="126"/>
      <c r="BC503" s="122"/>
      <c r="BD503" s="126"/>
      <c r="BE503" s="127"/>
      <c r="BF503" s="126"/>
      <c r="BG503" s="126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5">
      <c r="A504" s="95">
        <v>500</v>
      </c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7"/>
      <c r="AC504" s="126"/>
      <c r="AD504" s="126"/>
      <c r="AE504" s="126"/>
      <c r="AF504" s="126"/>
      <c r="AG504" s="126"/>
      <c r="AH504" s="126"/>
      <c r="AI504" s="126"/>
      <c r="AJ504" s="127"/>
      <c r="AK504" s="127"/>
      <c r="AL504" s="126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6"/>
      <c r="AW504" s="122"/>
      <c r="AX504" s="122"/>
      <c r="AY504" s="122"/>
      <c r="AZ504" s="122"/>
      <c r="BA504" s="122"/>
      <c r="BB504" s="126"/>
      <c r="BC504" s="122"/>
      <c r="BD504" s="126"/>
      <c r="BE504" s="127"/>
      <c r="BF504" s="126"/>
      <c r="BG504" s="126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5">
      <c r="A505" s="95">
        <v>501</v>
      </c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7"/>
      <c r="AC505" s="126"/>
      <c r="AD505" s="126"/>
      <c r="AE505" s="126"/>
      <c r="AF505" s="126"/>
      <c r="AG505" s="126"/>
      <c r="AH505" s="126"/>
      <c r="AI505" s="126"/>
      <c r="AJ505" s="127"/>
      <c r="AK505" s="127"/>
      <c r="AL505" s="126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6"/>
      <c r="AW505" s="122"/>
      <c r="AX505" s="122"/>
      <c r="AY505" s="122"/>
      <c r="AZ505" s="122"/>
      <c r="BA505" s="122"/>
      <c r="BB505" s="126"/>
      <c r="BC505" s="122"/>
      <c r="BD505" s="126"/>
      <c r="BE505" s="127"/>
      <c r="BF505" s="126"/>
      <c r="BG505" s="126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5">
      <c r="A506" s="95">
        <v>502</v>
      </c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7"/>
      <c r="AC506" s="126"/>
      <c r="AD506" s="126"/>
      <c r="AE506" s="126"/>
      <c r="AF506" s="126"/>
      <c r="AG506" s="126"/>
      <c r="AH506" s="126"/>
      <c r="AI506" s="126"/>
      <c r="AJ506" s="127"/>
      <c r="AK506" s="127"/>
      <c r="AL506" s="126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6"/>
      <c r="AW506" s="122"/>
      <c r="AX506" s="122"/>
      <c r="AY506" s="122"/>
      <c r="AZ506" s="122"/>
      <c r="BA506" s="122"/>
      <c r="BB506" s="126"/>
      <c r="BC506" s="122"/>
      <c r="BD506" s="126"/>
      <c r="BE506" s="127"/>
      <c r="BF506" s="126"/>
      <c r="BG506" s="126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5">
      <c r="A507" s="95">
        <v>503</v>
      </c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7"/>
      <c r="AC507" s="126"/>
      <c r="AD507" s="126"/>
      <c r="AE507" s="126"/>
      <c r="AF507" s="126"/>
      <c r="AG507" s="126"/>
      <c r="AH507" s="126"/>
      <c r="AI507" s="126"/>
      <c r="AJ507" s="127"/>
      <c r="AK507" s="127"/>
      <c r="AL507" s="126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6"/>
      <c r="AW507" s="122"/>
      <c r="AX507" s="122"/>
      <c r="AY507" s="122"/>
      <c r="AZ507" s="122"/>
      <c r="BA507" s="122"/>
      <c r="BB507" s="126"/>
      <c r="BC507" s="122"/>
      <c r="BD507" s="126"/>
      <c r="BE507" s="127"/>
      <c r="BF507" s="126"/>
      <c r="BG507" s="126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5">
      <c r="A508" s="95">
        <v>504</v>
      </c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7"/>
      <c r="AC508" s="126"/>
      <c r="AD508" s="126"/>
      <c r="AE508" s="126"/>
      <c r="AF508" s="126"/>
      <c r="AG508" s="126"/>
      <c r="AH508" s="126"/>
      <c r="AI508" s="126"/>
      <c r="AJ508" s="127"/>
      <c r="AK508" s="127"/>
      <c r="AL508" s="126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6"/>
      <c r="AW508" s="122"/>
      <c r="AX508" s="122"/>
      <c r="AY508" s="122"/>
      <c r="AZ508" s="122"/>
      <c r="BA508" s="122"/>
      <c r="BB508" s="126"/>
      <c r="BC508" s="122"/>
      <c r="BD508" s="126"/>
      <c r="BE508" s="127"/>
      <c r="BF508" s="126"/>
      <c r="BG508" s="126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5">
      <c r="A509" s="95">
        <v>505</v>
      </c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7"/>
      <c r="AC509" s="126"/>
      <c r="AD509" s="126"/>
      <c r="AE509" s="126"/>
      <c r="AF509" s="126"/>
      <c r="AG509" s="126"/>
      <c r="AH509" s="126"/>
      <c r="AI509" s="126"/>
      <c r="AJ509" s="127"/>
      <c r="AK509" s="127"/>
      <c r="AL509" s="126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6"/>
      <c r="AW509" s="122"/>
      <c r="AX509" s="122"/>
      <c r="AY509" s="122"/>
      <c r="AZ509" s="122"/>
      <c r="BA509" s="122"/>
      <c r="BB509" s="126"/>
      <c r="BC509" s="122"/>
      <c r="BD509" s="126"/>
      <c r="BE509" s="127"/>
      <c r="BF509" s="126"/>
      <c r="BG509" s="126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5">
      <c r="A510" s="95">
        <v>506</v>
      </c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7"/>
      <c r="AC510" s="126"/>
      <c r="AD510" s="126"/>
      <c r="AE510" s="126"/>
      <c r="AF510" s="126"/>
      <c r="AG510" s="126"/>
      <c r="AH510" s="126"/>
      <c r="AI510" s="126"/>
      <c r="AJ510" s="127"/>
      <c r="AK510" s="127"/>
      <c r="AL510" s="126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6"/>
      <c r="AW510" s="122"/>
      <c r="AX510" s="122"/>
      <c r="AY510" s="122"/>
      <c r="AZ510" s="122"/>
      <c r="BA510" s="122"/>
      <c r="BB510" s="126"/>
      <c r="BC510" s="122"/>
      <c r="BD510" s="126"/>
      <c r="BE510" s="127"/>
      <c r="BF510" s="126"/>
      <c r="BG510" s="126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5">
      <c r="A511" s="95">
        <v>507</v>
      </c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7"/>
      <c r="AC511" s="126"/>
      <c r="AD511" s="126"/>
      <c r="AE511" s="126"/>
      <c r="AF511" s="126"/>
      <c r="AG511" s="126"/>
      <c r="AH511" s="126"/>
      <c r="AI511" s="126"/>
      <c r="AJ511" s="127"/>
      <c r="AK511" s="127"/>
      <c r="AL511" s="126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6"/>
      <c r="AW511" s="122"/>
      <c r="AX511" s="122"/>
      <c r="AY511" s="122"/>
      <c r="AZ511" s="122"/>
      <c r="BA511" s="122"/>
      <c r="BB511" s="126"/>
      <c r="BC511" s="122"/>
      <c r="BD511" s="126"/>
      <c r="BE511" s="127"/>
      <c r="BF511" s="126"/>
      <c r="BG511" s="126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5">
      <c r="A512" s="95">
        <v>508</v>
      </c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7"/>
      <c r="AC512" s="126"/>
      <c r="AD512" s="126"/>
      <c r="AE512" s="126"/>
      <c r="AF512" s="126"/>
      <c r="AG512" s="126"/>
      <c r="AH512" s="126"/>
      <c r="AI512" s="126"/>
      <c r="AJ512" s="127"/>
      <c r="AK512" s="127"/>
      <c r="AL512" s="126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6"/>
      <c r="AW512" s="122"/>
      <c r="AX512" s="122"/>
      <c r="AY512" s="122"/>
      <c r="AZ512" s="122"/>
      <c r="BA512" s="122"/>
      <c r="BB512" s="126"/>
      <c r="BC512" s="122"/>
      <c r="BD512" s="126"/>
      <c r="BE512" s="127"/>
      <c r="BF512" s="126"/>
      <c r="BG512" s="126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5">
      <c r="A513" s="95">
        <v>509</v>
      </c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7"/>
      <c r="AC513" s="126"/>
      <c r="AD513" s="126"/>
      <c r="AE513" s="126"/>
      <c r="AF513" s="126"/>
      <c r="AG513" s="126"/>
      <c r="AH513" s="126"/>
      <c r="AI513" s="126"/>
      <c r="AJ513" s="127"/>
      <c r="AK513" s="127"/>
      <c r="AL513" s="126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6"/>
      <c r="AW513" s="122"/>
      <c r="AX513" s="122"/>
      <c r="AY513" s="122"/>
      <c r="AZ513" s="122"/>
      <c r="BA513" s="122"/>
      <c r="BB513" s="126"/>
      <c r="BC513" s="122"/>
      <c r="BD513" s="126"/>
      <c r="BE513" s="127"/>
      <c r="BF513" s="126"/>
      <c r="BG513" s="126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5">
      <c r="A514" s="95">
        <v>510</v>
      </c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7"/>
      <c r="AC514" s="126"/>
      <c r="AD514" s="126"/>
      <c r="AE514" s="126"/>
      <c r="AF514" s="126"/>
      <c r="AG514" s="126"/>
      <c r="AH514" s="126"/>
      <c r="AI514" s="126"/>
      <c r="AJ514" s="127"/>
      <c r="AK514" s="127"/>
      <c r="AL514" s="126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6"/>
      <c r="AW514" s="122"/>
      <c r="AX514" s="122"/>
      <c r="AY514" s="122"/>
      <c r="AZ514" s="122"/>
      <c r="BA514" s="122"/>
      <c r="BB514" s="126"/>
      <c r="BC514" s="122"/>
      <c r="BD514" s="126"/>
      <c r="BE514" s="127"/>
      <c r="BF514" s="126"/>
      <c r="BG514" s="126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5">
      <c r="A515" s="95">
        <v>511</v>
      </c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7"/>
      <c r="AC515" s="126"/>
      <c r="AD515" s="126"/>
      <c r="AE515" s="126"/>
      <c r="AF515" s="126"/>
      <c r="AG515" s="126"/>
      <c r="AH515" s="126"/>
      <c r="AI515" s="126"/>
      <c r="AJ515" s="127"/>
      <c r="AK515" s="127"/>
      <c r="AL515" s="126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6"/>
      <c r="AW515" s="122"/>
      <c r="AX515" s="122"/>
      <c r="AY515" s="122"/>
      <c r="AZ515" s="122"/>
      <c r="BA515" s="122"/>
      <c r="BB515" s="126"/>
      <c r="BC515" s="122"/>
      <c r="BD515" s="126"/>
      <c r="BE515" s="127"/>
      <c r="BF515" s="126"/>
      <c r="BG515" s="126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5">
      <c r="A516" s="95">
        <v>512</v>
      </c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7"/>
      <c r="AC516" s="126"/>
      <c r="AD516" s="126"/>
      <c r="AE516" s="126"/>
      <c r="AF516" s="126"/>
      <c r="AG516" s="126"/>
      <c r="AH516" s="126"/>
      <c r="AI516" s="126"/>
      <c r="AJ516" s="127"/>
      <c r="AK516" s="127"/>
      <c r="AL516" s="126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6"/>
      <c r="AW516" s="122"/>
      <c r="AX516" s="122"/>
      <c r="AY516" s="122"/>
      <c r="AZ516" s="122"/>
      <c r="BA516" s="122"/>
      <c r="BB516" s="126"/>
      <c r="BC516" s="122"/>
      <c r="BD516" s="126"/>
      <c r="BE516" s="127"/>
      <c r="BF516" s="126"/>
      <c r="BG516" s="126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5">
      <c r="A517" s="95">
        <v>513</v>
      </c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7"/>
      <c r="AC517" s="126"/>
      <c r="AD517" s="126"/>
      <c r="AE517" s="126"/>
      <c r="AF517" s="126"/>
      <c r="AG517" s="126"/>
      <c r="AH517" s="126"/>
      <c r="AI517" s="126"/>
      <c r="AJ517" s="127"/>
      <c r="AK517" s="127"/>
      <c r="AL517" s="126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6"/>
      <c r="AW517" s="122"/>
      <c r="AX517" s="122"/>
      <c r="AY517" s="122"/>
      <c r="AZ517" s="122"/>
      <c r="BA517" s="122"/>
      <c r="BB517" s="126"/>
      <c r="BC517" s="122"/>
      <c r="BD517" s="126"/>
      <c r="BE517" s="127"/>
      <c r="BF517" s="126"/>
      <c r="BG517" s="126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5">
      <c r="A518" s="95">
        <v>514</v>
      </c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7"/>
      <c r="AC518" s="126"/>
      <c r="AD518" s="126"/>
      <c r="AE518" s="126"/>
      <c r="AF518" s="126"/>
      <c r="AG518" s="126"/>
      <c r="AH518" s="126"/>
      <c r="AI518" s="126"/>
      <c r="AJ518" s="127"/>
      <c r="AK518" s="127"/>
      <c r="AL518" s="126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6"/>
      <c r="AW518" s="122"/>
      <c r="AX518" s="122"/>
      <c r="AY518" s="122"/>
      <c r="AZ518" s="122"/>
      <c r="BA518" s="122"/>
      <c r="BB518" s="126"/>
      <c r="BC518" s="122"/>
      <c r="BD518" s="126"/>
      <c r="BE518" s="127"/>
      <c r="BF518" s="126"/>
      <c r="BG518" s="126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5">
      <c r="A519" s="95">
        <v>515</v>
      </c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7"/>
      <c r="AC519" s="126"/>
      <c r="AD519" s="126"/>
      <c r="AE519" s="126"/>
      <c r="AF519" s="126"/>
      <c r="AG519" s="126"/>
      <c r="AH519" s="126"/>
      <c r="AI519" s="126"/>
      <c r="AJ519" s="127"/>
      <c r="AK519" s="127"/>
      <c r="AL519" s="126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6"/>
      <c r="AW519" s="122"/>
      <c r="AX519" s="122"/>
      <c r="AY519" s="122"/>
      <c r="AZ519" s="122"/>
      <c r="BA519" s="122"/>
      <c r="BB519" s="126"/>
      <c r="BC519" s="122"/>
      <c r="BD519" s="126"/>
      <c r="BE519" s="127"/>
      <c r="BF519" s="126"/>
      <c r="BG519" s="126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5">
      <c r="A520" s="95">
        <v>516</v>
      </c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7"/>
      <c r="AC520" s="126"/>
      <c r="AD520" s="126"/>
      <c r="AE520" s="126"/>
      <c r="AF520" s="126"/>
      <c r="AG520" s="126"/>
      <c r="AH520" s="126"/>
      <c r="AI520" s="126"/>
      <c r="AJ520" s="127"/>
      <c r="AK520" s="127"/>
      <c r="AL520" s="126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6"/>
      <c r="AW520" s="122"/>
      <c r="AX520" s="122"/>
      <c r="AY520" s="122"/>
      <c r="AZ520" s="122"/>
      <c r="BA520" s="122"/>
      <c r="BB520" s="126"/>
      <c r="BC520" s="122"/>
      <c r="BD520" s="126"/>
      <c r="BE520" s="127"/>
      <c r="BF520" s="126"/>
      <c r="BG520" s="126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5">
      <c r="A521" s="95">
        <v>517</v>
      </c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7"/>
      <c r="AC521" s="126"/>
      <c r="AD521" s="126"/>
      <c r="AE521" s="126"/>
      <c r="AF521" s="126"/>
      <c r="AG521" s="126"/>
      <c r="AH521" s="126"/>
      <c r="AI521" s="126"/>
      <c r="AJ521" s="127"/>
      <c r="AK521" s="127"/>
      <c r="AL521" s="126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6"/>
      <c r="AW521" s="122"/>
      <c r="AX521" s="122"/>
      <c r="AY521" s="122"/>
      <c r="AZ521" s="122"/>
      <c r="BA521" s="122"/>
      <c r="BB521" s="126"/>
      <c r="BC521" s="122"/>
      <c r="BD521" s="126"/>
      <c r="BE521" s="127"/>
      <c r="BF521" s="126"/>
      <c r="BG521" s="126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5">
      <c r="A522" s="95">
        <v>518</v>
      </c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7"/>
      <c r="AC522" s="126"/>
      <c r="AD522" s="126"/>
      <c r="AE522" s="126"/>
      <c r="AF522" s="126"/>
      <c r="AG522" s="126"/>
      <c r="AH522" s="126"/>
      <c r="AI522" s="126"/>
      <c r="AJ522" s="127"/>
      <c r="AK522" s="127"/>
      <c r="AL522" s="126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6"/>
      <c r="AW522" s="122"/>
      <c r="AX522" s="122"/>
      <c r="AY522" s="122"/>
      <c r="AZ522" s="122"/>
      <c r="BA522" s="122"/>
      <c r="BB522" s="126"/>
      <c r="BC522" s="122"/>
      <c r="BD522" s="126"/>
      <c r="BE522" s="127"/>
      <c r="BF522" s="126"/>
      <c r="BG522" s="126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5">
      <c r="A523" s="95">
        <v>519</v>
      </c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7"/>
      <c r="AC523" s="126"/>
      <c r="AD523" s="126"/>
      <c r="AE523" s="126"/>
      <c r="AF523" s="126"/>
      <c r="AG523" s="126"/>
      <c r="AH523" s="126"/>
      <c r="AI523" s="126"/>
      <c r="AJ523" s="127"/>
      <c r="AK523" s="127"/>
      <c r="AL523" s="126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6"/>
      <c r="AW523" s="122"/>
      <c r="AX523" s="122"/>
      <c r="AY523" s="122"/>
      <c r="AZ523" s="122"/>
      <c r="BA523" s="122"/>
      <c r="BB523" s="126"/>
      <c r="BC523" s="122"/>
      <c r="BD523" s="126"/>
      <c r="BE523" s="127"/>
      <c r="BF523" s="126"/>
      <c r="BG523" s="126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5">
      <c r="A524" s="95">
        <v>520</v>
      </c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7"/>
      <c r="AC524" s="126"/>
      <c r="AD524" s="126"/>
      <c r="AE524" s="126"/>
      <c r="AF524" s="126"/>
      <c r="AG524" s="126"/>
      <c r="AH524" s="126"/>
      <c r="AI524" s="126"/>
      <c r="AJ524" s="127"/>
      <c r="AK524" s="127"/>
      <c r="AL524" s="126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6"/>
      <c r="AW524" s="122"/>
      <c r="AX524" s="122"/>
      <c r="AY524" s="122"/>
      <c r="AZ524" s="122"/>
      <c r="BA524" s="122"/>
      <c r="BB524" s="126"/>
      <c r="BC524" s="122"/>
      <c r="BD524" s="126"/>
      <c r="BE524" s="127"/>
      <c r="BF524" s="126"/>
      <c r="BG524" s="126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5">
      <c r="A525" s="95">
        <v>521</v>
      </c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7"/>
      <c r="AC525" s="126"/>
      <c r="AD525" s="126"/>
      <c r="AE525" s="126"/>
      <c r="AF525" s="126"/>
      <c r="AG525" s="126"/>
      <c r="AH525" s="126"/>
      <c r="AI525" s="126"/>
      <c r="AJ525" s="127"/>
      <c r="AK525" s="127"/>
      <c r="AL525" s="126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6"/>
      <c r="AW525" s="122"/>
      <c r="AX525" s="122"/>
      <c r="AY525" s="122"/>
      <c r="AZ525" s="122"/>
      <c r="BA525" s="122"/>
      <c r="BB525" s="126"/>
      <c r="BC525" s="122"/>
      <c r="BD525" s="126"/>
      <c r="BE525" s="127"/>
      <c r="BF525" s="126"/>
      <c r="BG525" s="126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5">
      <c r="A526" s="95">
        <v>522</v>
      </c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7"/>
      <c r="AC526" s="126"/>
      <c r="AD526" s="126"/>
      <c r="AE526" s="126"/>
      <c r="AF526" s="126"/>
      <c r="AG526" s="126"/>
      <c r="AH526" s="126"/>
      <c r="AI526" s="126"/>
      <c r="AJ526" s="127"/>
      <c r="AK526" s="127"/>
      <c r="AL526" s="126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6"/>
      <c r="AW526" s="122"/>
      <c r="AX526" s="122"/>
      <c r="AY526" s="122"/>
      <c r="AZ526" s="122"/>
      <c r="BA526" s="122"/>
      <c r="BB526" s="126"/>
      <c r="BC526" s="122"/>
      <c r="BD526" s="126"/>
      <c r="BE526" s="127"/>
      <c r="BF526" s="126"/>
      <c r="BG526" s="126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5">
      <c r="A527" s="95">
        <v>523</v>
      </c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7"/>
      <c r="AC527" s="126"/>
      <c r="AD527" s="126"/>
      <c r="AE527" s="126"/>
      <c r="AF527" s="126"/>
      <c r="AG527" s="126"/>
      <c r="AH527" s="126"/>
      <c r="AI527" s="126"/>
      <c r="AJ527" s="127"/>
      <c r="AK527" s="127"/>
      <c r="AL527" s="126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6"/>
      <c r="AW527" s="122"/>
      <c r="AX527" s="122"/>
      <c r="AY527" s="122"/>
      <c r="AZ527" s="122"/>
      <c r="BA527" s="122"/>
      <c r="BB527" s="126"/>
      <c r="BC527" s="122"/>
      <c r="BD527" s="126"/>
      <c r="BE527" s="127"/>
      <c r="BF527" s="126"/>
      <c r="BG527" s="126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5">
      <c r="A528" s="95">
        <v>524</v>
      </c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7"/>
      <c r="AC528" s="126"/>
      <c r="AD528" s="126"/>
      <c r="AE528" s="126"/>
      <c r="AF528" s="126"/>
      <c r="AG528" s="126"/>
      <c r="AH528" s="126"/>
      <c r="AI528" s="126"/>
      <c r="AJ528" s="127"/>
      <c r="AK528" s="127"/>
      <c r="AL528" s="126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6"/>
      <c r="AW528" s="122"/>
      <c r="AX528" s="122"/>
      <c r="AY528" s="122"/>
      <c r="AZ528" s="122"/>
      <c r="BA528" s="122"/>
      <c r="BB528" s="126"/>
      <c r="BC528" s="122"/>
      <c r="BD528" s="126"/>
      <c r="BE528" s="127"/>
      <c r="BF528" s="126"/>
      <c r="BG528" s="126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5">
      <c r="A529" s="95">
        <v>525</v>
      </c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7"/>
      <c r="AC529" s="126"/>
      <c r="AD529" s="126"/>
      <c r="AE529" s="126"/>
      <c r="AF529" s="126"/>
      <c r="AG529" s="126"/>
      <c r="AH529" s="126"/>
      <c r="AI529" s="126"/>
      <c r="AJ529" s="127"/>
      <c r="AK529" s="127"/>
      <c r="AL529" s="126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6"/>
      <c r="AW529" s="122"/>
      <c r="AX529" s="122"/>
      <c r="AY529" s="122"/>
      <c r="AZ529" s="122"/>
      <c r="BA529" s="122"/>
      <c r="BB529" s="126"/>
      <c r="BC529" s="122"/>
      <c r="BD529" s="126"/>
      <c r="BE529" s="127"/>
      <c r="BF529" s="126"/>
      <c r="BG529" s="126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5">
      <c r="A530" s="95">
        <v>526</v>
      </c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7"/>
      <c r="AC530" s="126"/>
      <c r="AD530" s="126"/>
      <c r="AE530" s="126"/>
      <c r="AF530" s="126"/>
      <c r="AG530" s="126"/>
      <c r="AH530" s="126"/>
      <c r="AI530" s="126"/>
      <c r="AJ530" s="127"/>
      <c r="AK530" s="127"/>
      <c r="AL530" s="126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6"/>
      <c r="AW530" s="122"/>
      <c r="AX530" s="122"/>
      <c r="AY530" s="122"/>
      <c r="AZ530" s="122"/>
      <c r="BA530" s="122"/>
      <c r="BB530" s="126"/>
      <c r="BC530" s="122"/>
      <c r="BD530" s="126"/>
      <c r="BE530" s="127"/>
      <c r="BF530" s="126"/>
      <c r="BG530" s="126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5">
      <c r="A531" s="95">
        <v>527</v>
      </c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7"/>
      <c r="AC531" s="126"/>
      <c r="AD531" s="126"/>
      <c r="AE531" s="126"/>
      <c r="AF531" s="126"/>
      <c r="AG531" s="126"/>
      <c r="AH531" s="126"/>
      <c r="AI531" s="126"/>
      <c r="AJ531" s="127"/>
      <c r="AK531" s="127"/>
      <c r="AL531" s="126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6"/>
      <c r="AW531" s="122"/>
      <c r="AX531" s="122"/>
      <c r="AY531" s="122"/>
      <c r="AZ531" s="122"/>
      <c r="BA531" s="122"/>
      <c r="BB531" s="126"/>
      <c r="BC531" s="122"/>
      <c r="BD531" s="126"/>
      <c r="BE531" s="127"/>
      <c r="BF531" s="126"/>
      <c r="BG531" s="126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5">
      <c r="A532" s="95">
        <v>528</v>
      </c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7"/>
      <c r="AC532" s="126"/>
      <c r="AD532" s="126"/>
      <c r="AE532" s="126"/>
      <c r="AF532" s="126"/>
      <c r="AG532" s="126"/>
      <c r="AH532" s="126"/>
      <c r="AI532" s="126"/>
      <c r="AJ532" s="127"/>
      <c r="AK532" s="127"/>
      <c r="AL532" s="126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6"/>
      <c r="AW532" s="122"/>
      <c r="AX532" s="122"/>
      <c r="AY532" s="122"/>
      <c r="AZ532" s="122"/>
      <c r="BA532" s="122"/>
      <c r="BB532" s="126"/>
      <c r="BC532" s="122"/>
      <c r="BD532" s="126"/>
      <c r="BE532" s="127"/>
      <c r="BF532" s="126"/>
      <c r="BG532" s="126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5">
      <c r="A533" s="95">
        <v>529</v>
      </c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7"/>
      <c r="AC533" s="126"/>
      <c r="AD533" s="126"/>
      <c r="AE533" s="126"/>
      <c r="AF533" s="126"/>
      <c r="AG533" s="126"/>
      <c r="AH533" s="126"/>
      <c r="AI533" s="126"/>
      <c r="AJ533" s="127"/>
      <c r="AK533" s="127"/>
      <c r="AL533" s="126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6"/>
      <c r="AW533" s="122"/>
      <c r="AX533" s="122"/>
      <c r="AY533" s="122"/>
      <c r="AZ533" s="122"/>
      <c r="BA533" s="122"/>
      <c r="BB533" s="126"/>
      <c r="BC533" s="122"/>
      <c r="BD533" s="126"/>
      <c r="BE533" s="127"/>
      <c r="BF533" s="126"/>
      <c r="BG533" s="126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5">
      <c r="A534" s="95">
        <v>530</v>
      </c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7"/>
      <c r="AC534" s="126"/>
      <c r="AD534" s="126"/>
      <c r="AE534" s="126"/>
      <c r="AF534" s="126"/>
      <c r="AG534" s="126"/>
      <c r="AH534" s="126"/>
      <c r="AI534" s="126"/>
      <c r="AJ534" s="127"/>
      <c r="AK534" s="127"/>
      <c r="AL534" s="126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6"/>
      <c r="AW534" s="122"/>
      <c r="AX534" s="122"/>
      <c r="AY534" s="122"/>
      <c r="AZ534" s="122"/>
      <c r="BA534" s="122"/>
      <c r="BB534" s="126"/>
      <c r="BC534" s="122"/>
      <c r="BD534" s="126"/>
      <c r="BE534" s="127"/>
      <c r="BF534" s="126"/>
      <c r="BG534" s="126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5">
      <c r="A535" s="95">
        <v>531</v>
      </c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7"/>
      <c r="AC535" s="126"/>
      <c r="AD535" s="126"/>
      <c r="AE535" s="126"/>
      <c r="AF535" s="126"/>
      <c r="AG535" s="126"/>
      <c r="AH535" s="126"/>
      <c r="AI535" s="126"/>
      <c r="AJ535" s="127"/>
      <c r="AK535" s="127"/>
      <c r="AL535" s="126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6"/>
      <c r="AW535" s="122"/>
      <c r="AX535" s="122"/>
      <c r="AY535" s="122"/>
      <c r="AZ535" s="122"/>
      <c r="BA535" s="122"/>
      <c r="BB535" s="126"/>
      <c r="BC535" s="122"/>
      <c r="BD535" s="126"/>
      <c r="BE535" s="127"/>
      <c r="BF535" s="126"/>
      <c r="BG535" s="126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5">
      <c r="A536" s="95">
        <v>532</v>
      </c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7"/>
      <c r="AC536" s="126"/>
      <c r="AD536" s="126"/>
      <c r="AE536" s="126"/>
      <c r="AF536" s="126"/>
      <c r="AG536" s="126"/>
      <c r="AH536" s="126"/>
      <c r="AI536" s="126"/>
      <c r="AJ536" s="127"/>
      <c r="AK536" s="127"/>
      <c r="AL536" s="126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6"/>
      <c r="AW536" s="122"/>
      <c r="AX536" s="122"/>
      <c r="AY536" s="122"/>
      <c r="AZ536" s="122"/>
      <c r="BA536" s="122"/>
      <c r="BB536" s="126"/>
      <c r="BC536" s="122"/>
      <c r="BD536" s="126"/>
      <c r="BE536" s="127"/>
      <c r="BF536" s="126"/>
      <c r="BG536" s="126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5">
      <c r="A537" s="95">
        <v>533</v>
      </c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7"/>
      <c r="AC537" s="126"/>
      <c r="AD537" s="126"/>
      <c r="AE537" s="126"/>
      <c r="AF537" s="126"/>
      <c r="AG537" s="126"/>
      <c r="AH537" s="126"/>
      <c r="AI537" s="126"/>
      <c r="AJ537" s="127"/>
      <c r="AK537" s="127"/>
      <c r="AL537" s="126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6"/>
      <c r="AW537" s="122"/>
      <c r="AX537" s="122"/>
      <c r="AY537" s="122"/>
      <c r="AZ537" s="122"/>
      <c r="BA537" s="122"/>
      <c r="BB537" s="126"/>
      <c r="BC537" s="122"/>
      <c r="BD537" s="126"/>
      <c r="BE537" s="127"/>
      <c r="BF537" s="126"/>
      <c r="BG537" s="126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5">
      <c r="A538" s="95">
        <v>534</v>
      </c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7"/>
      <c r="AC538" s="126"/>
      <c r="AD538" s="126"/>
      <c r="AE538" s="126"/>
      <c r="AF538" s="126"/>
      <c r="AG538" s="126"/>
      <c r="AH538" s="126"/>
      <c r="AI538" s="126"/>
      <c r="AJ538" s="127"/>
      <c r="AK538" s="127"/>
      <c r="AL538" s="126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6"/>
      <c r="AW538" s="122"/>
      <c r="AX538" s="122"/>
      <c r="AY538" s="122"/>
      <c r="AZ538" s="122"/>
      <c r="BA538" s="122"/>
      <c r="BB538" s="126"/>
      <c r="BC538" s="122"/>
      <c r="BD538" s="126"/>
      <c r="BE538" s="127"/>
      <c r="BF538" s="126"/>
      <c r="BG538" s="126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5">
      <c r="A539" s="95">
        <v>535</v>
      </c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7"/>
      <c r="AC539" s="126"/>
      <c r="AD539" s="126"/>
      <c r="AE539" s="126"/>
      <c r="AF539" s="126"/>
      <c r="AG539" s="126"/>
      <c r="AH539" s="126"/>
      <c r="AI539" s="126"/>
      <c r="AJ539" s="127"/>
      <c r="AK539" s="127"/>
      <c r="AL539" s="126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6"/>
      <c r="AW539" s="122"/>
      <c r="AX539" s="122"/>
      <c r="AY539" s="122"/>
      <c r="AZ539" s="122"/>
      <c r="BA539" s="122"/>
      <c r="BB539" s="126"/>
      <c r="BC539" s="122"/>
      <c r="BD539" s="126"/>
      <c r="BE539" s="127"/>
      <c r="BF539" s="126"/>
      <c r="BG539" s="126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5">
      <c r="A540" s="95">
        <v>536</v>
      </c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7"/>
      <c r="AC540" s="126"/>
      <c r="AD540" s="126"/>
      <c r="AE540" s="126"/>
      <c r="AF540" s="126"/>
      <c r="AG540" s="126"/>
      <c r="AH540" s="126"/>
      <c r="AI540" s="126"/>
      <c r="AJ540" s="127"/>
      <c r="AK540" s="127"/>
      <c r="AL540" s="126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6"/>
      <c r="AW540" s="122"/>
      <c r="AX540" s="122"/>
      <c r="AY540" s="122"/>
      <c r="AZ540" s="122"/>
      <c r="BA540" s="122"/>
      <c r="BB540" s="126"/>
      <c r="BC540" s="122"/>
      <c r="BD540" s="126"/>
      <c r="BE540" s="127"/>
      <c r="BF540" s="126"/>
      <c r="BG540" s="126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5">
      <c r="A541" s="95">
        <v>537</v>
      </c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7"/>
      <c r="AC541" s="126"/>
      <c r="AD541" s="126"/>
      <c r="AE541" s="126"/>
      <c r="AF541" s="126"/>
      <c r="AG541" s="126"/>
      <c r="AH541" s="126"/>
      <c r="AI541" s="126"/>
      <c r="AJ541" s="127"/>
      <c r="AK541" s="127"/>
      <c r="AL541" s="126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6"/>
      <c r="AW541" s="122"/>
      <c r="AX541" s="122"/>
      <c r="AY541" s="122"/>
      <c r="AZ541" s="122"/>
      <c r="BA541" s="122"/>
      <c r="BB541" s="126"/>
      <c r="BC541" s="122"/>
      <c r="BD541" s="126"/>
      <c r="BE541" s="127"/>
      <c r="BF541" s="126"/>
      <c r="BG541" s="126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5">
      <c r="A542" s="95">
        <v>538</v>
      </c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7"/>
      <c r="AC542" s="126"/>
      <c r="AD542" s="126"/>
      <c r="AE542" s="126"/>
      <c r="AF542" s="126"/>
      <c r="AG542" s="126"/>
      <c r="AH542" s="126"/>
      <c r="AI542" s="126"/>
      <c r="AJ542" s="127"/>
      <c r="AK542" s="127"/>
      <c r="AL542" s="126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6"/>
      <c r="AW542" s="122"/>
      <c r="AX542" s="122"/>
      <c r="AY542" s="122"/>
      <c r="AZ542" s="122"/>
      <c r="BA542" s="122"/>
      <c r="BB542" s="126"/>
      <c r="BC542" s="122"/>
      <c r="BD542" s="126"/>
      <c r="BE542" s="127"/>
      <c r="BF542" s="126"/>
      <c r="BG542" s="126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5">
      <c r="A543" s="95">
        <v>539</v>
      </c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7"/>
      <c r="AC543" s="126"/>
      <c r="AD543" s="126"/>
      <c r="AE543" s="126"/>
      <c r="AF543" s="126"/>
      <c r="AG543" s="126"/>
      <c r="AH543" s="126"/>
      <c r="AI543" s="126"/>
      <c r="AJ543" s="127"/>
      <c r="AK543" s="127"/>
      <c r="AL543" s="126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6"/>
      <c r="AW543" s="122"/>
      <c r="AX543" s="122"/>
      <c r="AY543" s="122"/>
      <c r="AZ543" s="122"/>
      <c r="BA543" s="122"/>
      <c r="BB543" s="126"/>
      <c r="BC543" s="122"/>
      <c r="BD543" s="126"/>
      <c r="BE543" s="127"/>
      <c r="BF543" s="126"/>
      <c r="BG543" s="126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5">
      <c r="A544" s="95">
        <v>540</v>
      </c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7"/>
      <c r="AC544" s="126"/>
      <c r="AD544" s="126"/>
      <c r="AE544" s="126"/>
      <c r="AF544" s="126"/>
      <c r="AG544" s="126"/>
      <c r="AH544" s="126"/>
      <c r="AI544" s="126"/>
      <c r="AJ544" s="127"/>
      <c r="AK544" s="127"/>
      <c r="AL544" s="126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6"/>
      <c r="AW544" s="122"/>
      <c r="AX544" s="122"/>
      <c r="AY544" s="122"/>
      <c r="AZ544" s="122"/>
      <c r="BA544" s="122"/>
      <c r="BB544" s="126"/>
      <c r="BC544" s="122"/>
      <c r="BD544" s="126"/>
      <c r="BE544" s="127"/>
      <c r="BF544" s="126"/>
      <c r="BG544" s="126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5">
      <c r="A545" s="95">
        <v>541</v>
      </c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7"/>
      <c r="AC545" s="126"/>
      <c r="AD545" s="126"/>
      <c r="AE545" s="126"/>
      <c r="AF545" s="126"/>
      <c r="AG545" s="126"/>
      <c r="AH545" s="126"/>
      <c r="AI545" s="126"/>
      <c r="AJ545" s="127"/>
      <c r="AK545" s="127"/>
      <c r="AL545" s="126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6"/>
      <c r="AW545" s="122"/>
      <c r="AX545" s="122"/>
      <c r="AY545" s="122"/>
      <c r="AZ545" s="122"/>
      <c r="BA545" s="122"/>
      <c r="BB545" s="126"/>
      <c r="BC545" s="122"/>
      <c r="BD545" s="126"/>
      <c r="BE545" s="127"/>
      <c r="BF545" s="126"/>
      <c r="BG545" s="126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5">
      <c r="A546" s="95">
        <v>542</v>
      </c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7"/>
      <c r="AC546" s="126"/>
      <c r="AD546" s="126"/>
      <c r="AE546" s="126"/>
      <c r="AF546" s="126"/>
      <c r="AG546" s="126"/>
      <c r="AH546" s="126"/>
      <c r="AI546" s="126"/>
      <c r="AJ546" s="127"/>
      <c r="AK546" s="127"/>
      <c r="AL546" s="126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6"/>
      <c r="AW546" s="122"/>
      <c r="AX546" s="122"/>
      <c r="AY546" s="122"/>
      <c r="AZ546" s="122"/>
      <c r="BA546" s="122"/>
      <c r="BB546" s="126"/>
      <c r="BC546" s="122"/>
      <c r="BD546" s="126"/>
      <c r="BE546" s="127"/>
      <c r="BF546" s="126"/>
      <c r="BG546" s="126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5">
      <c r="A547" s="95">
        <v>543</v>
      </c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7"/>
      <c r="AC547" s="126"/>
      <c r="AD547" s="126"/>
      <c r="AE547" s="126"/>
      <c r="AF547" s="126"/>
      <c r="AG547" s="126"/>
      <c r="AH547" s="126"/>
      <c r="AI547" s="126"/>
      <c r="AJ547" s="127"/>
      <c r="AK547" s="127"/>
      <c r="AL547" s="126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6"/>
      <c r="AW547" s="122"/>
      <c r="AX547" s="122"/>
      <c r="AY547" s="122"/>
      <c r="AZ547" s="122"/>
      <c r="BA547" s="122"/>
      <c r="BB547" s="126"/>
      <c r="BC547" s="122"/>
      <c r="BD547" s="126"/>
      <c r="BE547" s="127"/>
      <c r="BF547" s="126"/>
      <c r="BG547" s="126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5">
      <c r="A548" s="95">
        <v>544</v>
      </c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7"/>
      <c r="AC548" s="126"/>
      <c r="AD548" s="126"/>
      <c r="AE548" s="126"/>
      <c r="AF548" s="126"/>
      <c r="AG548" s="126"/>
      <c r="AH548" s="126"/>
      <c r="AI548" s="126"/>
      <c r="AJ548" s="127"/>
      <c r="AK548" s="127"/>
      <c r="AL548" s="126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6"/>
      <c r="AW548" s="122"/>
      <c r="AX548" s="122"/>
      <c r="AY548" s="122"/>
      <c r="AZ548" s="122"/>
      <c r="BA548" s="122"/>
      <c r="BB548" s="126"/>
      <c r="BC548" s="122"/>
      <c r="BD548" s="126"/>
      <c r="BE548" s="127"/>
      <c r="BF548" s="126"/>
      <c r="BG548" s="126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5">
      <c r="A549" s="95">
        <v>545</v>
      </c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7"/>
      <c r="AC549" s="126"/>
      <c r="AD549" s="126"/>
      <c r="AE549" s="126"/>
      <c r="AF549" s="126"/>
      <c r="AG549" s="126"/>
      <c r="AH549" s="126"/>
      <c r="AI549" s="126"/>
      <c r="AJ549" s="127"/>
      <c r="AK549" s="127"/>
      <c r="AL549" s="126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6"/>
      <c r="AW549" s="122"/>
      <c r="AX549" s="122"/>
      <c r="AY549" s="122"/>
      <c r="AZ549" s="122"/>
      <c r="BA549" s="122"/>
      <c r="BB549" s="126"/>
      <c r="BC549" s="122"/>
      <c r="BD549" s="126"/>
      <c r="BE549" s="127"/>
      <c r="BF549" s="126"/>
      <c r="BG549" s="126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5">
      <c r="A550" s="95">
        <v>546</v>
      </c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7"/>
      <c r="AC550" s="126"/>
      <c r="AD550" s="126"/>
      <c r="AE550" s="126"/>
      <c r="AF550" s="126"/>
      <c r="AG550" s="126"/>
      <c r="AH550" s="126"/>
      <c r="AI550" s="126"/>
      <c r="AJ550" s="127"/>
      <c r="AK550" s="127"/>
      <c r="AL550" s="126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6"/>
      <c r="AW550" s="122"/>
      <c r="AX550" s="122"/>
      <c r="AY550" s="122"/>
      <c r="AZ550" s="122"/>
      <c r="BA550" s="122"/>
      <c r="BB550" s="126"/>
      <c r="BC550" s="122"/>
      <c r="BD550" s="126"/>
      <c r="BE550" s="127"/>
      <c r="BF550" s="126"/>
      <c r="BG550" s="126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5">
      <c r="A551" s="95">
        <v>547</v>
      </c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7"/>
      <c r="AC551" s="126"/>
      <c r="AD551" s="126"/>
      <c r="AE551" s="126"/>
      <c r="AF551" s="126"/>
      <c r="AG551" s="126"/>
      <c r="AH551" s="126"/>
      <c r="AI551" s="126"/>
      <c r="AJ551" s="127"/>
      <c r="AK551" s="127"/>
      <c r="AL551" s="126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6"/>
      <c r="AW551" s="122"/>
      <c r="AX551" s="122"/>
      <c r="AY551" s="122"/>
      <c r="AZ551" s="122"/>
      <c r="BA551" s="122"/>
      <c r="BB551" s="126"/>
      <c r="BC551" s="122"/>
      <c r="BD551" s="126"/>
      <c r="BE551" s="127"/>
      <c r="BF551" s="126"/>
      <c r="BG551" s="126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5">
      <c r="A552" s="95">
        <v>548</v>
      </c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7"/>
      <c r="AC552" s="126"/>
      <c r="AD552" s="126"/>
      <c r="AE552" s="126"/>
      <c r="AF552" s="126"/>
      <c r="AG552" s="126"/>
      <c r="AH552" s="126"/>
      <c r="AI552" s="126"/>
      <c r="AJ552" s="127"/>
      <c r="AK552" s="127"/>
      <c r="AL552" s="126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6"/>
      <c r="AW552" s="122"/>
      <c r="AX552" s="122"/>
      <c r="AY552" s="122"/>
      <c r="AZ552" s="122"/>
      <c r="BA552" s="122"/>
      <c r="BB552" s="126"/>
      <c r="BC552" s="122"/>
      <c r="BD552" s="126"/>
      <c r="BE552" s="127"/>
      <c r="BF552" s="126"/>
      <c r="BG552" s="126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5">
      <c r="A553" s="95">
        <v>549</v>
      </c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7"/>
      <c r="AC553" s="126"/>
      <c r="AD553" s="126"/>
      <c r="AE553" s="126"/>
      <c r="AF553" s="126"/>
      <c r="AG553" s="126"/>
      <c r="AH553" s="126"/>
      <c r="AI553" s="126"/>
      <c r="AJ553" s="127"/>
      <c r="AK553" s="127"/>
      <c r="AL553" s="126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6"/>
      <c r="AW553" s="122"/>
      <c r="AX553" s="122"/>
      <c r="AY553" s="122"/>
      <c r="AZ553" s="122"/>
      <c r="BA553" s="122"/>
      <c r="BB553" s="126"/>
      <c r="BC553" s="122"/>
      <c r="BD553" s="126"/>
      <c r="BE553" s="127"/>
      <c r="BF553" s="126"/>
      <c r="BG553" s="126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5">
      <c r="A554" s="95">
        <v>550</v>
      </c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7"/>
      <c r="AC554" s="126"/>
      <c r="AD554" s="126"/>
      <c r="AE554" s="126"/>
      <c r="AF554" s="126"/>
      <c r="AG554" s="126"/>
      <c r="AH554" s="126"/>
      <c r="AI554" s="126"/>
      <c r="AJ554" s="127"/>
      <c r="AK554" s="127"/>
      <c r="AL554" s="126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6"/>
      <c r="AW554" s="122"/>
      <c r="AX554" s="122"/>
      <c r="AY554" s="122"/>
      <c r="AZ554" s="122"/>
      <c r="BA554" s="122"/>
      <c r="BB554" s="126"/>
      <c r="BC554" s="122"/>
      <c r="BD554" s="126"/>
      <c r="BE554" s="127"/>
      <c r="BF554" s="126"/>
      <c r="BG554" s="126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5">
      <c r="A555" s="95">
        <v>551</v>
      </c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7"/>
      <c r="AC555" s="126"/>
      <c r="AD555" s="126"/>
      <c r="AE555" s="126"/>
      <c r="AF555" s="126"/>
      <c r="AG555" s="126"/>
      <c r="AH555" s="126"/>
      <c r="AI555" s="126"/>
      <c r="AJ555" s="127"/>
      <c r="AK555" s="127"/>
      <c r="AL555" s="126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6"/>
      <c r="AW555" s="122"/>
      <c r="AX555" s="122"/>
      <c r="AY555" s="122"/>
      <c r="AZ555" s="122"/>
      <c r="BA555" s="122"/>
      <c r="BB555" s="126"/>
      <c r="BC555" s="122"/>
      <c r="BD555" s="126"/>
      <c r="BE555" s="127"/>
      <c r="BF555" s="126"/>
      <c r="BG555" s="126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5">
      <c r="A556" s="95">
        <v>552</v>
      </c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7"/>
      <c r="AC556" s="126"/>
      <c r="AD556" s="126"/>
      <c r="AE556" s="126"/>
      <c r="AF556" s="126"/>
      <c r="AG556" s="126"/>
      <c r="AH556" s="126"/>
      <c r="AI556" s="126"/>
      <c r="AJ556" s="127"/>
      <c r="AK556" s="127"/>
      <c r="AL556" s="126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6"/>
      <c r="AW556" s="122"/>
      <c r="AX556" s="122"/>
      <c r="AY556" s="122"/>
      <c r="AZ556" s="122"/>
      <c r="BA556" s="122"/>
      <c r="BB556" s="126"/>
      <c r="BC556" s="122"/>
      <c r="BD556" s="126"/>
      <c r="BE556" s="127"/>
      <c r="BF556" s="126"/>
      <c r="BG556" s="126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5">
      <c r="A557" s="95">
        <v>553</v>
      </c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7"/>
      <c r="AC557" s="126"/>
      <c r="AD557" s="126"/>
      <c r="AE557" s="126"/>
      <c r="AF557" s="126"/>
      <c r="AG557" s="126"/>
      <c r="AH557" s="126"/>
      <c r="AI557" s="126"/>
      <c r="AJ557" s="127"/>
      <c r="AK557" s="127"/>
      <c r="AL557" s="126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6"/>
      <c r="AW557" s="122"/>
      <c r="AX557" s="122"/>
      <c r="AY557" s="122"/>
      <c r="AZ557" s="122"/>
      <c r="BA557" s="122"/>
      <c r="BB557" s="126"/>
      <c r="BC557" s="122"/>
      <c r="BD557" s="126"/>
      <c r="BE557" s="127"/>
      <c r="BF557" s="126"/>
      <c r="BG557" s="126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5">
      <c r="A558" s="95">
        <v>554</v>
      </c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7"/>
      <c r="AC558" s="126"/>
      <c r="AD558" s="126"/>
      <c r="AE558" s="126"/>
      <c r="AF558" s="126"/>
      <c r="AG558" s="126"/>
      <c r="AH558" s="126"/>
      <c r="AI558" s="126"/>
      <c r="AJ558" s="127"/>
      <c r="AK558" s="127"/>
      <c r="AL558" s="126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6"/>
      <c r="AW558" s="122"/>
      <c r="AX558" s="122"/>
      <c r="AY558" s="122"/>
      <c r="AZ558" s="122"/>
      <c r="BA558" s="122"/>
      <c r="BB558" s="126"/>
      <c r="BC558" s="122"/>
      <c r="BD558" s="126"/>
      <c r="BE558" s="127"/>
      <c r="BF558" s="126"/>
      <c r="BG558" s="126"/>
      <c r="BH558" s="128"/>
      <c r="BI558" s="38"/>
      <c r="BJ558" s="97"/>
      <c r="BK558" s="95"/>
      <c r="BL558" s="38"/>
      <c r="BM558" s="129"/>
      <c r="BN558" s="130"/>
      <c r="BO558" s="95"/>
      <c r="BP558" s="95"/>
      <c r="BQ558" s="131"/>
      <c r="BR558" s="133"/>
    </row>
    <row r="559" spans="1:70" ht="30" hidden="1" customHeight="1" x14ac:dyDescent="0.35">
      <c r="A559" s="95">
        <v>555</v>
      </c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7"/>
      <c r="AC559" s="126"/>
      <c r="AD559" s="126"/>
      <c r="AE559" s="126"/>
      <c r="AF559" s="126"/>
      <c r="AG559" s="126"/>
      <c r="AH559" s="126"/>
      <c r="AI559" s="126"/>
      <c r="AJ559" s="127"/>
      <c r="AK559" s="127"/>
      <c r="AL559" s="126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6"/>
      <c r="AW559" s="122"/>
      <c r="AX559" s="122"/>
      <c r="AY559" s="122"/>
      <c r="AZ559" s="122"/>
      <c r="BA559" s="122"/>
      <c r="BB559" s="126"/>
      <c r="BC559" s="122"/>
      <c r="BD559" s="126"/>
      <c r="BE559" s="127"/>
      <c r="BF559" s="126"/>
      <c r="BG559" s="126"/>
      <c r="BH559" s="128"/>
      <c r="BI559" s="38"/>
      <c r="BJ559" s="97"/>
      <c r="BK559" s="95"/>
      <c r="BL559" s="38"/>
      <c r="BM559" s="129"/>
      <c r="BN559" s="130"/>
      <c r="BO559" s="95"/>
      <c r="BP559" s="95"/>
      <c r="BQ559" s="131"/>
      <c r="BR559" s="133"/>
    </row>
    <row r="560" spans="1:70" ht="30" hidden="1" customHeight="1" x14ac:dyDescent="0.35">
      <c r="A560" s="95">
        <v>556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7"/>
      <c r="AC560" s="126"/>
      <c r="AD560" s="126"/>
      <c r="AE560" s="126"/>
      <c r="AF560" s="126"/>
      <c r="AG560" s="126"/>
      <c r="AH560" s="126"/>
      <c r="AI560" s="126"/>
      <c r="AJ560" s="127"/>
      <c r="AK560" s="127"/>
      <c r="AL560" s="126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6"/>
      <c r="AW560" s="122"/>
      <c r="AX560" s="122"/>
      <c r="AY560" s="122"/>
      <c r="AZ560" s="122"/>
      <c r="BA560" s="122"/>
      <c r="BB560" s="126"/>
      <c r="BC560" s="122"/>
      <c r="BD560" s="126"/>
      <c r="BE560" s="127"/>
      <c r="BF560" s="126"/>
      <c r="BG560" s="126"/>
      <c r="BH560" s="128"/>
      <c r="BI560" s="38"/>
      <c r="BJ560" s="97"/>
      <c r="BK560" s="95"/>
      <c r="BL560" s="38"/>
      <c r="BM560" s="129"/>
      <c r="BN560" s="130"/>
      <c r="BO560" s="95"/>
      <c r="BP560" s="95"/>
      <c r="BQ560" s="131"/>
      <c r="BR560" s="133"/>
    </row>
    <row r="561" spans="1:70" ht="30" hidden="1" customHeight="1" x14ac:dyDescent="0.35">
      <c r="A561" s="95">
        <v>557</v>
      </c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7"/>
      <c r="AC561" s="126"/>
      <c r="AD561" s="126"/>
      <c r="AE561" s="126"/>
      <c r="AF561" s="126"/>
      <c r="AG561" s="126"/>
      <c r="AH561" s="126"/>
      <c r="AI561" s="126"/>
      <c r="AJ561" s="127"/>
      <c r="AK561" s="127"/>
      <c r="AL561" s="126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6"/>
      <c r="AW561" s="122"/>
      <c r="AX561" s="122"/>
      <c r="AY561" s="122"/>
      <c r="AZ561" s="122"/>
      <c r="BA561" s="122"/>
      <c r="BB561" s="126"/>
      <c r="BC561" s="122"/>
      <c r="BD561" s="126"/>
      <c r="BE561" s="127"/>
      <c r="BF561" s="126"/>
      <c r="BG561" s="126"/>
      <c r="BH561" s="128"/>
      <c r="BI561" s="38"/>
      <c r="BJ561" s="97"/>
      <c r="BK561" s="95"/>
      <c r="BL561" s="38"/>
      <c r="BM561" s="129"/>
      <c r="BN561" s="130"/>
      <c r="BO561" s="95"/>
      <c r="BP561" s="95"/>
      <c r="BQ561" s="131"/>
      <c r="BR561" s="133"/>
    </row>
    <row r="562" spans="1:70" ht="30" hidden="1" customHeight="1" x14ac:dyDescent="0.35">
      <c r="A562" s="95">
        <v>558</v>
      </c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7"/>
      <c r="AC562" s="126"/>
      <c r="AD562" s="126"/>
      <c r="AE562" s="126"/>
      <c r="AF562" s="126"/>
      <c r="AG562" s="126"/>
      <c r="AH562" s="126"/>
      <c r="AI562" s="126"/>
      <c r="AJ562" s="127"/>
      <c r="AK562" s="127"/>
      <c r="AL562" s="126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6"/>
      <c r="AW562" s="122"/>
      <c r="AX562" s="122"/>
      <c r="AY562" s="122"/>
      <c r="AZ562" s="122"/>
      <c r="BA562" s="122"/>
      <c r="BB562" s="126"/>
      <c r="BC562" s="122"/>
      <c r="BD562" s="126"/>
      <c r="BE562" s="127"/>
      <c r="BF562" s="126"/>
      <c r="BG562" s="126"/>
      <c r="BH562" s="128"/>
      <c r="BI562" s="38"/>
      <c r="BJ562" s="97"/>
      <c r="BK562" s="95"/>
      <c r="BL562" s="38"/>
      <c r="BM562" s="129"/>
      <c r="BN562" s="130"/>
      <c r="BO562" s="95"/>
      <c r="BP562" s="95"/>
      <c r="BQ562" s="131"/>
      <c r="BR562" s="133"/>
    </row>
    <row r="563" spans="1:70" ht="30" hidden="1" customHeight="1" x14ac:dyDescent="0.35">
      <c r="A563" s="95">
        <v>559</v>
      </c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7"/>
      <c r="AC563" s="126"/>
      <c r="AD563" s="126"/>
      <c r="AE563" s="126"/>
      <c r="AF563" s="126"/>
      <c r="AG563" s="126"/>
      <c r="AH563" s="126"/>
      <c r="AI563" s="126"/>
      <c r="AJ563" s="127"/>
      <c r="AK563" s="127"/>
      <c r="AL563" s="126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6"/>
      <c r="AW563" s="122"/>
      <c r="AX563" s="122"/>
      <c r="AY563" s="122"/>
      <c r="AZ563" s="122"/>
      <c r="BA563" s="122"/>
      <c r="BB563" s="126"/>
      <c r="BC563" s="122"/>
      <c r="BD563" s="126"/>
      <c r="BE563" s="127"/>
      <c r="BF563" s="126"/>
      <c r="BG563" s="126"/>
      <c r="BH563" s="128"/>
      <c r="BI563" s="38"/>
      <c r="BJ563" s="97"/>
      <c r="BK563" s="95"/>
      <c r="BL563" s="38"/>
      <c r="BM563" s="129"/>
      <c r="BN563" s="130"/>
      <c r="BO563" s="95"/>
      <c r="BP563" s="95"/>
      <c r="BQ563" s="131"/>
      <c r="BR563" s="133"/>
    </row>
    <row r="564" spans="1:70" ht="30" hidden="1" customHeight="1" x14ac:dyDescent="0.35">
      <c r="A564" s="95">
        <v>560</v>
      </c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7"/>
      <c r="AC564" s="126"/>
      <c r="AD564" s="126"/>
      <c r="AE564" s="126"/>
      <c r="AF564" s="126"/>
      <c r="AG564" s="126"/>
      <c r="AH564" s="126"/>
      <c r="AI564" s="126"/>
      <c r="AJ564" s="127"/>
      <c r="AK564" s="127"/>
      <c r="AL564" s="126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6"/>
      <c r="AW564" s="122"/>
      <c r="AX564" s="122"/>
      <c r="AY564" s="122"/>
      <c r="AZ564" s="122"/>
      <c r="BA564" s="122"/>
      <c r="BB564" s="126"/>
      <c r="BC564" s="122"/>
      <c r="BD564" s="126"/>
      <c r="BE564" s="127"/>
      <c r="BF564" s="126"/>
      <c r="BG564" s="126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5">
      <c r="A565" s="95">
        <v>561</v>
      </c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7"/>
      <c r="AC565" s="126"/>
      <c r="AD565" s="126"/>
      <c r="AE565" s="126"/>
      <c r="AF565" s="126"/>
      <c r="AG565" s="126"/>
      <c r="AH565" s="126"/>
      <c r="AI565" s="126"/>
      <c r="AJ565" s="127"/>
      <c r="AK565" s="127"/>
      <c r="AL565" s="126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6"/>
      <c r="AW565" s="122"/>
      <c r="AX565" s="122"/>
      <c r="AY565" s="122"/>
      <c r="AZ565" s="122"/>
      <c r="BA565" s="122"/>
      <c r="BB565" s="126"/>
      <c r="BC565" s="122"/>
      <c r="BD565" s="126"/>
      <c r="BE565" s="127"/>
      <c r="BF565" s="126"/>
      <c r="BG565" s="126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5">
      <c r="A566" s="95">
        <v>562</v>
      </c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7"/>
      <c r="AC566" s="126"/>
      <c r="AD566" s="126"/>
      <c r="AE566" s="126"/>
      <c r="AF566" s="126"/>
      <c r="AG566" s="126"/>
      <c r="AH566" s="126"/>
      <c r="AI566" s="126"/>
      <c r="AJ566" s="127"/>
      <c r="AK566" s="127"/>
      <c r="AL566" s="126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6"/>
      <c r="AW566" s="122"/>
      <c r="AX566" s="122"/>
      <c r="AY566" s="122"/>
      <c r="AZ566" s="122"/>
      <c r="BA566" s="122"/>
      <c r="BB566" s="126"/>
      <c r="BC566" s="122"/>
      <c r="BD566" s="126"/>
      <c r="BE566" s="127"/>
      <c r="BF566" s="126"/>
      <c r="BG566" s="126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5">
      <c r="A567" s="95">
        <v>563</v>
      </c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7"/>
      <c r="AC567" s="126"/>
      <c r="AD567" s="126"/>
      <c r="AE567" s="126"/>
      <c r="AF567" s="126"/>
      <c r="AG567" s="126"/>
      <c r="AH567" s="126"/>
      <c r="AI567" s="126"/>
      <c r="AJ567" s="127"/>
      <c r="AK567" s="127"/>
      <c r="AL567" s="126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6"/>
      <c r="AW567" s="122"/>
      <c r="AX567" s="122"/>
      <c r="AY567" s="122"/>
      <c r="AZ567" s="122"/>
      <c r="BA567" s="122"/>
      <c r="BB567" s="126"/>
      <c r="BC567" s="122"/>
      <c r="BD567" s="126"/>
      <c r="BE567" s="127"/>
      <c r="BF567" s="126"/>
      <c r="BG567" s="126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5">
      <c r="A568" s="95">
        <v>564</v>
      </c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7"/>
      <c r="AC568" s="126"/>
      <c r="AD568" s="126"/>
      <c r="AE568" s="126"/>
      <c r="AF568" s="126"/>
      <c r="AG568" s="126"/>
      <c r="AH568" s="126"/>
      <c r="AI568" s="126"/>
      <c r="AJ568" s="127"/>
      <c r="AK568" s="127"/>
      <c r="AL568" s="126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6"/>
      <c r="AW568" s="122"/>
      <c r="AX568" s="122"/>
      <c r="AY568" s="122"/>
      <c r="AZ568" s="122"/>
      <c r="BA568" s="122"/>
      <c r="BB568" s="126"/>
      <c r="BC568" s="122"/>
      <c r="BD568" s="126"/>
      <c r="BE568" s="127"/>
      <c r="BF568" s="126"/>
      <c r="BG568" s="126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5">
      <c r="A569" s="95">
        <v>565</v>
      </c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7"/>
      <c r="AC569" s="126"/>
      <c r="AD569" s="126"/>
      <c r="AE569" s="126"/>
      <c r="AF569" s="126"/>
      <c r="AG569" s="126"/>
      <c r="AH569" s="126"/>
      <c r="AI569" s="126"/>
      <c r="AJ569" s="127"/>
      <c r="AK569" s="127"/>
      <c r="AL569" s="126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6"/>
      <c r="AW569" s="122"/>
      <c r="AX569" s="122"/>
      <c r="AY569" s="122"/>
      <c r="AZ569" s="122"/>
      <c r="BA569" s="122"/>
      <c r="BB569" s="126"/>
      <c r="BC569" s="122"/>
      <c r="BD569" s="126"/>
      <c r="BE569" s="127"/>
      <c r="BF569" s="126"/>
      <c r="BG569" s="126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5">
      <c r="A570" s="95">
        <v>566</v>
      </c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7"/>
      <c r="AC570" s="126"/>
      <c r="AD570" s="126"/>
      <c r="AE570" s="126"/>
      <c r="AF570" s="126"/>
      <c r="AG570" s="126"/>
      <c r="AH570" s="126"/>
      <c r="AI570" s="126"/>
      <c r="AJ570" s="127"/>
      <c r="AK570" s="127"/>
      <c r="AL570" s="126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6"/>
      <c r="AW570" s="122"/>
      <c r="AX570" s="122"/>
      <c r="AY570" s="122"/>
      <c r="AZ570" s="122"/>
      <c r="BA570" s="122"/>
      <c r="BB570" s="126"/>
      <c r="BC570" s="122"/>
      <c r="BD570" s="126"/>
      <c r="BE570" s="127"/>
      <c r="BF570" s="126"/>
      <c r="BG570" s="126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5">
      <c r="A571" s="95">
        <v>567</v>
      </c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7"/>
      <c r="AC571" s="126"/>
      <c r="AD571" s="126"/>
      <c r="AE571" s="126"/>
      <c r="AF571" s="126"/>
      <c r="AG571" s="126"/>
      <c r="AH571" s="126"/>
      <c r="AI571" s="126"/>
      <c r="AJ571" s="127"/>
      <c r="AK571" s="127"/>
      <c r="AL571" s="126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6"/>
      <c r="AW571" s="122"/>
      <c r="AX571" s="122"/>
      <c r="AY571" s="122"/>
      <c r="AZ571" s="122"/>
      <c r="BA571" s="122"/>
      <c r="BB571" s="126"/>
      <c r="BC571" s="122"/>
      <c r="BD571" s="126"/>
      <c r="BE571" s="127"/>
      <c r="BF571" s="126"/>
      <c r="BG571" s="126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5">
      <c r="A572" s="95">
        <v>568</v>
      </c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7"/>
      <c r="AC572" s="126"/>
      <c r="AD572" s="126"/>
      <c r="AE572" s="126"/>
      <c r="AF572" s="126"/>
      <c r="AG572" s="126"/>
      <c r="AH572" s="126"/>
      <c r="AI572" s="126"/>
      <c r="AJ572" s="127"/>
      <c r="AK572" s="127"/>
      <c r="AL572" s="126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6"/>
      <c r="AW572" s="122"/>
      <c r="AX572" s="122"/>
      <c r="AY572" s="122"/>
      <c r="AZ572" s="122"/>
      <c r="BA572" s="122"/>
      <c r="BB572" s="126"/>
      <c r="BC572" s="122"/>
      <c r="BD572" s="126"/>
      <c r="BE572" s="127"/>
      <c r="BF572" s="126"/>
      <c r="BG572" s="126"/>
      <c r="BH572" s="128"/>
      <c r="BI572" s="38"/>
      <c r="BJ572" s="97"/>
      <c r="BK572" s="95"/>
      <c r="BL572" s="38"/>
      <c r="BM572" s="129"/>
      <c r="BN572" s="130"/>
      <c r="BO572" s="95"/>
      <c r="BP572" s="95"/>
      <c r="BQ572" s="131"/>
      <c r="BR572" s="133"/>
    </row>
    <row r="573" spans="1:70" ht="30" hidden="1" customHeight="1" x14ac:dyDescent="0.35">
      <c r="A573" s="95">
        <v>569</v>
      </c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7"/>
      <c r="AC573" s="126"/>
      <c r="AD573" s="126"/>
      <c r="AE573" s="126"/>
      <c r="AF573" s="126"/>
      <c r="AG573" s="126"/>
      <c r="AH573" s="126"/>
      <c r="AI573" s="126"/>
      <c r="AJ573" s="127"/>
      <c r="AK573" s="127"/>
      <c r="AL573" s="126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6"/>
      <c r="AW573" s="122"/>
      <c r="AX573" s="122"/>
      <c r="AY573" s="122"/>
      <c r="AZ573" s="122"/>
      <c r="BA573" s="122"/>
      <c r="BB573" s="126"/>
      <c r="BC573" s="122"/>
      <c r="BD573" s="126"/>
      <c r="BE573" s="127"/>
      <c r="BF573" s="126"/>
      <c r="BG573" s="126"/>
      <c r="BH573" s="128"/>
      <c r="BI573" s="38"/>
      <c r="BJ573" s="97"/>
      <c r="BK573" s="95"/>
      <c r="BL573" s="38"/>
      <c r="BM573" s="129"/>
      <c r="BN573" s="130"/>
      <c r="BO573" s="95"/>
      <c r="BP573" s="95"/>
      <c r="BQ573" s="131"/>
      <c r="BR573" s="133"/>
    </row>
    <row r="574" spans="1:70" ht="30" hidden="1" customHeight="1" x14ac:dyDescent="0.35">
      <c r="A574" s="95">
        <v>570</v>
      </c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7"/>
      <c r="AC574" s="126"/>
      <c r="AD574" s="126"/>
      <c r="AE574" s="126"/>
      <c r="AF574" s="126"/>
      <c r="AG574" s="126"/>
      <c r="AH574" s="126"/>
      <c r="AI574" s="126"/>
      <c r="AJ574" s="127"/>
      <c r="AK574" s="127"/>
      <c r="AL574" s="126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6"/>
      <c r="AW574" s="122"/>
      <c r="AX574" s="122"/>
      <c r="AY574" s="122"/>
      <c r="AZ574" s="122"/>
      <c r="BA574" s="122"/>
      <c r="BB574" s="126"/>
      <c r="BC574" s="122"/>
      <c r="BD574" s="126"/>
      <c r="BE574" s="127"/>
      <c r="BF574" s="126"/>
      <c r="BG574" s="126"/>
      <c r="BH574" s="128"/>
      <c r="BI574" s="38"/>
      <c r="BJ574" s="97"/>
      <c r="BK574" s="95"/>
      <c r="BL574" s="38"/>
      <c r="BM574" s="129"/>
      <c r="BN574" s="130"/>
      <c r="BO574" s="95"/>
      <c r="BP574" s="95"/>
      <c r="BQ574" s="131"/>
      <c r="BR574" s="133"/>
    </row>
    <row r="575" spans="1:70" ht="30" hidden="1" customHeight="1" x14ac:dyDescent="0.35">
      <c r="A575" s="95">
        <v>571</v>
      </c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7"/>
      <c r="AC575" s="126"/>
      <c r="AD575" s="126"/>
      <c r="AE575" s="126"/>
      <c r="AF575" s="126"/>
      <c r="AG575" s="126"/>
      <c r="AH575" s="126"/>
      <c r="AI575" s="126"/>
      <c r="AJ575" s="127"/>
      <c r="AK575" s="127"/>
      <c r="AL575" s="126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6"/>
      <c r="AW575" s="122"/>
      <c r="AX575" s="122"/>
      <c r="AY575" s="122"/>
      <c r="AZ575" s="122"/>
      <c r="BA575" s="122"/>
      <c r="BB575" s="126"/>
      <c r="BC575" s="122"/>
      <c r="BD575" s="126"/>
      <c r="BE575" s="127"/>
      <c r="BF575" s="126"/>
      <c r="BG575" s="126"/>
      <c r="BH575" s="128"/>
      <c r="BI575" s="38"/>
      <c r="BJ575" s="97"/>
      <c r="BK575" s="95"/>
      <c r="BL575" s="38"/>
      <c r="BM575" s="129"/>
      <c r="BN575" s="130"/>
      <c r="BO575" s="95"/>
      <c r="BP575" s="95"/>
      <c r="BQ575" s="131"/>
      <c r="BR575" s="132"/>
    </row>
    <row r="576" spans="1:70" ht="30" hidden="1" customHeight="1" x14ac:dyDescent="0.35">
      <c r="A576" s="95">
        <v>572</v>
      </c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7"/>
      <c r="AC576" s="126"/>
      <c r="AD576" s="126"/>
      <c r="AE576" s="126"/>
      <c r="AF576" s="126"/>
      <c r="AG576" s="126"/>
      <c r="AH576" s="126"/>
      <c r="AI576" s="126"/>
      <c r="AJ576" s="127"/>
      <c r="AK576" s="127"/>
      <c r="AL576" s="126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6"/>
      <c r="AW576" s="122"/>
      <c r="AX576" s="122"/>
      <c r="AY576" s="122"/>
      <c r="AZ576" s="122"/>
      <c r="BA576" s="122"/>
      <c r="BB576" s="126"/>
      <c r="BC576" s="122"/>
      <c r="BD576" s="126"/>
      <c r="BE576" s="127"/>
      <c r="BF576" s="126"/>
      <c r="BG576" s="126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5">
      <c r="A577" s="95">
        <v>573</v>
      </c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7"/>
      <c r="AC577" s="126"/>
      <c r="AD577" s="126"/>
      <c r="AE577" s="126"/>
      <c r="AF577" s="126"/>
      <c r="AG577" s="126"/>
      <c r="AH577" s="126"/>
      <c r="AI577" s="126"/>
      <c r="AJ577" s="127"/>
      <c r="AK577" s="127"/>
      <c r="AL577" s="126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6"/>
      <c r="AW577" s="122"/>
      <c r="AX577" s="122"/>
      <c r="AY577" s="122"/>
      <c r="AZ577" s="122"/>
      <c r="BA577" s="122"/>
      <c r="BB577" s="126"/>
      <c r="BC577" s="122"/>
      <c r="BD577" s="126"/>
      <c r="BE577" s="127"/>
      <c r="BF577" s="126"/>
      <c r="BG577" s="126"/>
      <c r="BH577" s="128"/>
      <c r="BI577" s="38"/>
      <c r="BJ577" s="97"/>
      <c r="BK577" s="95"/>
      <c r="BL577" s="38"/>
      <c r="BM577" s="129"/>
      <c r="BN577" s="130"/>
      <c r="BO577" s="95"/>
      <c r="BP577" s="95"/>
      <c r="BQ577" s="131"/>
      <c r="BR577" s="132"/>
    </row>
    <row r="578" spans="1:70" ht="30" hidden="1" customHeight="1" x14ac:dyDescent="0.35">
      <c r="A578" s="95">
        <v>574</v>
      </c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7"/>
      <c r="AC578" s="126"/>
      <c r="AD578" s="126"/>
      <c r="AE578" s="126"/>
      <c r="AF578" s="126"/>
      <c r="AG578" s="126"/>
      <c r="AH578" s="126"/>
      <c r="AI578" s="126"/>
      <c r="AJ578" s="127"/>
      <c r="AK578" s="127"/>
      <c r="AL578" s="126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6"/>
      <c r="AW578" s="122"/>
      <c r="AX578" s="122"/>
      <c r="AY578" s="122"/>
      <c r="AZ578" s="122"/>
      <c r="BA578" s="122"/>
      <c r="BB578" s="126"/>
      <c r="BC578" s="122"/>
      <c r="BD578" s="126"/>
      <c r="BE578" s="127"/>
      <c r="BF578" s="126"/>
      <c r="BG578" s="126"/>
      <c r="BH578" s="128"/>
      <c r="BI578" s="38"/>
      <c r="BJ578" s="97"/>
      <c r="BK578" s="95"/>
      <c r="BL578" s="38"/>
      <c r="BM578" s="129"/>
      <c r="BN578" s="130"/>
      <c r="BO578" s="95"/>
      <c r="BP578" s="95"/>
      <c r="BQ578" s="131"/>
      <c r="BR578" s="132"/>
    </row>
    <row r="579" spans="1:70" ht="30" hidden="1" customHeight="1" x14ac:dyDescent="0.35">
      <c r="A579" s="95">
        <v>575</v>
      </c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7"/>
      <c r="AC579" s="126"/>
      <c r="AD579" s="126"/>
      <c r="AE579" s="126"/>
      <c r="AF579" s="126"/>
      <c r="AG579" s="126"/>
      <c r="AH579" s="126"/>
      <c r="AI579" s="126"/>
      <c r="AJ579" s="127"/>
      <c r="AK579" s="127"/>
      <c r="AL579" s="126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6"/>
      <c r="AW579" s="122"/>
      <c r="AX579" s="122"/>
      <c r="AY579" s="122"/>
      <c r="AZ579" s="122"/>
      <c r="BA579" s="122"/>
      <c r="BB579" s="126"/>
      <c r="BC579" s="122"/>
      <c r="BD579" s="126"/>
      <c r="BE579" s="127"/>
      <c r="BF579" s="126"/>
      <c r="BG579" s="126"/>
      <c r="BH579" s="128"/>
      <c r="BI579" s="38"/>
      <c r="BJ579" s="97"/>
      <c r="BK579" s="95"/>
      <c r="BL579" s="38"/>
      <c r="BM579" s="129"/>
      <c r="BN579" s="130"/>
      <c r="BO579" s="95"/>
      <c r="BP579" s="95"/>
      <c r="BQ579" s="131"/>
      <c r="BR579" s="132"/>
    </row>
    <row r="580" spans="1:70" ht="30" hidden="1" customHeight="1" x14ac:dyDescent="0.35">
      <c r="A580" s="95">
        <v>576</v>
      </c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7"/>
      <c r="AC580" s="126"/>
      <c r="AD580" s="126"/>
      <c r="AE580" s="126"/>
      <c r="AF580" s="126"/>
      <c r="AG580" s="126"/>
      <c r="AH580" s="126"/>
      <c r="AI580" s="126"/>
      <c r="AJ580" s="127"/>
      <c r="AK580" s="127"/>
      <c r="AL580" s="126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6"/>
      <c r="AW580" s="122"/>
      <c r="AX580" s="122"/>
      <c r="AY580" s="122"/>
      <c r="AZ580" s="122"/>
      <c r="BA580" s="122"/>
      <c r="BB580" s="126"/>
      <c r="BC580" s="122"/>
      <c r="BD580" s="126"/>
      <c r="BE580" s="127"/>
      <c r="BF580" s="126"/>
      <c r="BG580" s="126"/>
      <c r="BH580" s="128"/>
      <c r="BI580" s="38"/>
      <c r="BJ580" s="97"/>
      <c r="BK580" s="95"/>
      <c r="BL580" s="38"/>
      <c r="BM580" s="129"/>
      <c r="BN580" s="130"/>
      <c r="BO580" s="95"/>
      <c r="BP580" s="95"/>
      <c r="BQ580" s="131"/>
      <c r="BR580" s="132"/>
    </row>
    <row r="581" spans="1:70" ht="30" hidden="1" customHeight="1" x14ac:dyDescent="0.35">
      <c r="A581" s="95">
        <v>577</v>
      </c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7"/>
      <c r="AC581" s="126"/>
      <c r="AD581" s="126"/>
      <c r="AE581" s="126"/>
      <c r="AF581" s="126"/>
      <c r="AG581" s="126"/>
      <c r="AH581" s="126"/>
      <c r="AI581" s="126"/>
      <c r="AJ581" s="127"/>
      <c r="AK581" s="127"/>
      <c r="AL581" s="126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6"/>
      <c r="AW581" s="122"/>
      <c r="AX581" s="122"/>
      <c r="AY581" s="122"/>
      <c r="AZ581" s="122"/>
      <c r="BA581" s="122"/>
      <c r="BB581" s="126"/>
      <c r="BC581" s="122"/>
      <c r="BD581" s="126"/>
      <c r="BE581" s="127"/>
      <c r="BF581" s="126"/>
      <c r="BG581" s="126"/>
      <c r="BH581" s="128"/>
      <c r="BI581" s="38"/>
      <c r="BJ581" s="97"/>
      <c r="BK581" s="95"/>
      <c r="BL581" s="38"/>
      <c r="BM581" s="129"/>
      <c r="BN581" s="130"/>
      <c r="BO581" s="95"/>
      <c r="BP581" s="95"/>
      <c r="BQ581" s="131"/>
      <c r="BR581" s="132"/>
    </row>
    <row r="582" spans="1:70" ht="30" hidden="1" customHeight="1" x14ac:dyDescent="0.35">
      <c r="A582" s="95">
        <v>578</v>
      </c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7"/>
      <c r="AC582" s="126"/>
      <c r="AD582" s="126"/>
      <c r="AE582" s="126"/>
      <c r="AF582" s="126"/>
      <c r="AG582" s="126"/>
      <c r="AH582" s="126"/>
      <c r="AI582" s="126"/>
      <c r="AJ582" s="127"/>
      <c r="AK582" s="127"/>
      <c r="AL582" s="126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6"/>
      <c r="AW582" s="122"/>
      <c r="AX582" s="122"/>
      <c r="AY582" s="122"/>
      <c r="AZ582" s="122"/>
      <c r="BA582" s="122"/>
      <c r="BB582" s="126"/>
      <c r="BC582" s="122"/>
      <c r="BD582" s="126"/>
      <c r="BE582" s="127"/>
      <c r="BF582" s="126"/>
      <c r="BG582" s="126"/>
      <c r="BH582" s="128"/>
      <c r="BI582" s="38"/>
      <c r="BJ582" s="97"/>
      <c r="BK582" s="95"/>
      <c r="BL582" s="38"/>
      <c r="BM582" s="129"/>
      <c r="BN582" s="130"/>
      <c r="BO582" s="95"/>
      <c r="BP582" s="95"/>
      <c r="BQ582" s="131"/>
      <c r="BR582" s="132"/>
    </row>
    <row r="583" spans="1:70" ht="30" hidden="1" customHeight="1" x14ac:dyDescent="0.35">
      <c r="A583" s="95">
        <v>579</v>
      </c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7"/>
      <c r="AC583" s="126"/>
      <c r="AD583" s="126"/>
      <c r="AE583" s="126"/>
      <c r="AF583" s="126"/>
      <c r="AG583" s="126"/>
      <c r="AH583" s="126"/>
      <c r="AI583" s="126"/>
      <c r="AJ583" s="127"/>
      <c r="AK583" s="127"/>
      <c r="AL583" s="126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6"/>
      <c r="AW583" s="122"/>
      <c r="AX583" s="122"/>
      <c r="AY583" s="122"/>
      <c r="AZ583" s="122"/>
      <c r="BA583" s="122"/>
      <c r="BB583" s="126"/>
      <c r="BC583" s="122"/>
      <c r="BD583" s="126"/>
      <c r="BE583" s="127"/>
      <c r="BF583" s="126"/>
      <c r="BG583" s="126"/>
      <c r="BH583" s="128"/>
      <c r="BI583" s="38"/>
      <c r="BJ583" s="97"/>
      <c r="BK583" s="95"/>
      <c r="BL583" s="38"/>
      <c r="BM583" s="129"/>
      <c r="BN583" s="130"/>
      <c r="BO583" s="95"/>
      <c r="BP583" s="95"/>
      <c r="BQ583" s="131"/>
      <c r="BR583" s="132"/>
    </row>
    <row r="584" spans="1:70" ht="30" hidden="1" customHeight="1" x14ac:dyDescent="0.35">
      <c r="A584" s="95">
        <v>580</v>
      </c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7"/>
      <c r="AC584" s="126"/>
      <c r="AD584" s="126"/>
      <c r="AE584" s="126"/>
      <c r="AF584" s="126"/>
      <c r="AG584" s="126"/>
      <c r="AH584" s="126"/>
      <c r="AI584" s="126"/>
      <c r="AJ584" s="127"/>
      <c r="AK584" s="127"/>
      <c r="AL584" s="126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6"/>
      <c r="AW584" s="122"/>
      <c r="AX584" s="122"/>
      <c r="AY584" s="122"/>
      <c r="AZ584" s="122"/>
      <c r="BA584" s="122"/>
      <c r="BB584" s="126"/>
      <c r="BC584" s="122"/>
      <c r="BD584" s="126"/>
      <c r="BE584" s="127"/>
      <c r="BF584" s="126"/>
      <c r="BG584" s="126"/>
      <c r="BH584" s="128"/>
      <c r="BI584" s="38"/>
      <c r="BJ584" s="97"/>
      <c r="BK584" s="95"/>
      <c r="BL584" s="38"/>
      <c r="BM584" s="129"/>
      <c r="BN584" s="130"/>
      <c r="BO584" s="95"/>
      <c r="BP584" s="95"/>
      <c r="BQ584" s="131"/>
      <c r="BR584" s="132"/>
    </row>
    <row r="585" spans="1:70" ht="30" hidden="1" customHeight="1" x14ac:dyDescent="0.35">
      <c r="A585" s="95">
        <v>581</v>
      </c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7"/>
      <c r="AC585" s="126"/>
      <c r="AD585" s="126"/>
      <c r="AE585" s="126"/>
      <c r="AF585" s="126"/>
      <c r="AG585" s="126"/>
      <c r="AH585" s="126"/>
      <c r="AI585" s="126"/>
      <c r="AJ585" s="127"/>
      <c r="AK585" s="127"/>
      <c r="AL585" s="126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6"/>
      <c r="AW585" s="122"/>
      <c r="AX585" s="122"/>
      <c r="AY585" s="122"/>
      <c r="AZ585" s="122"/>
      <c r="BA585" s="122"/>
      <c r="BB585" s="126"/>
      <c r="BC585" s="122"/>
      <c r="BD585" s="126"/>
      <c r="BE585" s="127"/>
      <c r="BF585" s="126"/>
      <c r="BG585" s="126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5">
      <c r="A586" s="95">
        <v>582</v>
      </c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7"/>
      <c r="AC586" s="126"/>
      <c r="AD586" s="126"/>
      <c r="AE586" s="126"/>
      <c r="AF586" s="126"/>
      <c r="AG586" s="126"/>
      <c r="AH586" s="126"/>
      <c r="AI586" s="126"/>
      <c r="AJ586" s="127"/>
      <c r="AK586" s="127"/>
      <c r="AL586" s="126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6"/>
      <c r="AW586" s="122"/>
      <c r="AX586" s="122"/>
      <c r="AY586" s="122"/>
      <c r="AZ586" s="122"/>
      <c r="BA586" s="122"/>
      <c r="BB586" s="126"/>
      <c r="BC586" s="122"/>
      <c r="BD586" s="126"/>
      <c r="BE586" s="127"/>
      <c r="BF586" s="126"/>
      <c r="BG586" s="126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5">
      <c r="A587" s="95">
        <v>583</v>
      </c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7"/>
      <c r="AC587" s="126"/>
      <c r="AD587" s="126"/>
      <c r="AE587" s="126"/>
      <c r="AF587" s="126"/>
      <c r="AG587" s="126"/>
      <c r="AH587" s="126"/>
      <c r="AI587" s="126"/>
      <c r="AJ587" s="127"/>
      <c r="AK587" s="127"/>
      <c r="AL587" s="126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6"/>
      <c r="AW587" s="122"/>
      <c r="AX587" s="122"/>
      <c r="AY587" s="122"/>
      <c r="AZ587" s="122"/>
      <c r="BA587" s="122"/>
      <c r="BB587" s="126"/>
      <c r="BC587" s="122"/>
      <c r="BD587" s="126"/>
      <c r="BE587" s="127"/>
      <c r="BF587" s="126"/>
      <c r="BG587" s="126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5">
      <c r="A588" s="95">
        <v>584</v>
      </c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7"/>
      <c r="AC588" s="126"/>
      <c r="AD588" s="126"/>
      <c r="AE588" s="126"/>
      <c r="AF588" s="126"/>
      <c r="AG588" s="126"/>
      <c r="AH588" s="126"/>
      <c r="AI588" s="126"/>
      <c r="AJ588" s="127"/>
      <c r="AK588" s="127"/>
      <c r="AL588" s="126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6"/>
      <c r="AW588" s="122"/>
      <c r="AX588" s="122"/>
      <c r="AY588" s="122"/>
      <c r="AZ588" s="122"/>
      <c r="BA588" s="122"/>
      <c r="BB588" s="126"/>
      <c r="BC588" s="122"/>
      <c r="BD588" s="126"/>
      <c r="BE588" s="127"/>
      <c r="BF588" s="126"/>
      <c r="BG588" s="126"/>
      <c r="BH588" s="128"/>
      <c r="BI588" s="38"/>
      <c r="BJ588" s="97"/>
      <c r="BK588" s="95"/>
      <c r="BL588" s="38"/>
      <c r="BM588" s="129"/>
      <c r="BN588" s="130"/>
      <c r="BO588" s="95"/>
      <c r="BP588" s="95"/>
      <c r="BQ588" s="131"/>
      <c r="BR588" s="133"/>
    </row>
    <row r="589" spans="1:70" ht="30" hidden="1" customHeight="1" x14ac:dyDescent="0.35">
      <c r="A589" s="95">
        <v>585</v>
      </c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7"/>
      <c r="AC589" s="126"/>
      <c r="AD589" s="126"/>
      <c r="AE589" s="126"/>
      <c r="AF589" s="126"/>
      <c r="AG589" s="126"/>
      <c r="AH589" s="126"/>
      <c r="AI589" s="126"/>
      <c r="AJ589" s="127"/>
      <c r="AK589" s="127"/>
      <c r="AL589" s="126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6"/>
      <c r="AW589" s="122"/>
      <c r="AX589" s="122"/>
      <c r="AY589" s="122"/>
      <c r="AZ589" s="122"/>
      <c r="BA589" s="122"/>
      <c r="BB589" s="126"/>
      <c r="BC589" s="122"/>
      <c r="BD589" s="126"/>
      <c r="BE589" s="127"/>
      <c r="BF589" s="126"/>
      <c r="BG589" s="126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5">
      <c r="A590" s="95">
        <v>586</v>
      </c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7"/>
      <c r="AC590" s="126"/>
      <c r="AD590" s="126"/>
      <c r="AE590" s="126"/>
      <c r="AF590" s="126"/>
      <c r="AG590" s="126"/>
      <c r="AH590" s="126"/>
      <c r="AI590" s="126"/>
      <c r="AJ590" s="127"/>
      <c r="AK590" s="127"/>
      <c r="AL590" s="126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6"/>
      <c r="AW590" s="122"/>
      <c r="AX590" s="122"/>
      <c r="AY590" s="122"/>
      <c r="AZ590" s="122"/>
      <c r="BA590" s="122"/>
      <c r="BB590" s="126"/>
      <c r="BC590" s="122"/>
      <c r="BD590" s="126"/>
      <c r="BE590" s="127"/>
      <c r="BF590" s="126"/>
      <c r="BG590" s="126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5">
      <c r="A591" s="95">
        <v>587</v>
      </c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7"/>
      <c r="AC591" s="126"/>
      <c r="AD591" s="126"/>
      <c r="AE591" s="126"/>
      <c r="AF591" s="126"/>
      <c r="AG591" s="126"/>
      <c r="AH591" s="126"/>
      <c r="AI591" s="126"/>
      <c r="AJ591" s="127"/>
      <c r="AK591" s="127"/>
      <c r="AL591" s="126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6"/>
      <c r="AW591" s="122"/>
      <c r="AX591" s="122"/>
      <c r="AY591" s="122"/>
      <c r="AZ591" s="122"/>
      <c r="BA591" s="122"/>
      <c r="BB591" s="126"/>
      <c r="BC591" s="122"/>
      <c r="BD591" s="126"/>
      <c r="BE591" s="127"/>
      <c r="BF591" s="126"/>
      <c r="BG591" s="126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5">
      <c r="A592" s="95">
        <v>588</v>
      </c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7"/>
      <c r="AC592" s="126"/>
      <c r="AD592" s="126"/>
      <c r="AE592" s="126"/>
      <c r="AF592" s="126"/>
      <c r="AG592" s="126"/>
      <c r="AH592" s="126"/>
      <c r="AI592" s="126"/>
      <c r="AJ592" s="127"/>
      <c r="AK592" s="127"/>
      <c r="AL592" s="126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6"/>
      <c r="AW592" s="122"/>
      <c r="AX592" s="122"/>
      <c r="AY592" s="122"/>
      <c r="AZ592" s="122"/>
      <c r="BA592" s="122"/>
      <c r="BB592" s="126"/>
      <c r="BC592" s="122"/>
      <c r="BD592" s="126"/>
      <c r="BE592" s="127"/>
      <c r="BF592" s="126"/>
      <c r="BG592" s="126"/>
      <c r="BH592" s="128"/>
      <c r="BI592" s="38"/>
      <c r="BJ592" s="97"/>
      <c r="BK592" s="95"/>
      <c r="BL592" s="38"/>
      <c r="BM592" s="129"/>
      <c r="BN592" s="130"/>
      <c r="BO592" s="95"/>
      <c r="BP592" s="95"/>
      <c r="BQ592" s="131"/>
      <c r="BR592" s="132"/>
    </row>
    <row r="593" spans="1:70" ht="30" hidden="1" customHeight="1" x14ac:dyDescent="0.35">
      <c r="A593" s="95">
        <v>589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7"/>
      <c r="AC593" s="126"/>
      <c r="AD593" s="126"/>
      <c r="AE593" s="126"/>
      <c r="AF593" s="126"/>
      <c r="AG593" s="126"/>
      <c r="AH593" s="126"/>
      <c r="AI593" s="126"/>
      <c r="AJ593" s="127"/>
      <c r="AK593" s="127"/>
      <c r="AL593" s="126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6"/>
      <c r="AW593" s="122"/>
      <c r="AX593" s="122"/>
      <c r="AY593" s="122"/>
      <c r="AZ593" s="122"/>
      <c r="BA593" s="122"/>
      <c r="BB593" s="126"/>
      <c r="BC593" s="122"/>
      <c r="BD593" s="126"/>
      <c r="BE593" s="127"/>
      <c r="BF593" s="126"/>
      <c r="BG593" s="126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5">
      <c r="A594" s="95">
        <v>590</v>
      </c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7"/>
      <c r="AC594" s="126"/>
      <c r="AD594" s="126"/>
      <c r="AE594" s="126"/>
      <c r="AF594" s="126"/>
      <c r="AG594" s="126"/>
      <c r="AH594" s="126"/>
      <c r="AI594" s="126"/>
      <c r="AJ594" s="127"/>
      <c r="AK594" s="127"/>
      <c r="AL594" s="126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6"/>
      <c r="AW594" s="122"/>
      <c r="AX594" s="122"/>
      <c r="AY594" s="122"/>
      <c r="AZ594" s="122"/>
      <c r="BA594" s="122"/>
      <c r="BB594" s="126"/>
      <c r="BC594" s="122"/>
      <c r="BD594" s="126"/>
      <c r="BE594" s="127"/>
      <c r="BF594" s="126"/>
      <c r="BG594" s="126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5">
      <c r="A595" s="95">
        <v>591</v>
      </c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7"/>
      <c r="AC595" s="126"/>
      <c r="AD595" s="126"/>
      <c r="AE595" s="126"/>
      <c r="AF595" s="126"/>
      <c r="AG595" s="126"/>
      <c r="AH595" s="126"/>
      <c r="AI595" s="126"/>
      <c r="AJ595" s="127"/>
      <c r="AK595" s="127"/>
      <c r="AL595" s="126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6"/>
      <c r="AW595" s="122"/>
      <c r="AX595" s="122"/>
      <c r="AY595" s="122"/>
      <c r="AZ595" s="122"/>
      <c r="BA595" s="122"/>
      <c r="BB595" s="126"/>
      <c r="BC595" s="122"/>
      <c r="BD595" s="126"/>
      <c r="BE595" s="127"/>
      <c r="BF595" s="126"/>
      <c r="BG595" s="126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5">
      <c r="A596" s="95">
        <v>592</v>
      </c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7"/>
      <c r="AC596" s="126"/>
      <c r="AD596" s="126"/>
      <c r="AE596" s="126"/>
      <c r="AF596" s="126"/>
      <c r="AG596" s="126"/>
      <c r="AH596" s="126"/>
      <c r="AI596" s="126"/>
      <c r="AJ596" s="127"/>
      <c r="AK596" s="127"/>
      <c r="AL596" s="126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6"/>
      <c r="AW596" s="122"/>
      <c r="AX596" s="122"/>
      <c r="AY596" s="122"/>
      <c r="AZ596" s="122"/>
      <c r="BA596" s="122"/>
      <c r="BB596" s="126"/>
      <c r="BC596" s="122"/>
      <c r="BD596" s="126"/>
      <c r="BE596" s="127"/>
      <c r="BF596" s="126"/>
      <c r="BG596" s="126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5">
      <c r="A597" s="95">
        <v>593</v>
      </c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7"/>
      <c r="AC597" s="126"/>
      <c r="AD597" s="126"/>
      <c r="AE597" s="126"/>
      <c r="AF597" s="126"/>
      <c r="AG597" s="126"/>
      <c r="AH597" s="126"/>
      <c r="AI597" s="126"/>
      <c r="AJ597" s="127"/>
      <c r="AK597" s="127"/>
      <c r="AL597" s="126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6"/>
      <c r="AW597" s="122"/>
      <c r="AX597" s="122"/>
      <c r="AY597" s="122"/>
      <c r="AZ597" s="122"/>
      <c r="BA597" s="122"/>
      <c r="BB597" s="126"/>
      <c r="BC597" s="122"/>
      <c r="BD597" s="126"/>
      <c r="BE597" s="127"/>
      <c r="BF597" s="126"/>
      <c r="BG597" s="126"/>
      <c r="BH597" s="128"/>
      <c r="BI597" s="38"/>
      <c r="BJ597" s="97"/>
      <c r="BK597" s="95"/>
      <c r="BL597" s="38"/>
      <c r="BM597" s="129"/>
      <c r="BN597" s="130"/>
      <c r="BO597" s="95"/>
      <c r="BP597" s="95"/>
      <c r="BQ597" s="131"/>
      <c r="BR597" s="133"/>
    </row>
    <row r="598" spans="1:70" ht="30" hidden="1" customHeight="1" x14ac:dyDescent="0.35">
      <c r="A598" s="95">
        <v>594</v>
      </c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7"/>
      <c r="AC598" s="126"/>
      <c r="AD598" s="126"/>
      <c r="AE598" s="126"/>
      <c r="AF598" s="126"/>
      <c r="AG598" s="126"/>
      <c r="AH598" s="126"/>
      <c r="AI598" s="126"/>
      <c r="AJ598" s="127"/>
      <c r="AK598" s="127"/>
      <c r="AL598" s="126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6"/>
      <c r="AW598" s="122"/>
      <c r="AX598" s="122"/>
      <c r="AY598" s="122"/>
      <c r="AZ598" s="122"/>
      <c r="BA598" s="122"/>
      <c r="BB598" s="126"/>
      <c r="BC598" s="122"/>
      <c r="BD598" s="126"/>
      <c r="BE598" s="127"/>
      <c r="BF598" s="126"/>
      <c r="BG598" s="126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5">
      <c r="A599" s="95">
        <v>595</v>
      </c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7"/>
      <c r="AC599" s="126"/>
      <c r="AD599" s="126"/>
      <c r="AE599" s="126"/>
      <c r="AF599" s="126"/>
      <c r="AG599" s="126"/>
      <c r="AH599" s="126"/>
      <c r="AI599" s="126"/>
      <c r="AJ599" s="127"/>
      <c r="AK599" s="127"/>
      <c r="AL599" s="126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6"/>
      <c r="AW599" s="122"/>
      <c r="AX599" s="122"/>
      <c r="AY599" s="122"/>
      <c r="AZ599" s="122"/>
      <c r="BA599" s="122"/>
      <c r="BB599" s="126"/>
      <c r="BC599" s="122"/>
      <c r="BD599" s="126"/>
      <c r="BE599" s="127"/>
      <c r="BF599" s="126"/>
      <c r="BG599" s="126"/>
      <c r="BH599" s="128"/>
      <c r="BI599" s="38"/>
      <c r="BJ599" s="97"/>
      <c r="BK599" s="95"/>
      <c r="BL599" s="38"/>
      <c r="BM599" s="129"/>
      <c r="BN599" s="130"/>
      <c r="BO599" s="95"/>
      <c r="BP599" s="95"/>
      <c r="BQ599" s="131"/>
      <c r="BR599" s="132"/>
    </row>
    <row r="600" spans="1:70" ht="30" hidden="1" customHeight="1" x14ac:dyDescent="0.35">
      <c r="A600" s="95">
        <v>596</v>
      </c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7"/>
      <c r="AC600" s="126"/>
      <c r="AD600" s="126"/>
      <c r="AE600" s="126"/>
      <c r="AF600" s="126"/>
      <c r="AG600" s="126"/>
      <c r="AH600" s="126"/>
      <c r="AI600" s="126"/>
      <c r="AJ600" s="127"/>
      <c r="AK600" s="127"/>
      <c r="AL600" s="126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6"/>
      <c r="AW600" s="122"/>
      <c r="AX600" s="122"/>
      <c r="AY600" s="122"/>
      <c r="AZ600" s="122"/>
      <c r="BA600" s="122"/>
      <c r="BB600" s="126"/>
      <c r="BC600" s="122"/>
      <c r="BD600" s="126"/>
      <c r="BE600" s="127"/>
      <c r="BF600" s="126"/>
      <c r="BG600" s="126"/>
      <c r="BH600" s="128"/>
      <c r="BI600" s="38"/>
      <c r="BJ600" s="97"/>
      <c r="BK600" s="95"/>
      <c r="BL600" s="38"/>
      <c r="BM600" s="129"/>
      <c r="BN600" s="130"/>
      <c r="BO600" s="95"/>
      <c r="BP600" s="95"/>
      <c r="BQ600" s="131"/>
      <c r="BR600" s="132"/>
    </row>
    <row r="601" spans="1:70" ht="30" hidden="1" customHeight="1" x14ac:dyDescent="0.35">
      <c r="A601" s="95">
        <v>597</v>
      </c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7"/>
      <c r="AC601" s="126"/>
      <c r="AD601" s="126"/>
      <c r="AE601" s="126"/>
      <c r="AF601" s="126"/>
      <c r="AG601" s="126"/>
      <c r="AH601" s="126"/>
      <c r="AI601" s="126"/>
      <c r="AJ601" s="127"/>
      <c r="AK601" s="127"/>
      <c r="AL601" s="126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6"/>
      <c r="AW601" s="122"/>
      <c r="AX601" s="122"/>
      <c r="AY601" s="122"/>
      <c r="AZ601" s="122"/>
      <c r="BA601" s="122"/>
      <c r="BB601" s="126"/>
      <c r="BC601" s="122"/>
      <c r="BD601" s="126"/>
      <c r="BE601" s="127"/>
      <c r="BF601" s="126"/>
      <c r="BG601" s="126"/>
      <c r="BH601" s="128"/>
      <c r="BI601" s="38"/>
      <c r="BJ601" s="97"/>
      <c r="BK601" s="95"/>
      <c r="BL601" s="38"/>
      <c r="BM601" s="129"/>
      <c r="BN601" s="130"/>
      <c r="BO601" s="95"/>
      <c r="BP601" s="95"/>
      <c r="BQ601" s="131"/>
      <c r="BR601" s="132"/>
    </row>
    <row r="602" spans="1:70" ht="30" hidden="1" customHeight="1" x14ac:dyDescent="0.35">
      <c r="A602" s="95">
        <v>598</v>
      </c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7"/>
      <c r="AC602" s="126"/>
      <c r="AD602" s="126"/>
      <c r="AE602" s="126"/>
      <c r="AF602" s="126"/>
      <c r="AG602" s="126"/>
      <c r="AH602" s="126"/>
      <c r="AI602" s="126"/>
      <c r="AJ602" s="127"/>
      <c r="AK602" s="127"/>
      <c r="AL602" s="126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6"/>
      <c r="AW602" s="122"/>
      <c r="AX602" s="122"/>
      <c r="AY602" s="122"/>
      <c r="AZ602" s="122"/>
      <c r="BA602" s="122"/>
      <c r="BB602" s="126"/>
      <c r="BC602" s="122"/>
      <c r="BD602" s="126"/>
      <c r="BE602" s="127"/>
      <c r="BF602" s="126"/>
      <c r="BG602" s="126"/>
      <c r="BH602" s="128"/>
      <c r="BI602" s="38"/>
      <c r="BJ602" s="97"/>
      <c r="BK602" s="95"/>
      <c r="BL602" s="38"/>
      <c r="BM602" s="129"/>
      <c r="BN602" s="130"/>
      <c r="BO602" s="95"/>
      <c r="BP602" s="95"/>
      <c r="BQ602" s="131"/>
      <c r="BR602" s="132"/>
    </row>
    <row r="603" spans="1:70" ht="30" hidden="1" customHeight="1" x14ac:dyDescent="0.35">
      <c r="A603" s="95">
        <v>599</v>
      </c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7"/>
      <c r="AC603" s="126"/>
      <c r="AD603" s="126"/>
      <c r="AE603" s="126"/>
      <c r="AF603" s="126"/>
      <c r="AG603" s="126"/>
      <c r="AH603" s="126"/>
      <c r="AI603" s="126"/>
      <c r="AJ603" s="127"/>
      <c r="AK603" s="127"/>
      <c r="AL603" s="126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6"/>
      <c r="AW603" s="122"/>
      <c r="AX603" s="122"/>
      <c r="AY603" s="122"/>
      <c r="AZ603" s="122"/>
      <c r="BA603" s="122"/>
      <c r="BB603" s="126"/>
      <c r="BC603" s="122"/>
      <c r="BD603" s="126"/>
      <c r="BE603" s="127"/>
      <c r="BF603" s="126"/>
      <c r="BG603" s="126"/>
      <c r="BH603" s="128"/>
      <c r="BI603" s="38"/>
      <c r="BJ603" s="97"/>
      <c r="BK603" s="95"/>
      <c r="BL603" s="38"/>
      <c r="BM603" s="129"/>
      <c r="BN603" s="130"/>
      <c r="BO603" s="95"/>
      <c r="BP603" s="95"/>
      <c r="BQ603" s="131"/>
      <c r="BR603" s="132"/>
    </row>
    <row r="604" spans="1:70" ht="30" hidden="1" customHeight="1" x14ac:dyDescent="0.35">
      <c r="A604" s="95">
        <v>600</v>
      </c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7"/>
      <c r="AC604" s="126"/>
      <c r="AD604" s="126"/>
      <c r="AE604" s="126"/>
      <c r="AF604" s="126"/>
      <c r="AG604" s="126"/>
      <c r="AH604" s="126"/>
      <c r="AI604" s="126"/>
      <c r="AJ604" s="127"/>
      <c r="AK604" s="127"/>
      <c r="AL604" s="126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6"/>
      <c r="AW604" s="122"/>
      <c r="AX604" s="122"/>
      <c r="AY604" s="122"/>
      <c r="AZ604" s="122"/>
      <c r="BA604" s="122"/>
      <c r="BB604" s="126"/>
      <c r="BC604" s="122"/>
      <c r="BD604" s="126"/>
      <c r="BE604" s="127"/>
      <c r="BF604" s="126"/>
      <c r="BG604" s="126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5">
      <c r="A605" s="95">
        <v>601</v>
      </c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7"/>
      <c r="AC605" s="126"/>
      <c r="AD605" s="126"/>
      <c r="AE605" s="126"/>
      <c r="AF605" s="126"/>
      <c r="AG605" s="126"/>
      <c r="AH605" s="126"/>
      <c r="AI605" s="126"/>
      <c r="AJ605" s="127"/>
      <c r="AK605" s="127"/>
      <c r="AL605" s="126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6"/>
      <c r="AW605" s="122"/>
      <c r="AX605" s="122"/>
      <c r="AY605" s="122"/>
      <c r="AZ605" s="122"/>
      <c r="BA605" s="122"/>
      <c r="BB605" s="126"/>
      <c r="BC605" s="122"/>
      <c r="BD605" s="126"/>
      <c r="BE605" s="127"/>
      <c r="BF605" s="126"/>
      <c r="BG605" s="126"/>
      <c r="BH605" s="128"/>
      <c r="BI605" s="38"/>
      <c r="BJ605" s="97"/>
      <c r="BK605" s="95"/>
      <c r="BL605" s="38"/>
      <c r="BM605" s="129"/>
      <c r="BN605" s="130"/>
      <c r="BO605" s="95"/>
      <c r="BP605" s="95"/>
      <c r="BQ605" s="131"/>
      <c r="BR605" s="133"/>
    </row>
    <row r="606" spans="1:70" ht="30" hidden="1" customHeight="1" x14ac:dyDescent="0.35">
      <c r="A606" s="95">
        <v>602</v>
      </c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7"/>
      <c r="AC606" s="126"/>
      <c r="AD606" s="126"/>
      <c r="AE606" s="126"/>
      <c r="AF606" s="126"/>
      <c r="AG606" s="126"/>
      <c r="AH606" s="126"/>
      <c r="AI606" s="126"/>
      <c r="AJ606" s="127"/>
      <c r="AK606" s="127"/>
      <c r="AL606" s="126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6"/>
      <c r="AW606" s="122"/>
      <c r="AX606" s="122"/>
      <c r="AY606" s="122"/>
      <c r="AZ606" s="122"/>
      <c r="BA606" s="122"/>
      <c r="BB606" s="126"/>
      <c r="BC606" s="122"/>
      <c r="BD606" s="126"/>
      <c r="BE606" s="127"/>
      <c r="BF606" s="126"/>
      <c r="BG606" s="126"/>
      <c r="BH606" s="128"/>
      <c r="BI606" s="38"/>
      <c r="BJ606" s="97"/>
      <c r="BK606" s="95"/>
      <c r="BL606" s="38"/>
      <c r="BM606" s="129"/>
      <c r="BN606" s="130"/>
      <c r="BO606" s="95"/>
      <c r="BP606" s="95"/>
      <c r="BQ606" s="131"/>
      <c r="BR606" s="133"/>
    </row>
    <row r="607" spans="1:70" ht="30" hidden="1" customHeight="1" x14ac:dyDescent="0.35">
      <c r="A607" s="95">
        <v>603</v>
      </c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7"/>
      <c r="AC607" s="126"/>
      <c r="AD607" s="126"/>
      <c r="AE607" s="126"/>
      <c r="AF607" s="126"/>
      <c r="AG607" s="126"/>
      <c r="AH607" s="126"/>
      <c r="AI607" s="126"/>
      <c r="AJ607" s="127"/>
      <c r="AK607" s="127"/>
      <c r="AL607" s="126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6"/>
      <c r="AW607" s="122"/>
      <c r="AX607" s="122"/>
      <c r="AY607" s="122"/>
      <c r="AZ607" s="122"/>
      <c r="BA607" s="122"/>
      <c r="BB607" s="126"/>
      <c r="BC607" s="122"/>
      <c r="BD607" s="126"/>
      <c r="BE607" s="127"/>
      <c r="BF607" s="126"/>
      <c r="BG607" s="126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5">
      <c r="A608" s="95">
        <v>604</v>
      </c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7"/>
      <c r="AC608" s="126"/>
      <c r="AD608" s="126"/>
      <c r="AE608" s="126"/>
      <c r="AF608" s="126"/>
      <c r="AG608" s="126"/>
      <c r="AH608" s="126"/>
      <c r="AI608" s="126"/>
      <c r="AJ608" s="127"/>
      <c r="AK608" s="127"/>
      <c r="AL608" s="126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6"/>
      <c r="AW608" s="122"/>
      <c r="AX608" s="122"/>
      <c r="AY608" s="122"/>
      <c r="AZ608" s="122"/>
      <c r="BA608" s="122"/>
      <c r="BB608" s="126"/>
      <c r="BC608" s="122"/>
      <c r="BD608" s="126"/>
      <c r="BE608" s="127"/>
      <c r="BF608" s="126"/>
      <c r="BG608" s="126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5">
      <c r="A609" s="95">
        <v>605</v>
      </c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7"/>
      <c r="AC609" s="126"/>
      <c r="AD609" s="126"/>
      <c r="AE609" s="126"/>
      <c r="AF609" s="126"/>
      <c r="AG609" s="126"/>
      <c r="AH609" s="126"/>
      <c r="AI609" s="126"/>
      <c r="AJ609" s="127"/>
      <c r="AK609" s="127"/>
      <c r="AL609" s="126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6"/>
      <c r="AW609" s="122"/>
      <c r="AX609" s="122"/>
      <c r="AY609" s="122"/>
      <c r="AZ609" s="122"/>
      <c r="BA609" s="122"/>
      <c r="BB609" s="126"/>
      <c r="BC609" s="122"/>
      <c r="BD609" s="126"/>
      <c r="BE609" s="127"/>
      <c r="BF609" s="126"/>
      <c r="BG609" s="126"/>
      <c r="BH609" s="128"/>
      <c r="BI609" s="38"/>
      <c r="BJ609" s="97"/>
      <c r="BK609" s="95"/>
      <c r="BL609" s="38"/>
      <c r="BM609" s="129"/>
      <c r="BN609" s="130"/>
      <c r="BO609" s="95"/>
      <c r="BP609" s="95"/>
      <c r="BQ609" s="131"/>
      <c r="BR609" s="132"/>
    </row>
    <row r="610" spans="1:70" ht="30" hidden="1" customHeight="1" x14ac:dyDescent="0.35">
      <c r="A610" s="95">
        <v>606</v>
      </c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7"/>
      <c r="AC610" s="126"/>
      <c r="AD610" s="126"/>
      <c r="AE610" s="126"/>
      <c r="AF610" s="126"/>
      <c r="AG610" s="126"/>
      <c r="AH610" s="126"/>
      <c r="AI610" s="126"/>
      <c r="AJ610" s="127"/>
      <c r="AK610" s="127"/>
      <c r="AL610" s="126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6"/>
      <c r="AW610" s="122"/>
      <c r="AX610" s="122"/>
      <c r="AY610" s="122"/>
      <c r="AZ610" s="122"/>
      <c r="BA610" s="122"/>
      <c r="BB610" s="126"/>
      <c r="BC610" s="122"/>
      <c r="BD610" s="126"/>
      <c r="BE610" s="127"/>
      <c r="BF610" s="126"/>
      <c r="BG610" s="126"/>
      <c r="BH610" s="128"/>
      <c r="BI610" s="38"/>
      <c r="BJ610" s="97"/>
      <c r="BK610" s="95"/>
      <c r="BL610" s="38"/>
      <c r="BM610" s="129"/>
      <c r="BN610" s="130"/>
      <c r="BO610" s="95"/>
      <c r="BP610" s="95"/>
      <c r="BQ610" s="131"/>
      <c r="BR610" s="132"/>
    </row>
    <row r="611" spans="1:70" ht="30" hidden="1" customHeight="1" x14ac:dyDescent="0.35">
      <c r="A611" s="95">
        <v>607</v>
      </c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7"/>
      <c r="AC611" s="126"/>
      <c r="AD611" s="126"/>
      <c r="AE611" s="126"/>
      <c r="AF611" s="126"/>
      <c r="AG611" s="126"/>
      <c r="AH611" s="126"/>
      <c r="AI611" s="126"/>
      <c r="AJ611" s="127"/>
      <c r="AK611" s="127"/>
      <c r="AL611" s="126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6"/>
      <c r="AW611" s="122"/>
      <c r="AX611" s="122"/>
      <c r="AY611" s="122"/>
      <c r="AZ611" s="122"/>
      <c r="BA611" s="122"/>
      <c r="BB611" s="126"/>
      <c r="BC611" s="122"/>
      <c r="BD611" s="126"/>
      <c r="BE611" s="127"/>
      <c r="BF611" s="126"/>
      <c r="BG611" s="126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5">
      <c r="A612" s="95">
        <v>608</v>
      </c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7"/>
      <c r="AC612" s="126"/>
      <c r="AD612" s="126"/>
      <c r="AE612" s="126"/>
      <c r="AF612" s="126"/>
      <c r="AG612" s="126"/>
      <c r="AH612" s="126"/>
      <c r="AI612" s="126"/>
      <c r="AJ612" s="127"/>
      <c r="AK612" s="127"/>
      <c r="AL612" s="126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6"/>
      <c r="AW612" s="122"/>
      <c r="AX612" s="122"/>
      <c r="AY612" s="122"/>
      <c r="AZ612" s="122"/>
      <c r="BA612" s="122"/>
      <c r="BB612" s="126"/>
      <c r="BC612" s="122"/>
      <c r="BD612" s="126"/>
      <c r="BE612" s="127"/>
      <c r="BF612" s="126"/>
      <c r="BG612" s="126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5">
      <c r="A613" s="95">
        <v>609</v>
      </c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7"/>
      <c r="AC613" s="126"/>
      <c r="AD613" s="126"/>
      <c r="AE613" s="126"/>
      <c r="AF613" s="126"/>
      <c r="AG613" s="126"/>
      <c r="AH613" s="126"/>
      <c r="AI613" s="126"/>
      <c r="AJ613" s="127"/>
      <c r="AK613" s="127"/>
      <c r="AL613" s="126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6"/>
      <c r="AW613" s="122"/>
      <c r="AX613" s="122"/>
      <c r="AY613" s="122"/>
      <c r="AZ613" s="122"/>
      <c r="BA613" s="122"/>
      <c r="BB613" s="126"/>
      <c r="BC613" s="122"/>
      <c r="BD613" s="126"/>
      <c r="BE613" s="127"/>
      <c r="BF613" s="126"/>
      <c r="BG613" s="126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5">
      <c r="A614" s="95">
        <v>610</v>
      </c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7"/>
      <c r="AC614" s="126"/>
      <c r="AD614" s="126"/>
      <c r="AE614" s="126"/>
      <c r="AF614" s="126"/>
      <c r="AG614" s="126"/>
      <c r="AH614" s="126"/>
      <c r="AI614" s="126"/>
      <c r="AJ614" s="127"/>
      <c r="AK614" s="127"/>
      <c r="AL614" s="126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6"/>
      <c r="AW614" s="122"/>
      <c r="AX614" s="122"/>
      <c r="AY614" s="122"/>
      <c r="AZ614" s="122"/>
      <c r="BA614" s="122"/>
      <c r="BB614" s="126"/>
      <c r="BC614" s="122"/>
      <c r="BD614" s="126"/>
      <c r="BE614" s="127"/>
      <c r="BF614" s="126"/>
      <c r="BG614" s="126"/>
      <c r="BH614" s="128"/>
      <c r="BI614" s="38"/>
      <c r="BJ614" s="97"/>
      <c r="BK614" s="95"/>
      <c r="BL614" s="38"/>
      <c r="BM614" s="129"/>
      <c r="BN614" s="130"/>
      <c r="BO614" s="95"/>
      <c r="BP614" s="95"/>
      <c r="BQ614" s="131"/>
      <c r="BR614" s="132"/>
    </row>
    <row r="615" spans="1:70" ht="30" hidden="1" customHeight="1" x14ac:dyDescent="0.35">
      <c r="A615" s="95">
        <v>611</v>
      </c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7"/>
      <c r="AC615" s="126"/>
      <c r="AD615" s="126"/>
      <c r="AE615" s="126"/>
      <c r="AF615" s="126"/>
      <c r="AG615" s="126"/>
      <c r="AH615" s="126"/>
      <c r="AI615" s="126"/>
      <c r="AJ615" s="127"/>
      <c r="AK615" s="127"/>
      <c r="AL615" s="126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6"/>
      <c r="AW615" s="122"/>
      <c r="AX615" s="122"/>
      <c r="AY615" s="122"/>
      <c r="AZ615" s="122"/>
      <c r="BA615" s="122"/>
      <c r="BB615" s="126"/>
      <c r="BC615" s="122"/>
      <c r="BD615" s="126"/>
      <c r="BE615" s="127"/>
      <c r="BF615" s="126"/>
      <c r="BG615" s="126"/>
      <c r="BH615" s="128"/>
      <c r="BI615" s="38"/>
      <c r="BJ615" s="97"/>
      <c r="BK615" s="95"/>
      <c r="BL615" s="38"/>
      <c r="BM615" s="129"/>
      <c r="BN615" s="130"/>
      <c r="BO615" s="95"/>
      <c r="BP615" s="95"/>
      <c r="BQ615" s="131"/>
      <c r="BR615" s="132"/>
    </row>
    <row r="616" spans="1:70" ht="30" hidden="1" customHeight="1" x14ac:dyDescent="0.35">
      <c r="A616" s="95">
        <v>612</v>
      </c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7"/>
      <c r="AC616" s="126"/>
      <c r="AD616" s="126"/>
      <c r="AE616" s="126"/>
      <c r="AF616" s="126"/>
      <c r="AG616" s="126"/>
      <c r="AH616" s="126"/>
      <c r="AI616" s="126"/>
      <c r="AJ616" s="127"/>
      <c r="AK616" s="127"/>
      <c r="AL616" s="126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6"/>
      <c r="AW616" s="122"/>
      <c r="AX616" s="122"/>
      <c r="AY616" s="122"/>
      <c r="AZ616" s="122"/>
      <c r="BA616" s="122"/>
      <c r="BB616" s="126"/>
      <c r="BC616" s="122"/>
      <c r="BD616" s="126"/>
      <c r="BE616" s="127"/>
      <c r="BF616" s="126"/>
      <c r="BG616" s="126"/>
      <c r="BH616" s="128"/>
      <c r="BI616" s="38"/>
      <c r="BJ616" s="97"/>
      <c r="BK616" s="95"/>
      <c r="BL616" s="38"/>
      <c r="BM616" s="129"/>
      <c r="BN616" s="130"/>
      <c r="BO616" s="95"/>
      <c r="BP616" s="95"/>
      <c r="BQ616" s="131"/>
      <c r="BR616" s="132"/>
    </row>
    <row r="617" spans="1:70" ht="30" hidden="1" customHeight="1" x14ac:dyDescent="0.35">
      <c r="A617" s="95">
        <v>613</v>
      </c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7"/>
      <c r="AC617" s="126"/>
      <c r="AD617" s="126"/>
      <c r="AE617" s="126"/>
      <c r="AF617" s="126"/>
      <c r="AG617" s="126"/>
      <c r="AH617" s="126"/>
      <c r="AI617" s="126"/>
      <c r="AJ617" s="127"/>
      <c r="AK617" s="127"/>
      <c r="AL617" s="126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6"/>
      <c r="AW617" s="122"/>
      <c r="AX617" s="122"/>
      <c r="AY617" s="122"/>
      <c r="AZ617" s="122"/>
      <c r="BA617" s="122"/>
      <c r="BB617" s="126"/>
      <c r="BC617" s="122"/>
      <c r="BD617" s="126"/>
      <c r="BE617" s="127"/>
      <c r="BF617" s="126"/>
      <c r="BG617" s="126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5">
      <c r="A618" s="95">
        <v>614</v>
      </c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7"/>
      <c r="AC618" s="126"/>
      <c r="AD618" s="126"/>
      <c r="AE618" s="126"/>
      <c r="AF618" s="126"/>
      <c r="AG618" s="126"/>
      <c r="AH618" s="126"/>
      <c r="AI618" s="126"/>
      <c r="AJ618" s="127"/>
      <c r="AK618" s="127"/>
      <c r="AL618" s="126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6"/>
      <c r="AW618" s="122"/>
      <c r="AX618" s="122"/>
      <c r="AY618" s="122"/>
      <c r="AZ618" s="122"/>
      <c r="BA618" s="122"/>
      <c r="BB618" s="126"/>
      <c r="BC618" s="122"/>
      <c r="BD618" s="126"/>
      <c r="BE618" s="127"/>
      <c r="BF618" s="126"/>
      <c r="BG618" s="126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5">
      <c r="A619" s="95">
        <v>615</v>
      </c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7"/>
      <c r="AC619" s="126"/>
      <c r="AD619" s="126"/>
      <c r="AE619" s="126"/>
      <c r="AF619" s="126"/>
      <c r="AG619" s="126"/>
      <c r="AH619" s="126"/>
      <c r="AI619" s="126"/>
      <c r="AJ619" s="127"/>
      <c r="AK619" s="127"/>
      <c r="AL619" s="126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6"/>
      <c r="AW619" s="122"/>
      <c r="AX619" s="122"/>
      <c r="AY619" s="122"/>
      <c r="AZ619" s="122"/>
      <c r="BA619" s="122"/>
      <c r="BB619" s="126"/>
      <c r="BC619" s="122"/>
      <c r="BD619" s="126"/>
      <c r="BE619" s="127"/>
      <c r="BF619" s="126"/>
      <c r="BG619" s="126"/>
      <c r="BH619" s="128"/>
      <c r="BI619" s="38"/>
      <c r="BJ619" s="97"/>
      <c r="BK619" s="95"/>
      <c r="BL619" s="38"/>
      <c r="BM619" s="129"/>
      <c r="BN619" s="130"/>
      <c r="BO619" s="95"/>
      <c r="BP619" s="95"/>
      <c r="BQ619" s="131"/>
      <c r="BR619" s="132"/>
    </row>
    <row r="620" spans="1:70" ht="30" hidden="1" customHeight="1" x14ac:dyDescent="0.35">
      <c r="A620" s="95">
        <v>616</v>
      </c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7"/>
      <c r="AC620" s="126"/>
      <c r="AD620" s="126"/>
      <c r="AE620" s="126"/>
      <c r="AF620" s="126"/>
      <c r="AG620" s="126"/>
      <c r="AH620" s="126"/>
      <c r="AI620" s="126"/>
      <c r="AJ620" s="127"/>
      <c r="AK620" s="127"/>
      <c r="AL620" s="126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6"/>
      <c r="AW620" s="122"/>
      <c r="AX620" s="122"/>
      <c r="AY620" s="122"/>
      <c r="AZ620" s="122"/>
      <c r="BA620" s="122"/>
      <c r="BB620" s="126"/>
      <c r="BC620" s="122"/>
      <c r="BD620" s="126"/>
      <c r="BE620" s="127"/>
      <c r="BF620" s="126"/>
      <c r="BG620" s="126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5">
      <c r="A621" s="95">
        <v>617</v>
      </c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7"/>
      <c r="AC621" s="126"/>
      <c r="AD621" s="126"/>
      <c r="AE621" s="126"/>
      <c r="AF621" s="126"/>
      <c r="AG621" s="126"/>
      <c r="AH621" s="126"/>
      <c r="AI621" s="126"/>
      <c r="AJ621" s="127"/>
      <c r="AK621" s="127"/>
      <c r="AL621" s="126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6"/>
      <c r="AW621" s="122"/>
      <c r="AX621" s="122"/>
      <c r="AY621" s="122"/>
      <c r="AZ621" s="122"/>
      <c r="BA621" s="122"/>
      <c r="BB621" s="126"/>
      <c r="BC621" s="122"/>
      <c r="BD621" s="126"/>
      <c r="BE621" s="127"/>
      <c r="BF621" s="126"/>
      <c r="BG621" s="126"/>
      <c r="BH621" s="128"/>
      <c r="BI621" s="38"/>
      <c r="BJ621" s="97"/>
      <c r="BK621" s="95"/>
      <c r="BL621" s="38"/>
      <c r="BM621" s="129"/>
      <c r="BN621" s="130"/>
      <c r="BO621" s="95"/>
      <c r="BP621" s="95"/>
      <c r="BQ621" s="131"/>
      <c r="BR621" s="132"/>
    </row>
    <row r="622" spans="1:70" ht="30" hidden="1" customHeight="1" x14ac:dyDescent="0.35">
      <c r="A622" s="95">
        <v>618</v>
      </c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7"/>
      <c r="AC622" s="126"/>
      <c r="AD622" s="126"/>
      <c r="AE622" s="126"/>
      <c r="AF622" s="126"/>
      <c r="AG622" s="126"/>
      <c r="AH622" s="126"/>
      <c r="AI622" s="126"/>
      <c r="AJ622" s="127"/>
      <c r="AK622" s="127"/>
      <c r="AL622" s="126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6"/>
      <c r="AW622" s="122"/>
      <c r="AX622" s="122"/>
      <c r="AY622" s="122"/>
      <c r="AZ622" s="122"/>
      <c r="BA622" s="122"/>
      <c r="BB622" s="126"/>
      <c r="BC622" s="122"/>
      <c r="BD622" s="126"/>
      <c r="BE622" s="127"/>
      <c r="BF622" s="126"/>
      <c r="BG622" s="126"/>
      <c r="BH622" s="128"/>
      <c r="BI622" s="38"/>
      <c r="BJ622" s="97"/>
      <c r="BK622" s="95"/>
      <c r="BL622" s="38"/>
      <c r="BM622" s="129"/>
      <c r="BN622" s="130"/>
      <c r="BO622" s="95"/>
      <c r="BP622" s="95"/>
      <c r="BQ622" s="131"/>
      <c r="BR622" s="132"/>
    </row>
    <row r="623" spans="1:70" ht="30" hidden="1" customHeight="1" x14ac:dyDescent="0.35">
      <c r="A623" s="95">
        <v>619</v>
      </c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7"/>
      <c r="AC623" s="126"/>
      <c r="AD623" s="126"/>
      <c r="AE623" s="126"/>
      <c r="AF623" s="126"/>
      <c r="AG623" s="126"/>
      <c r="AH623" s="126"/>
      <c r="AI623" s="126"/>
      <c r="AJ623" s="127"/>
      <c r="AK623" s="127"/>
      <c r="AL623" s="126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6"/>
      <c r="AW623" s="122"/>
      <c r="AX623" s="122"/>
      <c r="AY623" s="122"/>
      <c r="AZ623" s="122"/>
      <c r="BA623" s="122"/>
      <c r="BB623" s="126"/>
      <c r="BC623" s="122"/>
      <c r="BD623" s="126"/>
      <c r="BE623" s="127"/>
      <c r="BF623" s="126"/>
      <c r="BG623" s="126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5">
      <c r="A624" s="95">
        <v>620</v>
      </c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7"/>
      <c r="AC624" s="126"/>
      <c r="AD624" s="126"/>
      <c r="AE624" s="126"/>
      <c r="AF624" s="126"/>
      <c r="AG624" s="126"/>
      <c r="AH624" s="126"/>
      <c r="AI624" s="126"/>
      <c r="AJ624" s="127"/>
      <c r="AK624" s="127"/>
      <c r="AL624" s="126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6"/>
      <c r="AW624" s="122"/>
      <c r="AX624" s="122"/>
      <c r="AY624" s="122"/>
      <c r="AZ624" s="122"/>
      <c r="BA624" s="122"/>
      <c r="BB624" s="126"/>
      <c r="BC624" s="122"/>
      <c r="BD624" s="126"/>
      <c r="BE624" s="127"/>
      <c r="BF624" s="126"/>
      <c r="BG624" s="126"/>
      <c r="BH624" s="128"/>
      <c r="BI624" s="38"/>
      <c r="BJ624" s="97"/>
      <c r="BK624" s="95"/>
      <c r="BL624" s="38"/>
      <c r="BM624" s="129"/>
      <c r="BN624" s="130"/>
      <c r="BO624" s="95"/>
      <c r="BP624" s="95"/>
      <c r="BQ624" s="131"/>
      <c r="BR624" s="132"/>
    </row>
    <row r="625" spans="1:70" ht="30" hidden="1" customHeight="1" x14ac:dyDescent="0.35">
      <c r="A625" s="95">
        <v>621</v>
      </c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7"/>
      <c r="AC625" s="126"/>
      <c r="AD625" s="126"/>
      <c r="AE625" s="126"/>
      <c r="AF625" s="126"/>
      <c r="AG625" s="126"/>
      <c r="AH625" s="126"/>
      <c r="AI625" s="126"/>
      <c r="AJ625" s="127"/>
      <c r="AK625" s="127"/>
      <c r="AL625" s="126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6"/>
      <c r="AW625" s="122"/>
      <c r="AX625" s="122"/>
      <c r="AY625" s="122"/>
      <c r="AZ625" s="122"/>
      <c r="BA625" s="122"/>
      <c r="BB625" s="126"/>
      <c r="BC625" s="122"/>
      <c r="BD625" s="126"/>
      <c r="BE625" s="127"/>
      <c r="BF625" s="126"/>
      <c r="BG625" s="126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5">
      <c r="A626" s="95">
        <v>622</v>
      </c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7"/>
      <c r="AC626" s="126"/>
      <c r="AD626" s="126"/>
      <c r="AE626" s="126"/>
      <c r="AF626" s="126"/>
      <c r="AG626" s="126"/>
      <c r="AH626" s="126"/>
      <c r="AI626" s="126"/>
      <c r="AJ626" s="127"/>
      <c r="AK626" s="127"/>
      <c r="AL626" s="126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6"/>
      <c r="AW626" s="122"/>
      <c r="AX626" s="122"/>
      <c r="AY626" s="122"/>
      <c r="AZ626" s="122"/>
      <c r="BA626" s="122"/>
      <c r="BB626" s="126"/>
      <c r="BC626" s="122"/>
      <c r="BD626" s="126"/>
      <c r="BE626" s="127"/>
      <c r="BF626" s="126"/>
      <c r="BG626" s="126"/>
      <c r="BH626" s="128"/>
      <c r="BI626" s="38"/>
      <c r="BJ626" s="97"/>
      <c r="BK626" s="95"/>
      <c r="BL626" s="38"/>
      <c r="BM626" s="129"/>
      <c r="BN626" s="130"/>
      <c r="BO626" s="95"/>
      <c r="BP626" s="95"/>
      <c r="BQ626" s="131"/>
      <c r="BR626" s="132"/>
    </row>
    <row r="627" spans="1:70" ht="30" hidden="1" customHeight="1" x14ac:dyDescent="0.35">
      <c r="A627" s="95">
        <v>623</v>
      </c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7"/>
      <c r="AC627" s="126"/>
      <c r="AD627" s="126"/>
      <c r="AE627" s="126"/>
      <c r="AF627" s="126"/>
      <c r="AG627" s="126"/>
      <c r="AH627" s="126"/>
      <c r="AI627" s="126"/>
      <c r="AJ627" s="127"/>
      <c r="AK627" s="127"/>
      <c r="AL627" s="126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6"/>
      <c r="AW627" s="122"/>
      <c r="AX627" s="122"/>
      <c r="AY627" s="122"/>
      <c r="AZ627" s="122"/>
      <c r="BA627" s="122"/>
      <c r="BB627" s="126"/>
      <c r="BC627" s="122"/>
      <c r="BD627" s="126"/>
      <c r="BE627" s="127"/>
      <c r="BF627" s="126"/>
      <c r="BG627" s="126"/>
      <c r="BH627" s="128"/>
      <c r="BI627" s="38"/>
      <c r="BJ627" s="97"/>
      <c r="BK627" s="95"/>
      <c r="BL627" s="38"/>
      <c r="BM627" s="129"/>
      <c r="BN627" s="130"/>
      <c r="BO627" s="95"/>
      <c r="BP627" s="95"/>
      <c r="BQ627" s="131"/>
      <c r="BR627" s="133"/>
    </row>
    <row r="628" spans="1:70" ht="30" hidden="1" customHeight="1" x14ac:dyDescent="0.35">
      <c r="A628" s="95">
        <v>624</v>
      </c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7"/>
      <c r="AC628" s="126"/>
      <c r="AD628" s="126"/>
      <c r="AE628" s="126"/>
      <c r="AF628" s="126"/>
      <c r="AG628" s="126"/>
      <c r="AH628" s="126"/>
      <c r="AI628" s="126"/>
      <c r="AJ628" s="127"/>
      <c r="AK628" s="127"/>
      <c r="AL628" s="126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6"/>
      <c r="AW628" s="122"/>
      <c r="AX628" s="122"/>
      <c r="AY628" s="122"/>
      <c r="AZ628" s="122"/>
      <c r="BA628" s="122"/>
      <c r="BB628" s="126"/>
      <c r="BC628" s="122"/>
      <c r="BD628" s="126"/>
      <c r="BE628" s="127"/>
      <c r="BF628" s="126"/>
      <c r="BG628" s="126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5">
      <c r="A629" s="95">
        <v>625</v>
      </c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7"/>
      <c r="AC629" s="126"/>
      <c r="AD629" s="126"/>
      <c r="AE629" s="126"/>
      <c r="AF629" s="126"/>
      <c r="AG629" s="126"/>
      <c r="AH629" s="126"/>
      <c r="AI629" s="126"/>
      <c r="AJ629" s="127"/>
      <c r="AK629" s="127"/>
      <c r="AL629" s="126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6"/>
      <c r="AW629" s="122"/>
      <c r="AX629" s="122"/>
      <c r="AY629" s="122"/>
      <c r="AZ629" s="122"/>
      <c r="BA629" s="122"/>
      <c r="BB629" s="126"/>
      <c r="BC629" s="122"/>
      <c r="BD629" s="126"/>
      <c r="BE629" s="127"/>
      <c r="BF629" s="126"/>
      <c r="BG629" s="126"/>
      <c r="BH629" s="128"/>
      <c r="BI629" s="38"/>
      <c r="BJ629" s="97"/>
      <c r="BK629" s="95"/>
      <c r="BL629" s="38"/>
      <c r="BM629" s="129"/>
      <c r="BN629" s="130"/>
      <c r="BO629" s="95"/>
      <c r="BP629" s="95"/>
      <c r="BQ629" s="131"/>
      <c r="BR629" s="132"/>
    </row>
    <row r="630" spans="1:70" ht="30" hidden="1" customHeight="1" x14ac:dyDescent="0.35">
      <c r="A630" s="95">
        <v>626</v>
      </c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7"/>
      <c r="AC630" s="126"/>
      <c r="AD630" s="126"/>
      <c r="AE630" s="126"/>
      <c r="AF630" s="126"/>
      <c r="AG630" s="126"/>
      <c r="AH630" s="126"/>
      <c r="AI630" s="126"/>
      <c r="AJ630" s="127"/>
      <c r="AK630" s="127"/>
      <c r="AL630" s="126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6"/>
      <c r="AW630" s="122"/>
      <c r="AX630" s="122"/>
      <c r="AY630" s="122"/>
      <c r="AZ630" s="122"/>
      <c r="BA630" s="122"/>
      <c r="BB630" s="126"/>
      <c r="BC630" s="122"/>
      <c r="BD630" s="126"/>
      <c r="BE630" s="127"/>
      <c r="BF630" s="126"/>
      <c r="BG630" s="126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5">
      <c r="A631" s="95">
        <v>627</v>
      </c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7"/>
      <c r="AC631" s="126"/>
      <c r="AD631" s="126"/>
      <c r="AE631" s="126"/>
      <c r="AF631" s="126"/>
      <c r="AG631" s="126"/>
      <c r="AH631" s="126"/>
      <c r="AI631" s="126"/>
      <c r="AJ631" s="127"/>
      <c r="AK631" s="127"/>
      <c r="AL631" s="126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6"/>
      <c r="AW631" s="122"/>
      <c r="AX631" s="122"/>
      <c r="AY631" s="122"/>
      <c r="AZ631" s="122"/>
      <c r="BA631" s="122"/>
      <c r="BB631" s="126"/>
      <c r="BC631" s="122"/>
      <c r="BD631" s="126"/>
      <c r="BE631" s="127"/>
      <c r="BF631" s="126"/>
      <c r="BG631" s="126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5">
      <c r="A632" s="95">
        <v>628</v>
      </c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7"/>
      <c r="AC632" s="126"/>
      <c r="AD632" s="126"/>
      <c r="AE632" s="126"/>
      <c r="AF632" s="126"/>
      <c r="AG632" s="126"/>
      <c r="AH632" s="126"/>
      <c r="AI632" s="126"/>
      <c r="AJ632" s="127"/>
      <c r="AK632" s="127"/>
      <c r="AL632" s="126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6"/>
      <c r="AW632" s="122"/>
      <c r="AX632" s="122"/>
      <c r="AY632" s="122"/>
      <c r="AZ632" s="122"/>
      <c r="BA632" s="122"/>
      <c r="BB632" s="126"/>
      <c r="BC632" s="122"/>
      <c r="BD632" s="126"/>
      <c r="BE632" s="127"/>
      <c r="BF632" s="126"/>
      <c r="BG632" s="126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5">
      <c r="A633" s="95">
        <v>629</v>
      </c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7"/>
      <c r="AC633" s="126"/>
      <c r="AD633" s="126"/>
      <c r="AE633" s="126"/>
      <c r="AF633" s="126"/>
      <c r="AG633" s="126"/>
      <c r="AH633" s="126"/>
      <c r="AI633" s="126"/>
      <c r="AJ633" s="127"/>
      <c r="AK633" s="127"/>
      <c r="AL633" s="126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6"/>
      <c r="AW633" s="122"/>
      <c r="AX633" s="122"/>
      <c r="AY633" s="122"/>
      <c r="AZ633" s="122"/>
      <c r="BA633" s="122"/>
      <c r="BB633" s="126"/>
      <c r="BC633" s="122"/>
      <c r="BD633" s="126"/>
      <c r="BE633" s="127"/>
      <c r="BF633" s="126"/>
      <c r="BG633" s="126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5">
      <c r="A634" s="95">
        <v>630</v>
      </c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7"/>
      <c r="AC634" s="126"/>
      <c r="AD634" s="126"/>
      <c r="AE634" s="126"/>
      <c r="AF634" s="126"/>
      <c r="AG634" s="126"/>
      <c r="AH634" s="126"/>
      <c r="AI634" s="126"/>
      <c r="AJ634" s="127"/>
      <c r="AK634" s="127"/>
      <c r="AL634" s="126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6"/>
      <c r="AW634" s="122"/>
      <c r="AX634" s="122"/>
      <c r="AY634" s="122"/>
      <c r="AZ634" s="122"/>
      <c r="BA634" s="122"/>
      <c r="BB634" s="126"/>
      <c r="BC634" s="122"/>
      <c r="BD634" s="126"/>
      <c r="BE634" s="127"/>
      <c r="BF634" s="126"/>
      <c r="BG634" s="126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5">
      <c r="A635" s="95">
        <v>631</v>
      </c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7"/>
      <c r="AC635" s="126"/>
      <c r="AD635" s="126"/>
      <c r="AE635" s="126"/>
      <c r="AF635" s="126"/>
      <c r="AG635" s="126"/>
      <c r="AH635" s="126"/>
      <c r="AI635" s="126"/>
      <c r="AJ635" s="127"/>
      <c r="AK635" s="127"/>
      <c r="AL635" s="126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6"/>
      <c r="AW635" s="122"/>
      <c r="AX635" s="122"/>
      <c r="AY635" s="122"/>
      <c r="AZ635" s="122"/>
      <c r="BA635" s="122"/>
      <c r="BB635" s="126"/>
      <c r="BC635" s="122"/>
      <c r="BD635" s="126"/>
      <c r="BE635" s="127"/>
      <c r="BF635" s="126"/>
      <c r="BG635" s="126"/>
      <c r="BH635" s="128"/>
      <c r="BI635" s="38"/>
      <c r="BJ635" s="97"/>
      <c r="BK635" s="95"/>
      <c r="BL635" s="38"/>
      <c r="BM635" s="129"/>
      <c r="BN635" s="130"/>
      <c r="BO635" s="95"/>
      <c r="BP635" s="95"/>
      <c r="BQ635" s="131"/>
      <c r="BR635" s="132"/>
    </row>
    <row r="636" spans="1:70" ht="30" hidden="1" customHeight="1" x14ac:dyDescent="0.35">
      <c r="A636" s="95">
        <v>632</v>
      </c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7"/>
      <c r="AC636" s="126"/>
      <c r="AD636" s="126"/>
      <c r="AE636" s="126"/>
      <c r="AF636" s="126"/>
      <c r="AG636" s="126"/>
      <c r="AH636" s="126"/>
      <c r="AI636" s="126"/>
      <c r="AJ636" s="127"/>
      <c r="AK636" s="127"/>
      <c r="AL636" s="126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6"/>
      <c r="AW636" s="122"/>
      <c r="AX636" s="122"/>
      <c r="AY636" s="122"/>
      <c r="AZ636" s="122"/>
      <c r="BA636" s="122"/>
      <c r="BB636" s="126"/>
      <c r="BC636" s="122"/>
      <c r="BD636" s="126"/>
      <c r="BE636" s="127"/>
      <c r="BF636" s="126"/>
      <c r="BG636" s="126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5">
      <c r="A637" s="95">
        <v>633</v>
      </c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7"/>
      <c r="AC637" s="126"/>
      <c r="AD637" s="126"/>
      <c r="AE637" s="126"/>
      <c r="AF637" s="126"/>
      <c r="AG637" s="126"/>
      <c r="AH637" s="126"/>
      <c r="AI637" s="126"/>
      <c r="AJ637" s="127"/>
      <c r="AK637" s="127"/>
      <c r="AL637" s="126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6"/>
      <c r="AW637" s="122"/>
      <c r="AX637" s="122"/>
      <c r="AY637" s="122"/>
      <c r="AZ637" s="122"/>
      <c r="BA637" s="122"/>
      <c r="BB637" s="126"/>
      <c r="BC637" s="122"/>
      <c r="BD637" s="126"/>
      <c r="BE637" s="127"/>
      <c r="BF637" s="126"/>
      <c r="BG637" s="126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5">
      <c r="A638" s="95">
        <v>634</v>
      </c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7"/>
      <c r="AC638" s="126"/>
      <c r="AD638" s="126"/>
      <c r="AE638" s="126"/>
      <c r="AF638" s="126"/>
      <c r="AG638" s="126"/>
      <c r="AH638" s="126"/>
      <c r="AI638" s="126"/>
      <c r="AJ638" s="127"/>
      <c r="AK638" s="127"/>
      <c r="AL638" s="126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6"/>
      <c r="AW638" s="122"/>
      <c r="AX638" s="122"/>
      <c r="AY638" s="122"/>
      <c r="AZ638" s="122"/>
      <c r="BA638" s="122"/>
      <c r="BB638" s="126"/>
      <c r="BC638" s="122"/>
      <c r="BD638" s="126"/>
      <c r="BE638" s="127"/>
      <c r="BF638" s="126"/>
      <c r="BG638" s="126"/>
      <c r="BH638" s="128"/>
      <c r="BI638" s="38"/>
      <c r="BJ638" s="97"/>
      <c r="BK638" s="95"/>
      <c r="BL638" s="38"/>
      <c r="BM638" s="129"/>
      <c r="BN638" s="130"/>
      <c r="BO638" s="95"/>
      <c r="BP638" s="95"/>
      <c r="BQ638" s="131"/>
      <c r="BR638" s="132"/>
    </row>
    <row r="639" spans="1:70" ht="30" hidden="1" customHeight="1" x14ac:dyDescent="0.35">
      <c r="A639" s="95">
        <v>635</v>
      </c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7"/>
      <c r="AC639" s="126"/>
      <c r="AD639" s="126"/>
      <c r="AE639" s="126"/>
      <c r="AF639" s="126"/>
      <c r="AG639" s="126"/>
      <c r="AH639" s="126"/>
      <c r="AI639" s="126"/>
      <c r="AJ639" s="127"/>
      <c r="AK639" s="127"/>
      <c r="AL639" s="126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6"/>
      <c r="AW639" s="122"/>
      <c r="AX639" s="122"/>
      <c r="AY639" s="122"/>
      <c r="AZ639" s="122"/>
      <c r="BA639" s="122"/>
      <c r="BB639" s="126"/>
      <c r="BC639" s="122"/>
      <c r="BD639" s="126"/>
      <c r="BE639" s="127"/>
      <c r="BF639" s="126"/>
      <c r="BG639" s="126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5">
      <c r="A640" s="95">
        <v>636</v>
      </c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7"/>
      <c r="AC640" s="126"/>
      <c r="AD640" s="126"/>
      <c r="AE640" s="126"/>
      <c r="AF640" s="126"/>
      <c r="AG640" s="126"/>
      <c r="AH640" s="126"/>
      <c r="AI640" s="126"/>
      <c r="AJ640" s="127"/>
      <c r="AK640" s="127"/>
      <c r="AL640" s="126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6"/>
      <c r="AW640" s="122"/>
      <c r="AX640" s="122"/>
      <c r="AY640" s="122"/>
      <c r="AZ640" s="122"/>
      <c r="BA640" s="122"/>
      <c r="BB640" s="126"/>
      <c r="BC640" s="122"/>
      <c r="BD640" s="126"/>
      <c r="BE640" s="127"/>
      <c r="BF640" s="126"/>
      <c r="BG640" s="126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5">
      <c r="A641" s="95">
        <v>637</v>
      </c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7"/>
      <c r="AC641" s="126"/>
      <c r="AD641" s="126"/>
      <c r="AE641" s="126"/>
      <c r="AF641" s="126"/>
      <c r="AG641" s="126"/>
      <c r="AH641" s="126"/>
      <c r="AI641" s="126"/>
      <c r="AJ641" s="127"/>
      <c r="AK641" s="127"/>
      <c r="AL641" s="126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6"/>
      <c r="AW641" s="122"/>
      <c r="AX641" s="122"/>
      <c r="AY641" s="122"/>
      <c r="AZ641" s="122"/>
      <c r="BA641" s="122"/>
      <c r="BB641" s="126"/>
      <c r="BC641" s="122"/>
      <c r="BD641" s="126"/>
      <c r="BE641" s="127"/>
      <c r="BF641" s="126"/>
      <c r="BG641" s="126"/>
      <c r="BH641" s="128"/>
      <c r="BI641" s="38"/>
      <c r="BJ641" s="97"/>
      <c r="BK641" s="95"/>
      <c r="BL641" s="38"/>
      <c r="BM641" s="129"/>
      <c r="BN641" s="130"/>
      <c r="BO641" s="95"/>
      <c r="BP641" s="95"/>
      <c r="BQ641" s="131"/>
      <c r="BR641" s="132"/>
    </row>
    <row r="642" spans="1:70" ht="30" hidden="1" customHeight="1" x14ac:dyDescent="0.35">
      <c r="A642" s="95">
        <v>638</v>
      </c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7"/>
      <c r="AC642" s="126"/>
      <c r="AD642" s="126"/>
      <c r="AE642" s="126"/>
      <c r="AF642" s="126"/>
      <c r="AG642" s="126"/>
      <c r="AH642" s="126"/>
      <c r="AI642" s="126"/>
      <c r="AJ642" s="127"/>
      <c r="AK642" s="127"/>
      <c r="AL642" s="126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6"/>
      <c r="AW642" s="122"/>
      <c r="AX642" s="122"/>
      <c r="AY642" s="122"/>
      <c r="AZ642" s="122"/>
      <c r="BA642" s="122"/>
      <c r="BB642" s="126"/>
      <c r="BC642" s="122"/>
      <c r="BD642" s="126"/>
      <c r="BE642" s="127"/>
      <c r="BF642" s="126"/>
      <c r="BG642" s="126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5">
      <c r="A643" s="95">
        <v>639</v>
      </c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7"/>
      <c r="AC643" s="126"/>
      <c r="AD643" s="126"/>
      <c r="AE643" s="126"/>
      <c r="AF643" s="126"/>
      <c r="AG643" s="126"/>
      <c r="AH643" s="126"/>
      <c r="AI643" s="126"/>
      <c r="AJ643" s="127"/>
      <c r="AK643" s="127"/>
      <c r="AL643" s="126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6"/>
      <c r="AW643" s="122"/>
      <c r="AX643" s="122"/>
      <c r="AY643" s="122"/>
      <c r="AZ643" s="122"/>
      <c r="BA643" s="122"/>
      <c r="BB643" s="126"/>
      <c r="BC643" s="122"/>
      <c r="BD643" s="126"/>
      <c r="BE643" s="127"/>
      <c r="BF643" s="126"/>
      <c r="BG643" s="126"/>
      <c r="BH643" s="128"/>
      <c r="BI643" s="38"/>
      <c r="BJ643" s="97"/>
      <c r="BK643" s="95"/>
      <c r="BL643" s="38"/>
      <c r="BM643" s="129"/>
      <c r="BN643" s="130"/>
      <c r="BO643" s="95"/>
      <c r="BP643" s="95"/>
      <c r="BQ643" s="131"/>
      <c r="BR643" s="132"/>
    </row>
    <row r="644" spans="1:70" ht="30" hidden="1" customHeight="1" x14ac:dyDescent="0.35">
      <c r="A644" s="95">
        <v>640</v>
      </c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7"/>
      <c r="AC644" s="126"/>
      <c r="AD644" s="126"/>
      <c r="AE644" s="126"/>
      <c r="AF644" s="126"/>
      <c r="AG644" s="126"/>
      <c r="AH644" s="126"/>
      <c r="AI644" s="126"/>
      <c r="AJ644" s="127"/>
      <c r="AK644" s="127"/>
      <c r="AL644" s="126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6"/>
      <c r="AW644" s="122"/>
      <c r="AX644" s="122"/>
      <c r="AY644" s="122"/>
      <c r="AZ644" s="122"/>
      <c r="BA644" s="122"/>
      <c r="BB644" s="126"/>
      <c r="BC644" s="122"/>
      <c r="BD644" s="126"/>
      <c r="BE644" s="127"/>
      <c r="BF644" s="126"/>
      <c r="BG644" s="126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5">
      <c r="A645" s="95">
        <v>641</v>
      </c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7"/>
      <c r="AC645" s="126"/>
      <c r="AD645" s="126"/>
      <c r="AE645" s="126"/>
      <c r="AF645" s="126"/>
      <c r="AG645" s="126"/>
      <c r="AH645" s="126"/>
      <c r="AI645" s="126"/>
      <c r="AJ645" s="127"/>
      <c r="AK645" s="127"/>
      <c r="AL645" s="126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6"/>
      <c r="AW645" s="122"/>
      <c r="AX645" s="122"/>
      <c r="AY645" s="122"/>
      <c r="AZ645" s="122"/>
      <c r="BA645" s="122"/>
      <c r="BB645" s="126"/>
      <c r="BC645" s="122"/>
      <c r="BD645" s="126"/>
      <c r="BE645" s="127"/>
      <c r="BF645" s="126"/>
      <c r="BG645" s="126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5">
      <c r="A646" s="95">
        <v>642</v>
      </c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7"/>
      <c r="AC646" s="126"/>
      <c r="AD646" s="126"/>
      <c r="AE646" s="126"/>
      <c r="AF646" s="126"/>
      <c r="AG646" s="126"/>
      <c r="AH646" s="126"/>
      <c r="AI646" s="126"/>
      <c r="AJ646" s="127"/>
      <c r="AK646" s="127"/>
      <c r="AL646" s="126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6"/>
      <c r="AW646" s="122"/>
      <c r="AX646" s="122"/>
      <c r="AY646" s="122"/>
      <c r="AZ646" s="122"/>
      <c r="BA646" s="122"/>
      <c r="BB646" s="126"/>
      <c r="BC646" s="122"/>
      <c r="BD646" s="126"/>
      <c r="BE646" s="127"/>
      <c r="BF646" s="126"/>
      <c r="BG646" s="126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5">
      <c r="A647" s="95">
        <v>643</v>
      </c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7"/>
      <c r="AC647" s="126"/>
      <c r="AD647" s="126"/>
      <c r="AE647" s="126"/>
      <c r="AF647" s="126"/>
      <c r="AG647" s="126"/>
      <c r="AH647" s="126"/>
      <c r="AI647" s="126"/>
      <c r="AJ647" s="127"/>
      <c r="AK647" s="127"/>
      <c r="AL647" s="126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6"/>
      <c r="AW647" s="122"/>
      <c r="AX647" s="122"/>
      <c r="AY647" s="122"/>
      <c r="AZ647" s="122"/>
      <c r="BA647" s="122"/>
      <c r="BB647" s="126"/>
      <c r="BC647" s="122"/>
      <c r="BD647" s="126"/>
      <c r="BE647" s="127"/>
      <c r="BF647" s="126"/>
      <c r="BG647" s="126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5">
      <c r="A648" s="95">
        <v>644</v>
      </c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7"/>
      <c r="AC648" s="126"/>
      <c r="AD648" s="126"/>
      <c r="AE648" s="126"/>
      <c r="AF648" s="126"/>
      <c r="AG648" s="126"/>
      <c r="AH648" s="126"/>
      <c r="AI648" s="126"/>
      <c r="AJ648" s="127"/>
      <c r="AK648" s="127"/>
      <c r="AL648" s="126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6"/>
      <c r="AW648" s="122"/>
      <c r="AX648" s="122"/>
      <c r="AY648" s="122"/>
      <c r="AZ648" s="122"/>
      <c r="BA648" s="122"/>
      <c r="BB648" s="126"/>
      <c r="BC648" s="122"/>
      <c r="BD648" s="126"/>
      <c r="BE648" s="127"/>
      <c r="BF648" s="126"/>
      <c r="BG648" s="126"/>
      <c r="BH648" s="128"/>
      <c r="BI648" s="38"/>
      <c r="BJ648" s="97"/>
      <c r="BK648" s="95"/>
      <c r="BL648" s="38"/>
      <c r="BM648" s="129"/>
      <c r="BN648" s="130"/>
      <c r="BO648" s="95"/>
      <c r="BP648" s="95"/>
      <c r="BQ648" s="131"/>
      <c r="BR648" s="133"/>
    </row>
    <row r="649" spans="1:70" ht="30" hidden="1" customHeight="1" x14ac:dyDescent="0.35">
      <c r="A649" s="95">
        <v>645</v>
      </c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7"/>
      <c r="AC649" s="126"/>
      <c r="AD649" s="126"/>
      <c r="AE649" s="126"/>
      <c r="AF649" s="126"/>
      <c r="AG649" s="126"/>
      <c r="AH649" s="126"/>
      <c r="AI649" s="126"/>
      <c r="AJ649" s="127"/>
      <c r="AK649" s="127"/>
      <c r="AL649" s="126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6"/>
      <c r="AW649" s="122"/>
      <c r="AX649" s="122"/>
      <c r="AY649" s="122"/>
      <c r="AZ649" s="122"/>
      <c r="BA649" s="122"/>
      <c r="BB649" s="126"/>
      <c r="BC649" s="122"/>
      <c r="BD649" s="126"/>
      <c r="BE649" s="127"/>
      <c r="BF649" s="126"/>
      <c r="BG649" s="126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5">
      <c r="A650" s="95">
        <v>646</v>
      </c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7"/>
      <c r="AC650" s="126"/>
      <c r="AD650" s="126"/>
      <c r="AE650" s="126"/>
      <c r="AF650" s="126"/>
      <c r="AG650" s="126"/>
      <c r="AH650" s="126"/>
      <c r="AI650" s="126"/>
      <c r="AJ650" s="127"/>
      <c r="AK650" s="127"/>
      <c r="AL650" s="126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6"/>
      <c r="AW650" s="122"/>
      <c r="AX650" s="122"/>
      <c r="AY650" s="122"/>
      <c r="AZ650" s="122"/>
      <c r="BA650" s="122"/>
      <c r="BB650" s="126"/>
      <c r="BC650" s="122"/>
      <c r="BD650" s="126"/>
      <c r="BE650" s="127"/>
      <c r="BF650" s="126"/>
      <c r="BG650" s="126"/>
      <c r="BH650" s="128"/>
      <c r="BI650" s="38"/>
      <c r="BJ650" s="97"/>
      <c r="BK650" s="95"/>
      <c r="BL650" s="38"/>
      <c r="BM650" s="129"/>
      <c r="BN650" s="130"/>
      <c r="BO650" s="95"/>
      <c r="BP650" s="95"/>
      <c r="BQ650" s="131"/>
      <c r="BR650" s="133"/>
    </row>
    <row r="651" spans="1:70" ht="30" hidden="1" customHeight="1" x14ac:dyDescent="0.35">
      <c r="A651" s="95">
        <v>647</v>
      </c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7"/>
      <c r="AC651" s="126"/>
      <c r="AD651" s="126"/>
      <c r="AE651" s="126"/>
      <c r="AF651" s="126"/>
      <c r="AG651" s="126"/>
      <c r="AH651" s="126"/>
      <c r="AI651" s="126"/>
      <c r="AJ651" s="127"/>
      <c r="AK651" s="127"/>
      <c r="AL651" s="126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6"/>
      <c r="AW651" s="122"/>
      <c r="AX651" s="122"/>
      <c r="AY651" s="122"/>
      <c r="AZ651" s="122"/>
      <c r="BA651" s="122"/>
      <c r="BB651" s="126"/>
      <c r="BC651" s="122"/>
      <c r="BD651" s="126"/>
      <c r="BE651" s="127"/>
      <c r="BF651" s="126"/>
      <c r="BG651" s="126"/>
      <c r="BH651" s="128"/>
      <c r="BI651" s="38"/>
      <c r="BJ651" s="97"/>
      <c r="BK651" s="95"/>
      <c r="BL651" s="38"/>
      <c r="BM651" s="129"/>
      <c r="BN651" s="130"/>
      <c r="BO651" s="95"/>
      <c r="BP651" s="95"/>
      <c r="BQ651" s="131"/>
      <c r="BR651" s="132"/>
    </row>
    <row r="652" spans="1:70" ht="30" hidden="1" customHeight="1" x14ac:dyDescent="0.35">
      <c r="A652" s="95">
        <v>648</v>
      </c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7"/>
      <c r="AC652" s="126"/>
      <c r="AD652" s="126"/>
      <c r="AE652" s="126"/>
      <c r="AF652" s="126"/>
      <c r="AG652" s="126"/>
      <c r="AH652" s="126"/>
      <c r="AI652" s="126"/>
      <c r="AJ652" s="127"/>
      <c r="AK652" s="127"/>
      <c r="AL652" s="126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6"/>
      <c r="AW652" s="122"/>
      <c r="AX652" s="122"/>
      <c r="AY652" s="122"/>
      <c r="AZ652" s="122"/>
      <c r="BA652" s="122"/>
      <c r="BB652" s="126"/>
      <c r="BC652" s="122"/>
      <c r="BD652" s="126"/>
      <c r="BE652" s="127"/>
      <c r="BF652" s="126"/>
      <c r="BG652" s="126"/>
      <c r="BH652" s="128"/>
      <c r="BI652" s="38"/>
      <c r="BJ652" s="97"/>
      <c r="BK652" s="95"/>
      <c r="BL652" s="38"/>
      <c r="BM652" s="129"/>
      <c r="BN652" s="130"/>
      <c r="BO652" s="95"/>
      <c r="BP652" s="95"/>
      <c r="BQ652" s="131"/>
      <c r="BR652" s="132"/>
    </row>
    <row r="653" spans="1:70" ht="30" hidden="1" customHeight="1" x14ac:dyDescent="0.35">
      <c r="A653" s="95">
        <v>649</v>
      </c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7"/>
      <c r="AC653" s="126"/>
      <c r="AD653" s="126"/>
      <c r="AE653" s="126"/>
      <c r="AF653" s="126"/>
      <c r="AG653" s="126"/>
      <c r="AH653" s="126"/>
      <c r="AI653" s="126"/>
      <c r="AJ653" s="127"/>
      <c r="AK653" s="127"/>
      <c r="AL653" s="126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6"/>
      <c r="AW653" s="122"/>
      <c r="AX653" s="122"/>
      <c r="AY653" s="122"/>
      <c r="AZ653" s="122"/>
      <c r="BA653" s="122"/>
      <c r="BB653" s="126"/>
      <c r="BC653" s="122"/>
      <c r="BD653" s="126"/>
      <c r="BE653" s="127"/>
      <c r="BF653" s="126"/>
      <c r="BG653" s="126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5">
      <c r="A654" s="95">
        <v>650</v>
      </c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7"/>
      <c r="AC654" s="126"/>
      <c r="AD654" s="126"/>
      <c r="AE654" s="126"/>
      <c r="AF654" s="126"/>
      <c r="AG654" s="126"/>
      <c r="AH654" s="126"/>
      <c r="AI654" s="126"/>
      <c r="AJ654" s="127"/>
      <c r="AK654" s="127"/>
      <c r="AL654" s="126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6"/>
      <c r="AW654" s="122"/>
      <c r="AX654" s="122"/>
      <c r="AY654" s="122"/>
      <c r="AZ654" s="122"/>
      <c r="BA654" s="122"/>
      <c r="BB654" s="126"/>
      <c r="BC654" s="122"/>
      <c r="BD654" s="126"/>
      <c r="BE654" s="127"/>
      <c r="BF654" s="126"/>
      <c r="BG654" s="126"/>
      <c r="BH654" s="128"/>
      <c r="BI654" s="38"/>
      <c r="BJ654" s="97"/>
      <c r="BK654" s="95"/>
      <c r="BL654" s="38"/>
      <c r="BM654" s="129"/>
      <c r="BN654" s="130"/>
      <c r="BO654" s="95"/>
      <c r="BP654" s="95"/>
      <c r="BQ654" s="131"/>
      <c r="BR654" s="133"/>
    </row>
    <row r="655" spans="1:70" ht="30" hidden="1" customHeight="1" x14ac:dyDescent="0.35">
      <c r="A655" s="95">
        <v>651</v>
      </c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7"/>
      <c r="AC655" s="126"/>
      <c r="AD655" s="126"/>
      <c r="AE655" s="126"/>
      <c r="AF655" s="126"/>
      <c r="AG655" s="126"/>
      <c r="AH655" s="126"/>
      <c r="AI655" s="126"/>
      <c r="AJ655" s="127"/>
      <c r="AK655" s="127"/>
      <c r="AL655" s="126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6"/>
      <c r="AW655" s="122"/>
      <c r="AX655" s="122"/>
      <c r="AY655" s="122"/>
      <c r="AZ655" s="122"/>
      <c r="BA655" s="122"/>
      <c r="BB655" s="126"/>
      <c r="BC655" s="122"/>
      <c r="BD655" s="126"/>
      <c r="BE655" s="127"/>
      <c r="BF655" s="126"/>
      <c r="BG655" s="126"/>
      <c r="BH655" s="128"/>
      <c r="BI655" s="38"/>
      <c r="BJ655" s="97"/>
      <c r="BK655" s="95"/>
      <c r="BL655" s="38"/>
      <c r="BM655" s="129"/>
      <c r="BN655" s="130"/>
      <c r="BO655" s="95"/>
      <c r="BP655" s="95"/>
      <c r="BQ655" s="131"/>
      <c r="BR655" s="132"/>
    </row>
    <row r="656" spans="1:70" ht="30" hidden="1" customHeight="1" x14ac:dyDescent="0.35">
      <c r="A656" s="95">
        <v>652</v>
      </c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7"/>
      <c r="AC656" s="126"/>
      <c r="AD656" s="126"/>
      <c r="AE656" s="126"/>
      <c r="AF656" s="126"/>
      <c r="AG656" s="126"/>
      <c r="AH656" s="126"/>
      <c r="AI656" s="126"/>
      <c r="AJ656" s="127"/>
      <c r="AK656" s="127"/>
      <c r="AL656" s="126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6"/>
      <c r="AW656" s="122"/>
      <c r="AX656" s="122"/>
      <c r="AY656" s="122"/>
      <c r="AZ656" s="122"/>
      <c r="BA656" s="122"/>
      <c r="BB656" s="126"/>
      <c r="BC656" s="122"/>
      <c r="BD656" s="126"/>
      <c r="BE656" s="127"/>
      <c r="BF656" s="126"/>
      <c r="BG656" s="126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5">
      <c r="A657" s="95">
        <v>653</v>
      </c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7"/>
      <c r="AC657" s="126"/>
      <c r="AD657" s="126"/>
      <c r="AE657" s="126"/>
      <c r="AF657" s="126"/>
      <c r="AG657" s="126"/>
      <c r="AH657" s="126"/>
      <c r="AI657" s="126"/>
      <c r="AJ657" s="127"/>
      <c r="AK657" s="127"/>
      <c r="AL657" s="126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6"/>
      <c r="AW657" s="122"/>
      <c r="AX657" s="122"/>
      <c r="AY657" s="122"/>
      <c r="AZ657" s="122"/>
      <c r="BA657" s="122"/>
      <c r="BB657" s="126"/>
      <c r="BC657" s="122"/>
      <c r="BD657" s="126"/>
      <c r="BE657" s="127"/>
      <c r="BF657" s="126"/>
      <c r="BG657" s="126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5">
      <c r="A658" s="95">
        <v>654</v>
      </c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7"/>
      <c r="AC658" s="126"/>
      <c r="AD658" s="126"/>
      <c r="AE658" s="126"/>
      <c r="AF658" s="126"/>
      <c r="AG658" s="126"/>
      <c r="AH658" s="126"/>
      <c r="AI658" s="126"/>
      <c r="AJ658" s="127"/>
      <c r="AK658" s="127"/>
      <c r="AL658" s="126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6"/>
      <c r="AW658" s="122"/>
      <c r="AX658" s="122"/>
      <c r="AY658" s="122"/>
      <c r="AZ658" s="122"/>
      <c r="BA658" s="122"/>
      <c r="BB658" s="126"/>
      <c r="BC658" s="122"/>
      <c r="BD658" s="126"/>
      <c r="BE658" s="127"/>
      <c r="BF658" s="126"/>
      <c r="BG658" s="126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5">
      <c r="A659" s="95">
        <v>655</v>
      </c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7"/>
      <c r="AC659" s="126"/>
      <c r="AD659" s="126"/>
      <c r="AE659" s="126"/>
      <c r="AF659" s="126"/>
      <c r="AG659" s="126"/>
      <c r="AH659" s="126"/>
      <c r="AI659" s="126"/>
      <c r="AJ659" s="127"/>
      <c r="AK659" s="127"/>
      <c r="AL659" s="126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6"/>
      <c r="AW659" s="122"/>
      <c r="AX659" s="122"/>
      <c r="AY659" s="122"/>
      <c r="AZ659" s="122"/>
      <c r="BA659" s="122"/>
      <c r="BB659" s="126"/>
      <c r="BC659" s="122"/>
      <c r="BD659" s="126"/>
      <c r="BE659" s="127"/>
      <c r="BF659" s="126"/>
      <c r="BG659" s="126"/>
      <c r="BH659" s="128"/>
      <c r="BI659" s="38"/>
      <c r="BJ659" s="97"/>
      <c r="BK659" s="95"/>
      <c r="BL659" s="38"/>
      <c r="BM659" s="129"/>
      <c r="BN659" s="130"/>
      <c r="BO659" s="95"/>
      <c r="BP659" s="95"/>
      <c r="BQ659" s="131"/>
      <c r="BR659" s="132"/>
    </row>
    <row r="660" spans="1:70" ht="30" hidden="1" customHeight="1" x14ac:dyDescent="0.35">
      <c r="A660" s="95">
        <v>656</v>
      </c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7"/>
      <c r="AC660" s="126"/>
      <c r="AD660" s="126"/>
      <c r="AE660" s="126"/>
      <c r="AF660" s="126"/>
      <c r="AG660" s="126"/>
      <c r="AH660" s="126"/>
      <c r="AI660" s="126"/>
      <c r="AJ660" s="127"/>
      <c r="AK660" s="127"/>
      <c r="AL660" s="126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6"/>
      <c r="AW660" s="122"/>
      <c r="AX660" s="122"/>
      <c r="AY660" s="122"/>
      <c r="AZ660" s="122"/>
      <c r="BA660" s="122"/>
      <c r="BB660" s="126"/>
      <c r="BC660" s="122"/>
      <c r="BD660" s="126"/>
      <c r="BE660" s="127"/>
      <c r="BF660" s="126"/>
      <c r="BG660" s="126"/>
      <c r="BH660" s="128"/>
      <c r="BI660" s="38"/>
      <c r="BJ660" s="97"/>
      <c r="BK660" s="95"/>
      <c r="BL660" s="38"/>
      <c r="BM660" s="129"/>
      <c r="BN660" s="130"/>
      <c r="BO660" s="95"/>
      <c r="BP660" s="95"/>
      <c r="BQ660" s="131"/>
      <c r="BR660" s="132"/>
    </row>
    <row r="661" spans="1:70" ht="30" hidden="1" customHeight="1" x14ac:dyDescent="0.35">
      <c r="A661" s="95">
        <v>657</v>
      </c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7"/>
      <c r="AC661" s="126"/>
      <c r="AD661" s="126"/>
      <c r="AE661" s="126"/>
      <c r="AF661" s="126"/>
      <c r="AG661" s="126"/>
      <c r="AH661" s="126"/>
      <c r="AI661" s="126"/>
      <c r="AJ661" s="127"/>
      <c r="AK661" s="127"/>
      <c r="AL661" s="126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6"/>
      <c r="AW661" s="122"/>
      <c r="AX661" s="122"/>
      <c r="AY661" s="122"/>
      <c r="AZ661" s="122"/>
      <c r="BA661" s="122"/>
      <c r="BB661" s="126"/>
      <c r="BC661" s="122"/>
      <c r="BD661" s="126"/>
      <c r="BE661" s="127"/>
      <c r="BF661" s="126"/>
      <c r="BG661" s="126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5">
      <c r="A662" s="95">
        <v>658</v>
      </c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7"/>
      <c r="AC662" s="126"/>
      <c r="AD662" s="126"/>
      <c r="AE662" s="126"/>
      <c r="AF662" s="126"/>
      <c r="AG662" s="126"/>
      <c r="AH662" s="126"/>
      <c r="AI662" s="126"/>
      <c r="AJ662" s="127"/>
      <c r="AK662" s="127"/>
      <c r="AL662" s="126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6"/>
      <c r="AW662" s="122"/>
      <c r="AX662" s="122"/>
      <c r="AY662" s="122"/>
      <c r="AZ662" s="122"/>
      <c r="BA662" s="122"/>
      <c r="BB662" s="126"/>
      <c r="BC662" s="122"/>
      <c r="BD662" s="126"/>
      <c r="BE662" s="127"/>
      <c r="BF662" s="126"/>
      <c r="BG662" s="126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5">
      <c r="A663" s="95">
        <v>659</v>
      </c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7"/>
      <c r="AC663" s="126"/>
      <c r="AD663" s="126"/>
      <c r="AE663" s="126"/>
      <c r="AF663" s="126"/>
      <c r="AG663" s="126"/>
      <c r="AH663" s="126"/>
      <c r="AI663" s="126"/>
      <c r="AJ663" s="127"/>
      <c r="AK663" s="127"/>
      <c r="AL663" s="126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6"/>
      <c r="AW663" s="122"/>
      <c r="AX663" s="122"/>
      <c r="AY663" s="122"/>
      <c r="AZ663" s="122"/>
      <c r="BA663" s="122"/>
      <c r="BB663" s="126"/>
      <c r="BC663" s="122"/>
      <c r="BD663" s="126"/>
      <c r="BE663" s="127"/>
      <c r="BF663" s="126"/>
      <c r="BG663" s="126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5">
      <c r="A664" s="95">
        <v>660</v>
      </c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7"/>
      <c r="AC664" s="126"/>
      <c r="AD664" s="126"/>
      <c r="AE664" s="126"/>
      <c r="AF664" s="126"/>
      <c r="AG664" s="126"/>
      <c r="AH664" s="126"/>
      <c r="AI664" s="126"/>
      <c r="AJ664" s="127"/>
      <c r="AK664" s="127"/>
      <c r="AL664" s="126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6"/>
      <c r="AW664" s="122"/>
      <c r="AX664" s="122"/>
      <c r="AY664" s="122"/>
      <c r="AZ664" s="122"/>
      <c r="BA664" s="122"/>
      <c r="BB664" s="126"/>
      <c r="BC664" s="122"/>
      <c r="BD664" s="126"/>
      <c r="BE664" s="127"/>
      <c r="BF664" s="126"/>
      <c r="BG664" s="126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5">
      <c r="A665" s="95">
        <v>661</v>
      </c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7"/>
      <c r="AC665" s="126"/>
      <c r="AD665" s="126"/>
      <c r="AE665" s="126"/>
      <c r="AF665" s="126"/>
      <c r="AG665" s="126"/>
      <c r="AH665" s="126"/>
      <c r="AI665" s="126"/>
      <c r="AJ665" s="127"/>
      <c r="AK665" s="127"/>
      <c r="AL665" s="126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6"/>
      <c r="AW665" s="122"/>
      <c r="AX665" s="122"/>
      <c r="AY665" s="122"/>
      <c r="AZ665" s="122"/>
      <c r="BA665" s="122"/>
      <c r="BB665" s="126"/>
      <c r="BC665" s="122"/>
      <c r="BD665" s="126"/>
      <c r="BE665" s="127"/>
      <c r="BF665" s="126"/>
      <c r="BG665" s="126"/>
      <c r="BH665" s="128"/>
      <c r="BI665" s="38"/>
      <c r="BJ665" s="97"/>
      <c r="BK665" s="95"/>
      <c r="BL665" s="38"/>
      <c r="BM665" s="129"/>
      <c r="BN665" s="130"/>
      <c r="BO665" s="95"/>
      <c r="BP665" s="95"/>
      <c r="BQ665" s="131"/>
      <c r="BR665" s="132"/>
    </row>
    <row r="666" spans="1:70" ht="30" hidden="1" customHeight="1" x14ac:dyDescent="0.35">
      <c r="A666" s="95">
        <v>662</v>
      </c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7"/>
      <c r="AC666" s="126"/>
      <c r="AD666" s="126"/>
      <c r="AE666" s="126"/>
      <c r="AF666" s="126"/>
      <c r="AG666" s="126"/>
      <c r="AH666" s="126"/>
      <c r="AI666" s="126"/>
      <c r="AJ666" s="127"/>
      <c r="AK666" s="127"/>
      <c r="AL666" s="126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6"/>
      <c r="AW666" s="122"/>
      <c r="AX666" s="122"/>
      <c r="AY666" s="122"/>
      <c r="AZ666" s="122"/>
      <c r="BA666" s="122"/>
      <c r="BB666" s="126"/>
      <c r="BC666" s="122"/>
      <c r="BD666" s="126"/>
      <c r="BE666" s="127"/>
      <c r="BF666" s="126"/>
      <c r="BG666" s="126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5">
      <c r="A667" s="95">
        <v>663</v>
      </c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7"/>
      <c r="AC667" s="126"/>
      <c r="AD667" s="126"/>
      <c r="AE667" s="126"/>
      <c r="AF667" s="126"/>
      <c r="AG667" s="126"/>
      <c r="AH667" s="126"/>
      <c r="AI667" s="126"/>
      <c r="AJ667" s="127"/>
      <c r="AK667" s="127"/>
      <c r="AL667" s="126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6"/>
      <c r="AW667" s="122"/>
      <c r="AX667" s="122"/>
      <c r="AY667" s="122"/>
      <c r="AZ667" s="122"/>
      <c r="BA667" s="122"/>
      <c r="BB667" s="126"/>
      <c r="BC667" s="122"/>
      <c r="BD667" s="126"/>
      <c r="BE667" s="127"/>
      <c r="BF667" s="126"/>
      <c r="BG667" s="126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5">
      <c r="A668" s="95">
        <v>664</v>
      </c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7"/>
      <c r="AC668" s="126"/>
      <c r="AD668" s="126"/>
      <c r="AE668" s="126"/>
      <c r="AF668" s="126"/>
      <c r="AG668" s="126"/>
      <c r="AH668" s="126"/>
      <c r="AI668" s="126"/>
      <c r="AJ668" s="127"/>
      <c r="AK668" s="127"/>
      <c r="AL668" s="126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6"/>
      <c r="AW668" s="122"/>
      <c r="AX668" s="122"/>
      <c r="AY668" s="122"/>
      <c r="AZ668" s="122"/>
      <c r="BA668" s="122"/>
      <c r="BB668" s="126"/>
      <c r="BC668" s="122"/>
      <c r="BD668" s="126"/>
      <c r="BE668" s="127"/>
      <c r="BF668" s="126"/>
      <c r="BG668" s="126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5">
      <c r="A669" s="95">
        <v>665</v>
      </c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7"/>
      <c r="AC669" s="126"/>
      <c r="AD669" s="126"/>
      <c r="AE669" s="126"/>
      <c r="AF669" s="126"/>
      <c r="AG669" s="126"/>
      <c r="AH669" s="126"/>
      <c r="AI669" s="126"/>
      <c r="AJ669" s="127"/>
      <c r="AK669" s="127"/>
      <c r="AL669" s="126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6"/>
      <c r="AW669" s="122"/>
      <c r="AX669" s="122"/>
      <c r="AY669" s="122"/>
      <c r="AZ669" s="122"/>
      <c r="BA669" s="122"/>
      <c r="BB669" s="126"/>
      <c r="BC669" s="122"/>
      <c r="BD669" s="126"/>
      <c r="BE669" s="127"/>
      <c r="BF669" s="126"/>
      <c r="BG669" s="126"/>
      <c r="BH669" s="128"/>
      <c r="BI669" s="38"/>
      <c r="BJ669" s="97"/>
      <c r="BK669" s="95"/>
      <c r="BL669" s="38"/>
      <c r="BM669" s="129"/>
      <c r="BN669" s="130"/>
      <c r="BO669" s="95"/>
      <c r="BP669" s="95"/>
      <c r="BQ669" s="131"/>
      <c r="BR669" s="133"/>
    </row>
    <row r="670" spans="1:70" ht="30" hidden="1" customHeight="1" x14ac:dyDescent="0.35">
      <c r="A670" s="95">
        <v>666</v>
      </c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7"/>
      <c r="AC670" s="126"/>
      <c r="AD670" s="126"/>
      <c r="AE670" s="126"/>
      <c r="AF670" s="126"/>
      <c r="AG670" s="126"/>
      <c r="AH670" s="126"/>
      <c r="AI670" s="126"/>
      <c r="AJ670" s="127"/>
      <c r="AK670" s="127"/>
      <c r="AL670" s="126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6"/>
      <c r="AW670" s="122"/>
      <c r="AX670" s="122"/>
      <c r="AY670" s="122"/>
      <c r="AZ670" s="122"/>
      <c r="BA670" s="122"/>
      <c r="BB670" s="126"/>
      <c r="BC670" s="122"/>
      <c r="BD670" s="126"/>
      <c r="BE670" s="127"/>
      <c r="BF670" s="126"/>
      <c r="BG670" s="126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5">
      <c r="A671" s="95">
        <v>667</v>
      </c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7"/>
      <c r="AC671" s="126"/>
      <c r="AD671" s="126"/>
      <c r="AE671" s="126"/>
      <c r="AF671" s="126"/>
      <c r="AG671" s="126"/>
      <c r="AH671" s="126"/>
      <c r="AI671" s="126"/>
      <c r="AJ671" s="127"/>
      <c r="AK671" s="127"/>
      <c r="AL671" s="126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6"/>
      <c r="AW671" s="122"/>
      <c r="AX671" s="122"/>
      <c r="AY671" s="122"/>
      <c r="AZ671" s="122"/>
      <c r="BA671" s="122"/>
      <c r="BB671" s="126"/>
      <c r="BC671" s="122"/>
      <c r="BD671" s="126"/>
      <c r="BE671" s="127"/>
      <c r="BF671" s="126"/>
      <c r="BG671" s="126"/>
      <c r="BH671" s="128"/>
      <c r="BI671" s="38"/>
      <c r="BJ671" s="97"/>
      <c r="BK671" s="95"/>
      <c r="BL671" s="38"/>
      <c r="BM671" s="129"/>
      <c r="BN671" s="130"/>
      <c r="BO671" s="95"/>
      <c r="BP671" s="95"/>
      <c r="BQ671" s="131"/>
      <c r="BR671" s="132"/>
    </row>
    <row r="672" spans="1:70" ht="30" hidden="1" customHeight="1" x14ac:dyDescent="0.35">
      <c r="A672" s="95">
        <v>668</v>
      </c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7"/>
      <c r="AC672" s="126"/>
      <c r="AD672" s="126"/>
      <c r="AE672" s="126"/>
      <c r="AF672" s="126"/>
      <c r="AG672" s="126"/>
      <c r="AH672" s="126"/>
      <c r="AI672" s="126"/>
      <c r="AJ672" s="127"/>
      <c r="AK672" s="127"/>
      <c r="AL672" s="126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6"/>
      <c r="AW672" s="122"/>
      <c r="AX672" s="122"/>
      <c r="AY672" s="122"/>
      <c r="AZ672" s="122"/>
      <c r="BA672" s="122"/>
      <c r="BB672" s="126"/>
      <c r="BC672" s="122"/>
      <c r="BD672" s="126"/>
      <c r="BE672" s="127"/>
      <c r="BF672" s="126"/>
      <c r="BG672" s="126"/>
      <c r="BH672" s="128"/>
      <c r="BI672" s="38"/>
      <c r="BJ672" s="97"/>
      <c r="BK672" s="95"/>
      <c r="BL672" s="38"/>
      <c r="BM672" s="129"/>
      <c r="BN672" s="130"/>
      <c r="BO672" s="95"/>
      <c r="BP672" s="95"/>
      <c r="BQ672" s="131"/>
      <c r="BR672" s="132"/>
    </row>
    <row r="673" spans="1:70" ht="30" hidden="1" customHeight="1" x14ac:dyDescent="0.35">
      <c r="A673" s="95">
        <v>669</v>
      </c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7"/>
      <c r="AC673" s="126"/>
      <c r="AD673" s="126"/>
      <c r="AE673" s="126"/>
      <c r="AF673" s="126"/>
      <c r="AG673" s="126"/>
      <c r="AH673" s="126"/>
      <c r="AI673" s="126"/>
      <c r="AJ673" s="127"/>
      <c r="AK673" s="127"/>
      <c r="AL673" s="126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6"/>
      <c r="AW673" s="122"/>
      <c r="AX673" s="122"/>
      <c r="AY673" s="122"/>
      <c r="AZ673" s="122"/>
      <c r="BA673" s="122"/>
      <c r="BB673" s="126"/>
      <c r="BC673" s="122"/>
      <c r="BD673" s="126"/>
      <c r="BE673" s="127"/>
      <c r="BF673" s="126"/>
      <c r="BG673" s="126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5">
      <c r="A674" s="95">
        <v>670</v>
      </c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7"/>
      <c r="AC674" s="126"/>
      <c r="AD674" s="126"/>
      <c r="AE674" s="126"/>
      <c r="AF674" s="126"/>
      <c r="AG674" s="126"/>
      <c r="AH674" s="126"/>
      <c r="AI674" s="126"/>
      <c r="AJ674" s="127"/>
      <c r="AK674" s="127"/>
      <c r="AL674" s="126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6"/>
      <c r="AW674" s="122"/>
      <c r="AX674" s="122"/>
      <c r="AY674" s="122"/>
      <c r="AZ674" s="122"/>
      <c r="BA674" s="122"/>
      <c r="BB674" s="126"/>
      <c r="BC674" s="122"/>
      <c r="BD674" s="126"/>
      <c r="BE674" s="127"/>
      <c r="BF674" s="126"/>
      <c r="BG674" s="126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5">
      <c r="A675" s="95">
        <v>671</v>
      </c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7"/>
      <c r="AC675" s="126"/>
      <c r="AD675" s="126"/>
      <c r="AE675" s="126"/>
      <c r="AF675" s="126"/>
      <c r="AG675" s="126"/>
      <c r="AH675" s="126"/>
      <c r="AI675" s="126"/>
      <c r="AJ675" s="127"/>
      <c r="AK675" s="127"/>
      <c r="AL675" s="126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6"/>
      <c r="AW675" s="122"/>
      <c r="AX675" s="122"/>
      <c r="AY675" s="122"/>
      <c r="AZ675" s="122"/>
      <c r="BA675" s="122"/>
      <c r="BB675" s="126"/>
      <c r="BC675" s="122"/>
      <c r="BD675" s="126"/>
      <c r="BE675" s="127"/>
      <c r="BF675" s="126"/>
      <c r="BG675" s="126"/>
      <c r="BH675" s="128"/>
      <c r="BI675" s="38"/>
      <c r="BJ675" s="97"/>
      <c r="BK675" s="95"/>
      <c r="BL675" s="38"/>
      <c r="BM675" s="129"/>
      <c r="BN675" s="130"/>
      <c r="BO675" s="95"/>
      <c r="BP675" s="95"/>
      <c r="BQ675" s="131"/>
      <c r="BR675" s="133"/>
    </row>
    <row r="676" spans="1:70" ht="30" hidden="1" customHeight="1" x14ac:dyDescent="0.35">
      <c r="A676" s="95">
        <v>672</v>
      </c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7"/>
      <c r="AC676" s="126"/>
      <c r="AD676" s="126"/>
      <c r="AE676" s="126"/>
      <c r="AF676" s="126"/>
      <c r="AG676" s="126"/>
      <c r="AH676" s="126"/>
      <c r="AI676" s="126"/>
      <c r="AJ676" s="127"/>
      <c r="AK676" s="127"/>
      <c r="AL676" s="126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6"/>
      <c r="AW676" s="122"/>
      <c r="AX676" s="122"/>
      <c r="AY676" s="122"/>
      <c r="AZ676" s="122"/>
      <c r="BA676" s="122"/>
      <c r="BB676" s="126"/>
      <c r="BC676" s="122"/>
      <c r="BD676" s="126"/>
      <c r="BE676" s="127"/>
      <c r="BF676" s="126"/>
      <c r="BG676" s="126"/>
      <c r="BH676" s="128"/>
      <c r="BI676" s="38"/>
      <c r="BJ676" s="97"/>
      <c r="BK676" s="95"/>
      <c r="BL676" s="38"/>
      <c r="BM676" s="129"/>
      <c r="BN676" s="130"/>
      <c r="BO676" s="95"/>
      <c r="BP676" s="95"/>
      <c r="BQ676" s="131"/>
      <c r="BR676" s="132"/>
    </row>
    <row r="677" spans="1:70" ht="30" hidden="1" customHeight="1" x14ac:dyDescent="0.35">
      <c r="A677" s="95">
        <v>673</v>
      </c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7"/>
      <c r="AC677" s="126"/>
      <c r="AD677" s="126"/>
      <c r="AE677" s="126"/>
      <c r="AF677" s="126"/>
      <c r="AG677" s="126"/>
      <c r="AH677" s="126"/>
      <c r="AI677" s="126"/>
      <c r="AJ677" s="127"/>
      <c r="AK677" s="127"/>
      <c r="AL677" s="126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6"/>
      <c r="AW677" s="122"/>
      <c r="AX677" s="122"/>
      <c r="AY677" s="122"/>
      <c r="AZ677" s="122"/>
      <c r="BA677" s="122"/>
      <c r="BB677" s="126"/>
      <c r="BC677" s="122"/>
      <c r="BD677" s="126"/>
      <c r="BE677" s="127"/>
      <c r="BF677" s="126"/>
      <c r="BG677" s="126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5">
      <c r="A678" s="95">
        <v>674</v>
      </c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7"/>
      <c r="AC678" s="126"/>
      <c r="AD678" s="126"/>
      <c r="AE678" s="126"/>
      <c r="AF678" s="126"/>
      <c r="AG678" s="126"/>
      <c r="AH678" s="126"/>
      <c r="AI678" s="126"/>
      <c r="AJ678" s="127"/>
      <c r="AK678" s="127"/>
      <c r="AL678" s="126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6"/>
      <c r="AW678" s="122"/>
      <c r="AX678" s="122"/>
      <c r="AY678" s="122"/>
      <c r="AZ678" s="122"/>
      <c r="BA678" s="122"/>
      <c r="BB678" s="126"/>
      <c r="BC678" s="122"/>
      <c r="BD678" s="126"/>
      <c r="BE678" s="127"/>
      <c r="BF678" s="126"/>
      <c r="BG678" s="126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5">
      <c r="A679" s="95">
        <v>675</v>
      </c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7"/>
      <c r="AC679" s="126"/>
      <c r="AD679" s="126"/>
      <c r="AE679" s="126"/>
      <c r="AF679" s="126"/>
      <c r="AG679" s="126"/>
      <c r="AH679" s="126"/>
      <c r="AI679" s="126"/>
      <c r="AJ679" s="127"/>
      <c r="AK679" s="127"/>
      <c r="AL679" s="126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6"/>
      <c r="AW679" s="122"/>
      <c r="AX679" s="122"/>
      <c r="AY679" s="122"/>
      <c r="AZ679" s="122"/>
      <c r="BA679" s="122"/>
      <c r="BB679" s="126"/>
      <c r="BC679" s="122"/>
      <c r="BD679" s="126"/>
      <c r="BE679" s="127"/>
      <c r="BF679" s="126"/>
      <c r="BG679" s="126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5">
      <c r="A680" s="95">
        <v>676</v>
      </c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7"/>
      <c r="AC680" s="126"/>
      <c r="AD680" s="126"/>
      <c r="AE680" s="126"/>
      <c r="AF680" s="126"/>
      <c r="AG680" s="126"/>
      <c r="AH680" s="126"/>
      <c r="AI680" s="126"/>
      <c r="AJ680" s="127"/>
      <c r="AK680" s="127"/>
      <c r="AL680" s="126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6"/>
      <c r="AW680" s="122"/>
      <c r="AX680" s="122"/>
      <c r="AY680" s="122"/>
      <c r="AZ680" s="122"/>
      <c r="BA680" s="122"/>
      <c r="BB680" s="126"/>
      <c r="BC680" s="122"/>
      <c r="BD680" s="126"/>
      <c r="BE680" s="127"/>
      <c r="BF680" s="126"/>
      <c r="BG680" s="126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5">
      <c r="A681" s="95">
        <v>677</v>
      </c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7"/>
      <c r="AC681" s="126"/>
      <c r="AD681" s="126"/>
      <c r="AE681" s="126"/>
      <c r="AF681" s="126"/>
      <c r="AG681" s="126"/>
      <c r="AH681" s="126"/>
      <c r="AI681" s="126"/>
      <c r="AJ681" s="127"/>
      <c r="AK681" s="127"/>
      <c r="AL681" s="126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6"/>
      <c r="AW681" s="122"/>
      <c r="AX681" s="122"/>
      <c r="AY681" s="122"/>
      <c r="AZ681" s="122"/>
      <c r="BA681" s="122"/>
      <c r="BB681" s="126"/>
      <c r="BC681" s="122"/>
      <c r="BD681" s="126"/>
      <c r="BE681" s="127"/>
      <c r="BF681" s="126"/>
      <c r="BG681" s="126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5">
      <c r="A682" s="95">
        <v>678</v>
      </c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7"/>
      <c r="AC682" s="126"/>
      <c r="AD682" s="126"/>
      <c r="AE682" s="126"/>
      <c r="AF682" s="126"/>
      <c r="AG682" s="126"/>
      <c r="AH682" s="126"/>
      <c r="AI682" s="126"/>
      <c r="AJ682" s="127"/>
      <c r="AK682" s="127"/>
      <c r="AL682" s="126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6"/>
      <c r="AW682" s="122"/>
      <c r="AX682" s="122"/>
      <c r="AY682" s="122"/>
      <c r="AZ682" s="122"/>
      <c r="BA682" s="122"/>
      <c r="BB682" s="126"/>
      <c r="BC682" s="122"/>
      <c r="BD682" s="126"/>
      <c r="BE682" s="127"/>
      <c r="BF682" s="126"/>
      <c r="BG682" s="126"/>
      <c r="BH682" s="128"/>
      <c r="BI682" s="38"/>
      <c r="BJ682" s="97"/>
      <c r="BK682" s="95"/>
      <c r="BL682" s="38"/>
      <c r="BM682" s="129"/>
      <c r="BN682" s="130"/>
      <c r="BO682" s="95"/>
      <c r="BP682" s="95"/>
      <c r="BQ682" s="131"/>
      <c r="BR682" s="132"/>
    </row>
    <row r="683" spans="1:70" ht="30" hidden="1" customHeight="1" x14ac:dyDescent="0.35">
      <c r="A683" s="95">
        <v>679</v>
      </c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7"/>
      <c r="AC683" s="126"/>
      <c r="AD683" s="126"/>
      <c r="AE683" s="126"/>
      <c r="AF683" s="126"/>
      <c r="AG683" s="126"/>
      <c r="AH683" s="126"/>
      <c r="AI683" s="126"/>
      <c r="AJ683" s="127"/>
      <c r="AK683" s="127"/>
      <c r="AL683" s="126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6"/>
      <c r="AW683" s="122"/>
      <c r="AX683" s="122"/>
      <c r="AY683" s="122"/>
      <c r="AZ683" s="122"/>
      <c r="BA683" s="122"/>
      <c r="BB683" s="126"/>
      <c r="BC683" s="122"/>
      <c r="BD683" s="126"/>
      <c r="BE683" s="127"/>
      <c r="BF683" s="126"/>
      <c r="BG683" s="126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5">
      <c r="A684" s="95">
        <v>680</v>
      </c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7"/>
      <c r="AC684" s="126"/>
      <c r="AD684" s="126"/>
      <c r="AE684" s="126"/>
      <c r="AF684" s="126"/>
      <c r="AG684" s="126"/>
      <c r="AH684" s="126"/>
      <c r="AI684" s="126"/>
      <c r="AJ684" s="127"/>
      <c r="AK684" s="127"/>
      <c r="AL684" s="126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6"/>
      <c r="AW684" s="122"/>
      <c r="AX684" s="122"/>
      <c r="AY684" s="122"/>
      <c r="AZ684" s="122"/>
      <c r="BA684" s="122"/>
      <c r="BB684" s="126"/>
      <c r="BC684" s="122"/>
      <c r="BD684" s="126"/>
      <c r="BE684" s="127"/>
      <c r="BF684" s="126"/>
      <c r="BG684" s="126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5">
      <c r="A685" s="95">
        <v>681</v>
      </c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7"/>
      <c r="AC685" s="126"/>
      <c r="AD685" s="126"/>
      <c r="AE685" s="126"/>
      <c r="AF685" s="126"/>
      <c r="AG685" s="126"/>
      <c r="AH685" s="126"/>
      <c r="AI685" s="126"/>
      <c r="AJ685" s="127"/>
      <c r="AK685" s="127"/>
      <c r="AL685" s="126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6"/>
      <c r="AW685" s="122"/>
      <c r="AX685" s="122"/>
      <c r="AY685" s="122"/>
      <c r="AZ685" s="122"/>
      <c r="BA685" s="122"/>
      <c r="BB685" s="126"/>
      <c r="BC685" s="122"/>
      <c r="BD685" s="126"/>
      <c r="BE685" s="127"/>
      <c r="BF685" s="126"/>
      <c r="BG685" s="126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hidden="1" customHeight="1" x14ac:dyDescent="0.35">
      <c r="A686" s="95">
        <v>682</v>
      </c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7"/>
      <c r="AC686" s="126"/>
      <c r="AD686" s="126"/>
      <c r="AE686" s="126"/>
      <c r="AF686" s="126"/>
      <c r="AG686" s="126"/>
      <c r="AH686" s="126"/>
      <c r="AI686" s="126"/>
      <c r="AJ686" s="127"/>
      <c r="AK686" s="127"/>
      <c r="AL686" s="126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6"/>
      <c r="AW686" s="122"/>
      <c r="AX686" s="122"/>
      <c r="AY686" s="122"/>
      <c r="AZ686" s="122"/>
      <c r="BA686" s="122"/>
      <c r="BB686" s="126"/>
      <c r="BC686" s="122"/>
      <c r="BD686" s="126"/>
      <c r="BE686" s="127"/>
      <c r="BF686" s="126"/>
      <c r="BG686" s="126"/>
      <c r="BH686" s="128"/>
      <c r="BI686" s="38"/>
      <c r="BJ686" s="97"/>
      <c r="BK686" s="95"/>
      <c r="BL686" s="38"/>
      <c r="BM686" s="129"/>
      <c r="BN686" s="130"/>
      <c r="BO686" s="95"/>
      <c r="BP686" s="95"/>
      <c r="BQ686" s="131"/>
      <c r="BR686" s="132"/>
    </row>
    <row r="687" spans="1:70" ht="30" hidden="1" customHeight="1" x14ac:dyDescent="0.35">
      <c r="A687" s="95">
        <v>683</v>
      </c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7"/>
      <c r="AC687" s="126"/>
      <c r="AD687" s="126"/>
      <c r="AE687" s="126"/>
      <c r="AF687" s="126"/>
      <c r="AG687" s="126"/>
      <c r="AH687" s="126"/>
      <c r="AI687" s="126"/>
      <c r="AJ687" s="127"/>
      <c r="AK687" s="127"/>
      <c r="AL687" s="126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6"/>
      <c r="AW687" s="122"/>
      <c r="AX687" s="122"/>
      <c r="AY687" s="122"/>
      <c r="AZ687" s="122"/>
      <c r="BA687" s="122"/>
      <c r="BB687" s="126"/>
      <c r="BC687" s="122"/>
      <c r="BD687" s="126"/>
      <c r="BE687" s="127"/>
      <c r="BF687" s="126"/>
      <c r="BG687" s="126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5">
      <c r="A688" s="95">
        <v>684</v>
      </c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7"/>
      <c r="AC688" s="126"/>
      <c r="AD688" s="126"/>
      <c r="AE688" s="126"/>
      <c r="AF688" s="126"/>
      <c r="AG688" s="126"/>
      <c r="AH688" s="126"/>
      <c r="AI688" s="126"/>
      <c r="AJ688" s="127"/>
      <c r="AK688" s="127"/>
      <c r="AL688" s="126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6"/>
      <c r="AW688" s="122"/>
      <c r="AX688" s="122"/>
      <c r="AY688" s="122"/>
      <c r="AZ688" s="122"/>
      <c r="BA688" s="122"/>
      <c r="BB688" s="126"/>
      <c r="BC688" s="122"/>
      <c r="BD688" s="126"/>
      <c r="BE688" s="127"/>
      <c r="BF688" s="126"/>
      <c r="BG688" s="126"/>
      <c r="BH688" s="128"/>
      <c r="BI688" s="38"/>
      <c r="BJ688" s="97"/>
      <c r="BK688" s="95"/>
      <c r="BL688" s="38"/>
      <c r="BM688" s="129"/>
      <c r="BN688" s="130"/>
      <c r="BO688" s="95"/>
      <c r="BP688" s="95"/>
      <c r="BQ688" s="131"/>
      <c r="BR688" s="132"/>
    </row>
    <row r="689" spans="1:70" ht="30" hidden="1" customHeight="1" x14ac:dyDescent="0.35">
      <c r="A689" s="95">
        <v>685</v>
      </c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7"/>
      <c r="AC689" s="126"/>
      <c r="AD689" s="126"/>
      <c r="AE689" s="126"/>
      <c r="AF689" s="126"/>
      <c r="AG689" s="126"/>
      <c r="AH689" s="126"/>
      <c r="AI689" s="126"/>
      <c r="AJ689" s="127"/>
      <c r="AK689" s="127"/>
      <c r="AL689" s="126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6"/>
      <c r="AW689" s="122"/>
      <c r="AX689" s="122"/>
      <c r="AY689" s="122"/>
      <c r="AZ689" s="122"/>
      <c r="BA689" s="122"/>
      <c r="BB689" s="126"/>
      <c r="BC689" s="122"/>
      <c r="BD689" s="126"/>
      <c r="BE689" s="127"/>
      <c r="BF689" s="126"/>
      <c r="BG689" s="126"/>
      <c r="BH689" s="128"/>
      <c r="BI689" s="38"/>
      <c r="BJ689" s="97"/>
      <c r="BK689" s="95"/>
      <c r="BL689" s="38"/>
      <c r="BM689" s="129"/>
      <c r="BN689" s="130"/>
      <c r="BO689" s="95"/>
      <c r="BP689" s="95"/>
      <c r="BQ689" s="131"/>
      <c r="BR689" s="132"/>
    </row>
    <row r="690" spans="1:70" ht="30" hidden="1" customHeight="1" x14ac:dyDescent="0.35">
      <c r="A690" s="95">
        <v>686</v>
      </c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7"/>
      <c r="AC690" s="126"/>
      <c r="AD690" s="126"/>
      <c r="AE690" s="126"/>
      <c r="AF690" s="126"/>
      <c r="AG690" s="126"/>
      <c r="AH690" s="126"/>
      <c r="AI690" s="126"/>
      <c r="AJ690" s="127"/>
      <c r="AK690" s="127"/>
      <c r="AL690" s="126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6"/>
      <c r="AW690" s="122"/>
      <c r="AX690" s="122"/>
      <c r="AY690" s="122"/>
      <c r="AZ690" s="122"/>
      <c r="BA690" s="122"/>
      <c r="BB690" s="126"/>
      <c r="BC690" s="122"/>
      <c r="BD690" s="126"/>
      <c r="BE690" s="127"/>
      <c r="BF690" s="126"/>
      <c r="BG690" s="126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5">
      <c r="A691" s="95">
        <v>687</v>
      </c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7"/>
      <c r="AC691" s="126"/>
      <c r="AD691" s="126"/>
      <c r="AE691" s="126"/>
      <c r="AF691" s="126"/>
      <c r="AG691" s="126"/>
      <c r="AH691" s="126"/>
      <c r="AI691" s="126"/>
      <c r="AJ691" s="127"/>
      <c r="AK691" s="127"/>
      <c r="AL691" s="126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6"/>
      <c r="AW691" s="122"/>
      <c r="AX691" s="122"/>
      <c r="AY691" s="122"/>
      <c r="AZ691" s="122"/>
      <c r="BA691" s="122"/>
      <c r="BB691" s="126"/>
      <c r="BC691" s="122"/>
      <c r="BD691" s="126"/>
      <c r="BE691" s="127"/>
      <c r="BF691" s="126"/>
      <c r="BG691" s="126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5">
      <c r="A692" s="95">
        <v>688</v>
      </c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7"/>
      <c r="AC692" s="126"/>
      <c r="AD692" s="126"/>
      <c r="AE692" s="126"/>
      <c r="AF692" s="126"/>
      <c r="AG692" s="126"/>
      <c r="AH692" s="126"/>
      <c r="AI692" s="126"/>
      <c r="AJ692" s="127"/>
      <c r="AK692" s="127"/>
      <c r="AL692" s="126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6"/>
      <c r="AW692" s="122"/>
      <c r="AX692" s="122"/>
      <c r="AY692" s="122"/>
      <c r="AZ692" s="122"/>
      <c r="BA692" s="122"/>
      <c r="BB692" s="126"/>
      <c r="BC692" s="122"/>
      <c r="BD692" s="126"/>
      <c r="BE692" s="127"/>
      <c r="BF692" s="126"/>
      <c r="BG692" s="126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5">
      <c r="A693" s="95">
        <v>689</v>
      </c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7"/>
      <c r="AC693" s="126"/>
      <c r="AD693" s="126"/>
      <c r="AE693" s="126"/>
      <c r="AF693" s="126"/>
      <c r="AG693" s="126"/>
      <c r="AH693" s="126"/>
      <c r="AI693" s="126"/>
      <c r="AJ693" s="127"/>
      <c r="AK693" s="127"/>
      <c r="AL693" s="126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6"/>
      <c r="AW693" s="122"/>
      <c r="AX693" s="122"/>
      <c r="AY693" s="122"/>
      <c r="AZ693" s="122"/>
      <c r="BA693" s="122"/>
      <c r="BB693" s="126"/>
      <c r="BC693" s="122"/>
      <c r="BD693" s="126"/>
      <c r="BE693" s="127"/>
      <c r="BF693" s="126"/>
      <c r="BG693" s="126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5">
      <c r="A694" s="95">
        <v>690</v>
      </c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7"/>
      <c r="AC694" s="126"/>
      <c r="AD694" s="126"/>
      <c r="AE694" s="126"/>
      <c r="AF694" s="126"/>
      <c r="AG694" s="126"/>
      <c r="AH694" s="126"/>
      <c r="AI694" s="126"/>
      <c r="AJ694" s="127"/>
      <c r="AK694" s="127"/>
      <c r="AL694" s="126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6"/>
      <c r="AW694" s="122"/>
      <c r="AX694" s="122"/>
      <c r="AY694" s="122"/>
      <c r="AZ694" s="122"/>
      <c r="BA694" s="122"/>
      <c r="BB694" s="126"/>
      <c r="BC694" s="122"/>
      <c r="BD694" s="126"/>
      <c r="BE694" s="127"/>
      <c r="BF694" s="126"/>
      <c r="BG694" s="126"/>
      <c r="BH694" s="128"/>
      <c r="BI694" s="38"/>
      <c r="BJ694" s="97"/>
      <c r="BK694" s="95"/>
      <c r="BL694" s="38"/>
      <c r="BM694" s="129"/>
      <c r="BN694" s="130"/>
      <c r="BO694" s="95"/>
      <c r="BP694" s="95"/>
      <c r="BQ694" s="131"/>
      <c r="BR694" s="132"/>
    </row>
    <row r="695" spans="1:70" ht="30" hidden="1" customHeight="1" x14ac:dyDescent="0.35">
      <c r="A695" s="95">
        <v>691</v>
      </c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7"/>
      <c r="AC695" s="126"/>
      <c r="AD695" s="126"/>
      <c r="AE695" s="126"/>
      <c r="AF695" s="126"/>
      <c r="AG695" s="126"/>
      <c r="AH695" s="126"/>
      <c r="AI695" s="126"/>
      <c r="AJ695" s="127"/>
      <c r="AK695" s="127"/>
      <c r="AL695" s="126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6"/>
      <c r="AW695" s="122"/>
      <c r="AX695" s="122"/>
      <c r="AY695" s="122"/>
      <c r="AZ695" s="122"/>
      <c r="BA695" s="122"/>
      <c r="BB695" s="126"/>
      <c r="BC695" s="122"/>
      <c r="BD695" s="126"/>
      <c r="BE695" s="127"/>
      <c r="BF695" s="126"/>
      <c r="BG695" s="126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5">
      <c r="A696" s="95">
        <v>692</v>
      </c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7"/>
      <c r="AC696" s="126"/>
      <c r="AD696" s="126"/>
      <c r="AE696" s="126"/>
      <c r="AF696" s="126"/>
      <c r="AG696" s="126"/>
      <c r="AH696" s="126"/>
      <c r="AI696" s="126"/>
      <c r="AJ696" s="127"/>
      <c r="AK696" s="127"/>
      <c r="AL696" s="126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6"/>
      <c r="AW696" s="122"/>
      <c r="AX696" s="122"/>
      <c r="AY696" s="122"/>
      <c r="AZ696" s="122"/>
      <c r="BA696" s="122"/>
      <c r="BB696" s="126"/>
      <c r="BC696" s="122"/>
      <c r="BD696" s="126"/>
      <c r="BE696" s="127"/>
      <c r="BF696" s="126"/>
      <c r="BG696" s="126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5">
      <c r="A697" s="95">
        <v>693</v>
      </c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7"/>
      <c r="AC697" s="126"/>
      <c r="AD697" s="126"/>
      <c r="AE697" s="126"/>
      <c r="AF697" s="126"/>
      <c r="AG697" s="126"/>
      <c r="AH697" s="126"/>
      <c r="AI697" s="126"/>
      <c r="AJ697" s="127"/>
      <c r="AK697" s="127"/>
      <c r="AL697" s="126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6"/>
      <c r="AW697" s="122"/>
      <c r="AX697" s="122"/>
      <c r="AY697" s="122"/>
      <c r="AZ697" s="122"/>
      <c r="BA697" s="122"/>
      <c r="BB697" s="126"/>
      <c r="BC697" s="122"/>
      <c r="BD697" s="126"/>
      <c r="BE697" s="127"/>
      <c r="BF697" s="126"/>
      <c r="BG697" s="126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5">
      <c r="A698" s="95">
        <v>694</v>
      </c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7"/>
      <c r="AC698" s="126"/>
      <c r="AD698" s="126"/>
      <c r="AE698" s="126"/>
      <c r="AF698" s="126"/>
      <c r="AG698" s="126"/>
      <c r="AH698" s="126"/>
      <c r="AI698" s="126"/>
      <c r="AJ698" s="127"/>
      <c r="AK698" s="127"/>
      <c r="AL698" s="126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6"/>
      <c r="AW698" s="122"/>
      <c r="AX698" s="122"/>
      <c r="AY698" s="122"/>
      <c r="AZ698" s="122"/>
      <c r="BA698" s="122"/>
      <c r="BB698" s="126"/>
      <c r="BC698" s="122"/>
      <c r="BD698" s="126"/>
      <c r="BE698" s="127"/>
      <c r="BF698" s="126"/>
      <c r="BG698" s="126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5">
      <c r="A699" s="95">
        <v>695</v>
      </c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7"/>
      <c r="AC699" s="126"/>
      <c r="AD699" s="126"/>
      <c r="AE699" s="126"/>
      <c r="AF699" s="126"/>
      <c r="AG699" s="126"/>
      <c r="AH699" s="126"/>
      <c r="AI699" s="126"/>
      <c r="AJ699" s="127"/>
      <c r="AK699" s="127"/>
      <c r="AL699" s="126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6"/>
      <c r="AW699" s="122"/>
      <c r="AX699" s="122"/>
      <c r="AY699" s="122"/>
      <c r="AZ699" s="122"/>
      <c r="BA699" s="122"/>
      <c r="BB699" s="126"/>
      <c r="BC699" s="122"/>
      <c r="BD699" s="126"/>
      <c r="BE699" s="127"/>
      <c r="BF699" s="126"/>
      <c r="BG699" s="126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5">
      <c r="A700" s="95">
        <v>696</v>
      </c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7"/>
      <c r="AC700" s="126"/>
      <c r="AD700" s="126"/>
      <c r="AE700" s="126"/>
      <c r="AF700" s="126"/>
      <c r="AG700" s="126"/>
      <c r="AH700" s="126"/>
      <c r="AI700" s="126"/>
      <c r="AJ700" s="127"/>
      <c r="AK700" s="127"/>
      <c r="AL700" s="126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6"/>
      <c r="AW700" s="122"/>
      <c r="AX700" s="122"/>
      <c r="AY700" s="122"/>
      <c r="AZ700" s="122"/>
      <c r="BA700" s="122"/>
      <c r="BB700" s="126"/>
      <c r="BC700" s="122"/>
      <c r="BD700" s="126"/>
      <c r="BE700" s="127"/>
      <c r="BF700" s="126"/>
      <c r="BG700" s="126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5">
      <c r="A701" s="95">
        <v>697</v>
      </c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7"/>
      <c r="AC701" s="126"/>
      <c r="AD701" s="126"/>
      <c r="AE701" s="126"/>
      <c r="AF701" s="126"/>
      <c r="AG701" s="126"/>
      <c r="AH701" s="126"/>
      <c r="AI701" s="126"/>
      <c r="AJ701" s="127"/>
      <c r="AK701" s="127"/>
      <c r="AL701" s="126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6"/>
      <c r="AW701" s="122"/>
      <c r="AX701" s="122"/>
      <c r="AY701" s="122"/>
      <c r="AZ701" s="122"/>
      <c r="BA701" s="122"/>
      <c r="BB701" s="126"/>
      <c r="BC701" s="122"/>
      <c r="BD701" s="126"/>
      <c r="BE701" s="127"/>
      <c r="BF701" s="126"/>
      <c r="BG701" s="126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5">
      <c r="A702" s="95">
        <v>698</v>
      </c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7"/>
      <c r="AC702" s="126"/>
      <c r="AD702" s="126"/>
      <c r="AE702" s="126"/>
      <c r="AF702" s="126"/>
      <c r="AG702" s="126"/>
      <c r="AH702" s="126"/>
      <c r="AI702" s="126"/>
      <c r="AJ702" s="127"/>
      <c r="AK702" s="127"/>
      <c r="AL702" s="126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6"/>
      <c r="AW702" s="122"/>
      <c r="AX702" s="122"/>
      <c r="AY702" s="122"/>
      <c r="AZ702" s="122"/>
      <c r="BA702" s="122"/>
      <c r="BB702" s="126"/>
      <c r="BC702" s="122"/>
      <c r="BD702" s="126"/>
      <c r="BE702" s="127"/>
      <c r="BF702" s="126"/>
      <c r="BG702" s="126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5">
      <c r="A703" s="95">
        <v>699</v>
      </c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7"/>
      <c r="AC703" s="126"/>
      <c r="AD703" s="126"/>
      <c r="AE703" s="126"/>
      <c r="AF703" s="126"/>
      <c r="AG703" s="126"/>
      <c r="AH703" s="126"/>
      <c r="AI703" s="126"/>
      <c r="AJ703" s="127"/>
      <c r="AK703" s="127"/>
      <c r="AL703" s="126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6"/>
      <c r="AW703" s="122"/>
      <c r="AX703" s="122"/>
      <c r="AY703" s="122"/>
      <c r="AZ703" s="122"/>
      <c r="BA703" s="122"/>
      <c r="BB703" s="126"/>
      <c r="BC703" s="122"/>
      <c r="BD703" s="126"/>
      <c r="BE703" s="127"/>
      <c r="BF703" s="126"/>
      <c r="BG703" s="126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5">
      <c r="A704" s="95">
        <v>700</v>
      </c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7"/>
      <c r="AC704" s="126"/>
      <c r="AD704" s="126"/>
      <c r="AE704" s="126"/>
      <c r="AF704" s="126"/>
      <c r="AG704" s="126"/>
      <c r="AH704" s="126"/>
      <c r="AI704" s="126"/>
      <c r="AJ704" s="127"/>
      <c r="AK704" s="127"/>
      <c r="AL704" s="126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6"/>
      <c r="AW704" s="122"/>
      <c r="AX704" s="122"/>
      <c r="AY704" s="122"/>
      <c r="AZ704" s="122"/>
      <c r="BA704" s="122"/>
      <c r="BB704" s="126"/>
      <c r="BC704" s="122"/>
      <c r="BD704" s="126"/>
      <c r="BE704" s="127"/>
      <c r="BF704" s="126"/>
      <c r="BG704" s="126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5">
      <c r="A705" s="95">
        <v>701</v>
      </c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7"/>
      <c r="AC705" s="126"/>
      <c r="AD705" s="126"/>
      <c r="AE705" s="126"/>
      <c r="AF705" s="126"/>
      <c r="AG705" s="126"/>
      <c r="AH705" s="126"/>
      <c r="AI705" s="126"/>
      <c r="AJ705" s="127"/>
      <c r="AK705" s="127"/>
      <c r="AL705" s="126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6"/>
      <c r="AW705" s="122"/>
      <c r="AX705" s="122"/>
      <c r="AY705" s="122"/>
      <c r="AZ705" s="122"/>
      <c r="BA705" s="122"/>
      <c r="BB705" s="126"/>
      <c r="BC705" s="122"/>
      <c r="BD705" s="126"/>
      <c r="BE705" s="127"/>
      <c r="BF705" s="126"/>
      <c r="BG705" s="126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5">
      <c r="A706" s="95">
        <v>702</v>
      </c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7"/>
      <c r="AC706" s="126"/>
      <c r="AD706" s="126"/>
      <c r="AE706" s="126"/>
      <c r="AF706" s="126"/>
      <c r="AG706" s="126"/>
      <c r="AH706" s="126"/>
      <c r="AI706" s="126"/>
      <c r="AJ706" s="127"/>
      <c r="AK706" s="127"/>
      <c r="AL706" s="126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6"/>
      <c r="AW706" s="122"/>
      <c r="AX706" s="122"/>
      <c r="AY706" s="122"/>
      <c r="AZ706" s="122"/>
      <c r="BA706" s="122"/>
      <c r="BB706" s="126"/>
      <c r="BC706" s="122"/>
      <c r="BD706" s="126"/>
      <c r="BE706" s="127"/>
      <c r="BF706" s="126"/>
      <c r="BG706" s="126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5">
      <c r="A707" s="95">
        <v>703</v>
      </c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7"/>
      <c r="AC707" s="126"/>
      <c r="AD707" s="126"/>
      <c r="AE707" s="126"/>
      <c r="AF707" s="126"/>
      <c r="AG707" s="126"/>
      <c r="AH707" s="126"/>
      <c r="AI707" s="126"/>
      <c r="AJ707" s="127"/>
      <c r="AK707" s="127"/>
      <c r="AL707" s="126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6"/>
      <c r="AW707" s="122"/>
      <c r="AX707" s="122"/>
      <c r="AY707" s="122"/>
      <c r="AZ707" s="122"/>
      <c r="BA707" s="122"/>
      <c r="BB707" s="126"/>
      <c r="BC707" s="122"/>
      <c r="BD707" s="126"/>
      <c r="BE707" s="127"/>
      <c r="BF707" s="126"/>
      <c r="BG707" s="126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5">
      <c r="A708" s="95">
        <v>704</v>
      </c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7"/>
      <c r="AC708" s="126"/>
      <c r="AD708" s="126"/>
      <c r="AE708" s="126"/>
      <c r="AF708" s="126"/>
      <c r="AG708" s="126"/>
      <c r="AH708" s="126"/>
      <c r="AI708" s="126"/>
      <c r="AJ708" s="127"/>
      <c r="AK708" s="127"/>
      <c r="AL708" s="126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6"/>
      <c r="AW708" s="122"/>
      <c r="AX708" s="122"/>
      <c r="AY708" s="122"/>
      <c r="AZ708" s="122"/>
      <c r="BA708" s="122"/>
      <c r="BB708" s="126"/>
      <c r="BC708" s="122"/>
      <c r="BD708" s="126"/>
      <c r="BE708" s="127"/>
      <c r="BF708" s="126"/>
      <c r="BG708" s="126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5">
      <c r="A709" s="95">
        <v>705</v>
      </c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7"/>
      <c r="AC709" s="126"/>
      <c r="AD709" s="126"/>
      <c r="AE709" s="126"/>
      <c r="AF709" s="126"/>
      <c r="AG709" s="126"/>
      <c r="AH709" s="126"/>
      <c r="AI709" s="126"/>
      <c r="AJ709" s="127"/>
      <c r="AK709" s="127"/>
      <c r="AL709" s="126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6"/>
      <c r="AW709" s="122"/>
      <c r="AX709" s="122"/>
      <c r="AY709" s="122"/>
      <c r="AZ709" s="122"/>
      <c r="BA709" s="122"/>
      <c r="BB709" s="126"/>
      <c r="BC709" s="122"/>
      <c r="BD709" s="126"/>
      <c r="BE709" s="127"/>
      <c r="BF709" s="126"/>
      <c r="BG709" s="126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5">
      <c r="A710" s="95">
        <v>706</v>
      </c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7"/>
      <c r="AC710" s="126"/>
      <c r="AD710" s="126"/>
      <c r="AE710" s="126"/>
      <c r="AF710" s="126"/>
      <c r="AG710" s="126"/>
      <c r="AH710" s="126"/>
      <c r="AI710" s="126"/>
      <c r="AJ710" s="127"/>
      <c r="AK710" s="127"/>
      <c r="AL710" s="126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6"/>
      <c r="AW710" s="122"/>
      <c r="AX710" s="122"/>
      <c r="AY710" s="122"/>
      <c r="AZ710" s="122"/>
      <c r="BA710" s="122"/>
      <c r="BB710" s="126"/>
      <c r="BC710" s="122"/>
      <c r="BD710" s="126"/>
      <c r="BE710" s="127"/>
      <c r="BF710" s="126"/>
      <c r="BG710" s="126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5">
      <c r="A711" s="95">
        <v>707</v>
      </c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7"/>
      <c r="AC711" s="126"/>
      <c r="AD711" s="126"/>
      <c r="AE711" s="126"/>
      <c r="AF711" s="126"/>
      <c r="AG711" s="126"/>
      <c r="AH711" s="126"/>
      <c r="AI711" s="126"/>
      <c r="AJ711" s="127"/>
      <c r="AK711" s="127"/>
      <c r="AL711" s="126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6"/>
      <c r="AW711" s="122"/>
      <c r="AX711" s="122"/>
      <c r="AY711" s="122"/>
      <c r="AZ711" s="122"/>
      <c r="BA711" s="122"/>
      <c r="BB711" s="126"/>
      <c r="BC711" s="122"/>
      <c r="BD711" s="126"/>
      <c r="BE711" s="127"/>
      <c r="BF711" s="126"/>
      <c r="BG711" s="126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5">
      <c r="A712" s="95">
        <v>708</v>
      </c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7"/>
      <c r="AC712" s="126"/>
      <c r="AD712" s="126"/>
      <c r="AE712" s="126"/>
      <c r="AF712" s="126"/>
      <c r="AG712" s="126"/>
      <c r="AH712" s="126"/>
      <c r="AI712" s="126"/>
      <c r="AJ712" s="127"/>
      <c r="AK712" s="127"/>
      <c r="AL712" s="126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6"/>
      <c r="AW712" s="122"/>
      <c r="AX712" s="122"/>
      <c r="AY712" s="122"/>
      <c r="AZ712" s="122"/>
      <c r="BA712" s="122"/>
      <c r="BB712" s="126"/>
      <c r="BC712" s="122"/>
      <c r="BD712" s="126"/>
      <c r="BE712" s="127"/>
      <c r="BF712" s="126"/>
      <c r="BG712" s="126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5">
      <c r="A713" s="95">
        <v>709</v>
      </c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7"/>
      <c r="AC713" s="126"/>
      <c r="AD713" s="126"/>
      <c r="AE713" s="126"/>
      <c r="AF713" s="126"/>
      <c r="AG713" s="126"/>
      <c r="AH713" s="126"/>
      <c r="AI713" s="126"/>
      <c r="AJ713" s="127"/>
      <c r="AK713" s="127"/>
      <c r="AL713" s="126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6"/>
      <c r="AW713" s="122"/>
      <c r="AX713" s="122"/>
      <c r="AY713" s="122"/>
      <c r="AZ713" s="122"/>
      <c r="BA713" s="122"/>
      <c r="BB713" s="126"/>
      <c r="BC713" s="122"/>
      <c r="BD713" s="126"/>
      <c r="BE713" s="127"/>
      <c r="BF713" s="126"/>
      <c r="BG713" s="126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5">
      <c r="A714" s="95">
        <v>710</v>
      </c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7"/>
      <c r="AC714" s="126"/>
      <c r="AD714" s="126"/>
      <c r="AE714" s="126"/>
      <c r="AF714" s="126"/>
      <c r="AG714" s="126"/>
      <c r="AH714" s="126"/>
      <c r="AI714" s="126"/>
      <c r="AJ714" s="127"/>
      <c r="AK714" s="127"/>
      <c r="AL714" s="126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6"/>
      <c r="AW714" s="122"/>
      <c r="AX714" s="122"/>
      <c r="AY714" s="122"/>
      <c r="AZ714" s="122"/>
      <c r="BA714" s="122"/>
      <c r="BB714" s="126"/>
      <c r="BC714" s="122"/>
      <c r="BD714" s="126"/>
      <c r="BE714" s="127"/>
      <c r="BF714" s="126"/>
      <c r="BG714" s="126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5">
      <c r="A715" s="95">
        <v>711</v>
      </c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7"/>
      <c r="AC715" s="126"/>
      <c r="AD715" s="126"/>
      <c r="AE715" s="126"/>
      <c r="AF715" s="126"/>
      <c r="AG715" s="126"/>
      <c r="AH715" s="126"/>
      <c r="AI715" s="126"/>
      <c r="AJ715" s="127"/>
      <c r="AK715" s="127"/>
      <c r="AL715" s="126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6"/>
      <c r="AW715" s="122"/>
      <c r="AX715" s="122"/>
      <c r="AY715" s="122"/>
      <c r="AZ715" s="122"/>
      <c r="BA715" s="122"/>
      <c r="BB715" s="126"/>
      <c r="BC715" s="122"/>
      <c r="BD715" s="126"/>
      <c r="BE715" s="127"/>
      <c r="BF715" s="126"/>
      <c r="BG715" s="126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5">
      <c r="A716" s="95">
        <v>712</v>
      </c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7"/>
      <c r="AC716" s="126"/>
      <c r="AD716" s="126"/>
      <c r="AE716" s="126"/>
      <c r="AF716" s="126"/>
      <c r="AG716" s="126"/>
      <c r="AH716" s="126"/>
      <c r="AI716" s="126"/>
      <c r="AJ716" s="127"/>
      <c r="AK716" s="127"/>
      <c r="AL716" s="126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6"/>
      <c r="AW716" s="122"/>
      <c r="AX716" s="122"/>
      <c r="AY716" s="122"/>
      <c r="AZ716" s="122"/>
      <c r="BA716" s="122"/>
      <c r="BB716" s="126"/>
      <c r="BC716" s="122"/>
      <c r="BD716" s="126"/>
      <c r="BE716" s="127"/>
      <c r="BF716" s="126"/>
      <c r="BG716" s="126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5">
      <c r="A717" s="95">
        <v>713</v>
      </c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7"/>
      <c r="AC717" s="126"/>
      <c r="AD717" s="126"/>
      <c r="AE717" s="126"/>
      <c r="AF717" s="126"/>
      <c r="AG717" s="126"/>
      <c r="AH717" s="126"/>
      <c r="AI717" s="126"/>
      <c r="AJ717" s="127"/>
      <c r="AK717" s="127"/>
      <c r="AL717" s="126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6"/>
      <c r="AW717" s="122"/>
      <c r="AX717" s="122"/>
      <c r="AY717" s="122"/>
      <c r="AZ717" s="122"/>
      <c r="BA717" s="122"/>
      <c r="BB717" s="126"/>
      <c r="BC717" s="122"/>
      <c r="BD717" s="126"/>
      <c r="BE717" s="127"/>
      <c r="BF717" s="126"/>
      <c r="BG717" s="126"/>
      <c r="BH717" s="122"/>
      <c r="BI717" s="122"/>
      <c r="BJ717" s="134"/>
      <c r="BK717" s="95"/>
      <c r="BL717" s="95"/>
      <c r="BM717" s="98"/>
      <c r="BN717" s="99"/>
      <c r="BO717" s="122"/>
      <c r="BP717" s="122"/>
      <c r="BQ717" s="42"/>
      <c r="BR717" s="135"/>
    </row>
    <row r="718" spans="1:70" ht="30" hidden="1" customHeight="1" x14ac:dyDescent="0.35">
      <c r="A718" s="95">
        <v>714</v>
      </c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7"/>
      <c r="AC718" s="126"/>
      <c r="AD718" s="126"/>
      <c r="AE718" s="126"/>
      <c r="AF718" s="126"/>
      <c r="AG718" s="126"/>
      <c r="AH718" s="126"/>
      <c r="AI718" s="126"/>
      <c r="AJ718" s="127"/>
      <c r="AK718" s="127"/>
      <c r="AL718" s="126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6"/>
      <c r="AW718" s="122"/>
      <c r="AX718" s="122"/>
      <c r="AY718" s="122"/>
      <c r="AZ718" s="122"/>
      <c r="BA718" s="122"/>
      <c r="BB718" s="126"/>
      <c r="BC718" s="122"/>
      <c r="BD718" s="126"/>
      <c r="BE718" s="127"/>
      <c r="BF718" s="126"/>
      <c r="BG718" s="126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5">
      <c r="A719" s="95">
        <v>715</v>
      </c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7"/>
      <c r="AC719" s="126"/>
      <c r="AD719" s="126"/>
      <c r="AE719" s="126"/>
      <c r="AF719" s="126"/>
      <c r="AG719" s="126"/>
      <c r="AH719" s="126"/>
      <c r="AI719" s="126"/>
      <c r="AJ719" s="127"/>
      <c r="AK719" s="127"/>
      <c r="AL719" s="126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6"/>
      <c r="AW719" s="122"/>
      <c r="AX719" s="122"/>
      <c r="AY719" s="122"/>
      <c r="AZ719" s="122"/>
      <c r="BA719" s="122"/>
      <c r="BB719" s="126"/>
      <c r="BC719" s="122"/>
      <c r="BD719" s="126"/>
      <c r="BE719" s="127"/>
      <c r="BF719" s="126"/>
      <c r="BG719" s="126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5">
      <c r="A720" s="95">
        <v>716</v>
      </c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7"/>
      <c r="AC720" s="126"/>
      <c r="AD720" s="126"/>
      <c r="AE720" s="126"/>
      <c r="AF720" s="126"/>
      <c r="AG720" s="126"/>
      <c r="AH720" s="126"/>
      <c r="AI720" s="126"/>
      <c r="AJ720" s="127"/>
      <c r="AK720" s="127"/>
      <c r="AL720" s="126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6"/>
      <c r="AW720" s="122"/>
      <c r="AX720" s="122"/>
      <c r="AY720" s="122"/>
      <c r="AZ720" s="122"/>
      <c r="BA720" s="122"/>
      <c r="BB720" s="126"/>
      <c r="BC720" s="122"/>
      <c r="BD720" s="126"/>
      <c r="BE720" s="127"/>
      <c r="BF720" s="126"/>
      <c r="BG720" s="126"/>
      <c r="BH720" s="128"/>
      <c r="BI720" s="38"/>
      <c r="BJ720" s="97"/>
      <c r="BK720" s="95"/>
      <c r="BL720" s="38"/>
      <c r="BM720" s="129"/>
      <c r="BN720" s="130"/>
      <c r="BO720" s="95"/>
      <c r="BP720" s="95"/>
      <c r="BQ720" s="131"/>
      <c r="BR720" s="132"/>
    </row>
    <row r="721" spans="1:70" ht="30" hidden="1" customHeight="1" x14ac:dyDescent="0.35">
      <c r="A721" s="95">
        <v>717</v>
      </c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7"/>
      <c r="AC721" s="126"/>
      <c r="AD721" s="126"/>
      <c r="AE721" s="126"/>
      <c r="AF721" s="126"/>
      <c r="AG721" s="126"/>
      <c r="AH721" s="126"/>
      <c r="AI721" s="126"/>
      <c r="AJ721" s="127"/>
      <c r="AK721" s="127"/>
      <c r="AL721" s="126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6"/>
      <c r="AW721" s="122"/>
      <c r="AX721" s="122"/>
      <c r="AY721" s="122"/>
      <c r="AZ721" s="122"/>
      <c r="BA721" s="122"/>
      <c r="BB721" s="126"/>
      <c r="BC721" s="122"/>
      <c r="BD721" s="126"/>
      <c r="BE721" s="127"/>
      <c r="BF721" s="126"/>
      <c r="BG721" s="126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5">
      <c r="A722" s="95">
        <v>718</v>
      </c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7"/>
      <c r="AC722" s="126"/>
      <c r="AD722" s="126"/>
      <c r="AE722" s="126"/>
      <c r="AF722" s="126"/>
      <c r="AG722" s="126"/>
      <c r="AH722" s="126"/>
      <c r="AI722" s="126"/>
      <c r="AJ722" s="127"/>
      <c r="AK722" s="127"/>
      <c r="AL722" s="126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6"/>
      <c r="AW722" s="122"/>
      <c r="AX722" s="122"/>
      <c r="AY722" s="122"/>
      <c r="AZ722" s="122"/>
      <c r="BA722" s="122"/>
      <c r="BB722" s="126"/>
      <c r="BC722" s="122"/>
      <c r="BD722" s="126"/>
      <c r="BE722" s="127"/>
      <c r="BF722" s="126"/>
      <c r="BG722" s="126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5">
      <c r="A723" s="95">
        <v>719</v>
      </c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7"/>
      <c r="AC723" s="126"/>
      <c r="AD723" s="126"/>
      <c r="AE723" s="126"/>
      <c r="AF723" s="126"/>
      <c r="AG723" s="126"/>
      <c r="AH723" s="126"/>
      <c r="AI723" s="126"/>
      <c r="AJ723" s="127"/>
      <c r="AK723" s="127"/>
      <c r="AL723" s="126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6"/>
      <c r="AW723" s="122"/>
      <c r="AX723" s="122"/>
      <c r="AY723" s="122"/>
      <c r="AZ723" s="122"/>
      <c r="BA723" s="122"/>
      <c r="BB723" s="126"/>
      <c r="BC723" s="122"/>
      <c r="BD723" s="126"/>
      <c r="BE723" s="127"/>
      <c r="BF723" s="126"/>
      <c r="BG723" s="126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5">
      <c r="A724" s="95">
        <v>720</v>
      </c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7"/>
      <c r="AC724" s="126"/>
      <c r="AD724" s="126"/>
      <c r="AE724" s="126"/>
      <c r="AF724" s="126"/>
      <c r="AG724" s="126"/>
      <c r="AH724" s="126"/>
      <c r="AI724" s="126"/>
      <c r="AJ724" s="127"/>
      <c r="AK724" s="127"/>
      <c r="AL724" s="126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6"/>
      <c r="AW724" s="122"/>
      <c r="AX724" s="122"/>
      <c r="AY724" s="122"/>
      <c r="AZ724" s="122"/>
      <c r="BA724" s="122"/>
      <c r="BB724" s="126"/>
      <c r="BC724" s="122"/>
      <c r="BD724" s="126"/>
      <c r="BE724" s="127"/>
      <c r="BF724" s="126"/>
      <c r="BG724" s="126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5">
      <c r="A725" s="95">
        <v>721</v>
      </c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7"/>
      <c r="AC725" s="126"/>
      <c r="AD725" s="126"/>
      <c r="AE725" s="126"/>
      <c r="AF725" s="126"/>
      <c r="AG725" s="126"/>
      <c r="AH725" s="126"/>
      <c r="AI725" s="126"/>
      <c r="AJ725" s="127"/>
      <c r="AK725" s="127"/>
      <c r="AL725" s="126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6"/>
      <c r="AW725" s="122"/>
      <c r="AX725" s="122"/>
      <c r="AY725" s="122"/>
      <c r="AZ725" s="122"/>
      <c r="BA725" s="122"/>
      <c r="BB725" s="126"/>
      <c r="BC725" s="122"/>
      <c r="BD725" s="126"/>
      <c r="BE725" s="127"/>
      <c r="BF725" s="126"/>
      <c r="BG725" s="126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5">
      <c r="A726" s="95">
        <v>722</v>
      </c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7"/>
      <c r="AC726" s="126"/>
      <c r="AD726" s="126"/>
      <c r="AE726" s="126"/>
      <c r="AF726" s="126"/>
      <c r="AG726" s="126"/>
      <c r="AH726" s="126"/>
      <c r="AI726" s="126"/>
      <c r="AJ726" s="127"/>
      <c r="AK726" s="127"/>
      <c r="AL726" s="126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6"/>
      <c r="AW726" s="122"/>
      <c r="AX726" s="122"/>
      <c r="AY726" s="122"/>
      <c r="AZ726" s="122"/>
      <c r="BA726" s="122"/>
      <c r="BB726" s="126"/>
      <c r="BC726" s="122"/>
      <c r="BD726" s="126"/>
      <c r="BE726" s="127"/>
      <c r="BF726" s="126"/>
      <c r="BG726" s="126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5">
      <c r="A727" s="95">
        <v>723</v>
      </c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7"/>
      <c r="AC727" s="126"/>
      <c r="AD727" s="126"/>
      <c r="AE727" s="126"/>
      <c r="AF727" s="126"/>
      <c r="AG727" s="126"/>
      <c r="AH727" s="126"/>
      <c r="AI727" s="126"/>
      <c r="AJ727" s="127"/>
      <c r="AK727" s="127"/>
      <c r="AL727" s="126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6"/>
      <c r="AW727" s="122"/>
      <c r="AX727" s="122"/>
      <c r="AY727" s="122"/>
      <c r="AZ727" s="122"/>
      <c r="BA727" s="122"/>
      <c r="BB727" s="126"/>
      <c r="BC727" s="122"/>
      <c r="BD727" s="126"/>
      <c r="BE727" s="127"/>
      <c r="BF727" s="126"/>
      <c r="BG727" s="126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5">
      <c r="A728" s="95">
        <v>724</v>
      </c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7"/>
      <c r="AC728" s="126"/>
      <c r="AD728" s="126"/>
      <c r="AE728" s="126"/>
      <c r="AF728" s="126"/>
      <c r="AG728" s="126"/>
      <c r="AH728" s="126"/>
      <c r="AI728" s="126"/>
      <c r="AJ728" s="127"/>
      <c r="AK728" s="127"/>
      <c r="AL728" s="126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6"/>
      <c r="AW728" s="122"/>
      <c r="AX728" s="122"/>
      <c r="AY728" s="122"/>
      <c r="AZ728" s="122"/>
      <c r="BA728" s="122"/>
      <c r="BB728" s="126"/>
      <c r="BC728" s="122"/>
      <c r="BD728" s="126"/>
      <c r="BE728" s="127"/>
      <c r="BF728" s="126"/>
      <c r="BG728" s="126"/>
      <c r="BH728" s="128"/>
      <c r="BI728" s="38"/>
      <c r="BJ728" s="97"/>
      <c r="BK728" s="95"/>
      <c r="BL728" s="38"/>
      <c r="BM728" s="129"/>
      <c r="BN728" s="130"/>
      <c r="BO728" s="95"/>
      <c r="BP728" s="95"/>
      <c r="BQ728" s="131"/>
      <c r="BR728" s="69"/>
    </row>
    <row r="729" spans="1:70" ht="30" hidden="1" customHeight="1" x14ac:dyDescent="0.35">
      <c r="A729" s="95">
        <v>725</v>
      </c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7"/>
      <c r="AC729" s="126"/>
      <c r="AD729" s="126"/>
      <c r="AE729" s="126"/>
      <c r="AF729" s="126"/>
      <c r="AG729" s="126"/>
      <c r="AH729" s="126"/>
      <c r="AI729" s="126"/>
      <c r="AJ729" s="127"/>
      <c r="AK729" s="127"/>
      <c r="AL729" s="126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6"/>
      <c r="AW729" s="122"/>
      <c r="AX729" s="122"/>
      <c r="AY729" s="122"/>
      <c r="AZ729" s="122"/>
      <c r="BA729" s="122"/>
      <c r="BB729" s="126"/>
      <c r="BC729" s="122"/>
      <c r="BD729" s="126"/>
      <c r="BE729" s="127"/>
      <c r="BF729" s="126"/>
      <c r="BG729" s="126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5">
      <c r="A730" s="95">
        <v>726</v>
      </c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7"/>
      <c r="AC730" s="126"/>
      <c r="AD730" s="126"/>
      <c r="AE730" s="126"/>
      <c r="AF730" s="126"/>
      <c r="AG730" s="126"/>
      <c r="AH730" s="126"/>
      <c r="AI730" s="126"/>
      <c r="AJ730" s="127"/>
      <c r="AK730" s="127"/>
      <c r="AL730" s="126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6"/>
      <c r="AW730" s="122"/>
      <c r="AX730" s="122"/>
      <c r="AY730" s="122"/>
      <c r="AZ730" s="122"/>
      <c r="BA730" s="122"/>
      <c r="BB730" s="126"/>
      <c r="BC730" s="122"/>
      <c r="BD730" s="126"/>
      <c r="BE730" s="127"/>
      <c r="BF730" s="126"/>
      <c r="BG730" s="126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5">
      <c r="A731" s="95">
        <v>727</v>
      </c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7"/>
      <c r="AC731" s="126"/>
      <c r="AD731" s="126"/>
      <c r="AE731" s="126"/>
      <c r="AF731" s="126"/>
      <c r="AG731" s="126"/>
      <c r="AH731" s="126"/>
      <c r="AI731" s="126"/>
      <c r="AJ731" s="127"/>
      <c r="AK731" s="127"/>
      <c r="AL731" s="126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6"/>
      <c r="AW731" s="122"/>
      <c r="AX731" s="122"/>
      <c r="AY731" s="122"/>
      <c r="AZ731" s="122"/>
      <c r="BA731" s="122"/>
      <c r="BB731" s="126"/>
      <c r="BC731" s="122"/>
      <c r="BD731" s="126"/>
      <c r="BE731" s="127"/>
      <c r="BF731" s="126"/>
      <c r="BG731" s="126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5">
      <c r="A732" s="95">
        <v>728</v>
      </c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7"/>
      <c r="AC732" s="126"/>
      <c r="AD732" s="126"/>
      <c r="AE732" s="126"/>
      <c r="AF732" s="126"/>
      <c r="AG732" s="126"/>
      <c r="AH732" s="126"/>
      <c r="AI732" s="126"/>
      <c r="AJ732" s="127"/>
      <c r="AK732" s="127"/>
      <c r="AL732" s="126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6"/>
      <c r="AW732" s="122"/>
      <c r="AX732" s="122"/>
      <c r="AY732" s="122"/>
      <c r="AZ732" s="122"/>
      <c r="BA732" s="122"/>
      <c r="BB732" s="126"/>
      <c r="BC732" s="122"/>
      <c r="BD732" s="126"/>
      <c r="BE732" s="127"/>
      <c r="BF732" s="126"/>
      <c r="BG732" s="126"/>
      <c r="BH732" s="122"/>
      <c r="BI732" s="122"/>
      <c r="BJ732" s="134"/>
      <c r="BK732" s="95"/>
      <c r="BL732" s="95"/>
      <c r="BM732" s="98"/>
      <c r="BN732" s="99"/>
      <c r="BO732" s="122"/>
      <c r="BP732" s="122"/>
      <c r="BQ732" s="42"/>
      <c r="BR732" s="136"/>
    </row>
    <row r="733" spans="1:70" ht="30" hidden="1" customHeight="1" x14ac:dyDescent="0.35">
      <c r="A733" s="95">
        <v>729</v>
      </c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7"/>
      <c r="AC733" s="126"/>
      <c r="AD733" s="126"/>
      <c r="AE733" s="126"/>
      <c r="AF733" s="126"/>
      <c r="AG733" s="126"/>
      <c r="AH733" s="126"/>
      <c r="AI733" s="126"/>
      <c r="AJ733" s="127"/>
      <c r="AK733" s="127"/>
      <c r="AL733" s="126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6"/>
      <c r="AW733" s="122"/>
      <c r="AX733" s="122"/>
      <c r="AY733" s="122"/>
      <c r="AZ733" s="122"/>
      <c r="BA733" s="122"/>
      <c r="BB733" s="126"/>
      <c r="BC733" s="122"/>
      <c r="BD733" s="126"/>
      <c r="BE733" s="127"/>
      <c r="BF733" s="126"/>
      <c r="BG733" s="126"/>
      <c r="BH733" s="122"/>
      <c r="BI733" s="122"/>
      <c r="BJ733" s="134"/>
      <c r="BK733" s="95"/>
      <c r="BL733" s="95"/>
      <c r="BM733" s="98"/>
      <c r="BN733" s="99"/>
      <c r="BO733" s="122"/>
      <c r="BP733" s="122"/>
      <c r="BQ733" s="42"/>
      <c r="BR733" s="136"/>
    </row>
    <row r="734" spans="1:70" ht="30" hidden="1" customHeight="1" x14ac:dyDescent="0.35">
      <c r="A734" s="95">
        <v>730</v>
      </c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7"/>
      <c r="AC734" s="126"/>
      <c r="AD734" s="126"/>
      <c r="AE734" s="126"/>
      <c r="AF734" s="126"/>
      <c r="AG734" s="126"/>
      <c r="AH734" s="126"/>
      <c r="AI734" s="126"/>
      <c r="AJ734" s="127"/>
      <c r="AK734" s="127"/>
      <c r="AL734" s="126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6"/>
      <c r="AW734" s="122"/>
      <c r="AX734" s="122"/>
      <c r="AY734" s="122"/>
      <c r="AZ734" s="122"/>
      <c r="BA734" s="122"/>
      <c r="BB734" s="126"/>
      <c r="BC734" s="122"/>
      <c r="BD734" s="126"/>
      <c r="BE734" s="127"/>
      <c r="BF734" s="126"/>
      <c r="BG734" s="126"/>
      <c r="BH734" s="122"/>
      <c r="BI734" s="122"/>
      <c r="BJ734" s="134"/>
      <c r="BK734" s="95"/>
      <c r="BL734" s="95"/>
      <c r="BM734" s="98"/>
      <c r="BN734" s="99"/>
      <c r="BO734" s="122"/>
      <c r="BP734" s="122"/>
      <c r="BQ734" s="42"/>
      <c r="BR734" s="136"/>
    </row>
    <row r="735" spans="1:70" ht="30" hidden="1" customHeight="1" x14ac:dyDescent="0.35">
      <c r="A735" s="95">
        <v>731</v>
      </c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7"/>
      <c r="AC735" s="126"/>
      <c r="AD735" s="126"/>
      <c r="AE735" s="126"/>
      <c r="AF735" s="126"/>
      <c r="AG735" s="126"/>
      <c r="AH735" s="126"/>
      <c r="AI735" s="126"/>
      <c r="AJ735" s="127"/>
      <c r="AK735" s="127"/>
      <c r="AL735" s="126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6"/>
      <c r="AW735" s="122"/>
      <c r="AX735" s="122"/>
      <c r="AY735" s="122"/>
      <c r="AZ735" s="122"/>
      <c r="BA735" s="122"/>
      <c r="BB735" s="126"/>
      <c r="BC735" s="122"/>
      <c r="BD735" s="126"/>
      <c r="BE735" s="127"/>
      <c r="BF735" s="126"/>
      <c r="BG735" s="126"/>
      <c r="BH735" s="122"/>
      <c r="BI735" s="122"/>
      <c r="BJ735" s="134"/>
      <c r="BK735" s="95"/>
      <c r="BL735" s="95"/>
      <c r="BM735" s="98"/>
      <c r="BN735" s="99"/>
      <c r="BO735" s="122"/>
      <c r="BP735" s="122"/>
      <c r="BQ735" s="42"/>
      <c r="BR735" s="136"/>
    </row>
    <row r="736" spans="1:70" ht="30" hidden="1" customHeight="1" x14ac:dyDescent="0.35">
      <c r="A736" s="95">
        <v>732</v>
      </c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7"/>
      <c r="AC736" s="126"/>
      <c r="AD736" s="126"/>
      <c r="AE736" s="126"/>
      <c r="AF736" s="126"/>
      <c r="AG736" s="126"/>
      <c r="AH736" s="126"/>
      <c r="AI736" s="126"/>
      <c r="AJ736" s="127"/>
      <c r="AK736" s="127"/>
      <c r="AL736" s="126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6"/>
      <c r="AW736" s="122"/>
      <c r="AX736" s="122"/>
      <c r="AY736" s="122"/>
      <c r="AZ736" s="122"/>
      <c r="BA736" s="122"/>
      <c r="BB736" s="126"/>
      <c r="BC736" s="122"/>
      <c r="BD736" s="126"/>
      <c r="BE736" s="127"/>
      <c r="BF736" s="126"/>
      <c r="BG736" s="126"/>
      <c r="BH736" s="122"/>
      <c r="BI736" s="122"/>
      <c r="BJ736" s="134"/>
      <c r="BK736" s="95"/>
      <c r="BL736" s="95"/>
      <c r="BM736" s="98"/>
      <c r="BN736" s="99"/>
      <c r="BO736" s="122"/>
      <c r="BP736" s="122"/>
      <c r="BQ736" s="42"/>
      <c r="BR736" s="136"/>
    </row>
    <row r="737" spans="1:70" ht="30" hidden="1" customHeight="1" x14ac:dyDescent="0.35">
      <c r="A737" s="95">
        <v>733</v>
      </c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7"/>
      <c r="AC737" s="126"/>
      <c r="AD737" s="126"/>
      <c r="AE737" s="126"/>
      <c r="AF737" s="126"/>
      <c r="AG737" s="126"/>
      <c r="AH737" s="126"/>
      <c r="AI737" s="126"/>
      <c r="AJ737" s="127"/>
      <c r="AK737" s="127"/>
      <c r="AL737" s="126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6"/>
      <c r="AW737" s="122"/>
      <c r="AX737" s="122"/>
      <c r="AY737" s="122"/>
      <c r="AZ737" s="122"/>
      <c r="BA737" s="122"/>
      <c r="BB737" s="126"/>
      <c r="BC737" s="122"/>
      <c r="BD737" s="126"/>
      <c r="BE737" s="127"/>
      <c r="BF737" s="126"/>
      <c r="BG737" s="126"/>
      <c r="BH737" s="122"/>
      <c r="BI737" s="122"/>
      <c r="BJ737" s="134"/>
      <c r="BK737" s="95"/>
      <c r="BL737" s="95"/>
      <c r="BM737" s="98"/>
      <c r="BN737" s="99"/>
      <c r="BO737" s="122"/>
      <c r="BP737" s="122"/>
      <c r="BQ737" s="42"/>
      <c r="BR737" s="136"/>
    </row>
    <row r="738" spans="1:70" ht="30" hidden="1" customHeight="1" x14ac:dyDescent="0.35">
      <c r="A738" s="95">
        <v>734</v>
      </c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7"/>
      <c r="AC738" s="126"/>
      <c r="AD738" s="126"/>
      <c r="AE738" s="126"/>
      <c r="AF738" s="126"/>
      <c r="AG738" s="126"/>
      <c r="AH738" s="126"/>
      <c r="AI738" s="126"/>
      <c r="AJ738" s="127"/>
      <c r="AK738" s="127"/>
      <c r="AL738" s="126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6"/>
      <c r="AW738" s="122"/>
      <c r="AX738" s="122"/>
      <c r="AY738" s="122"/>
      <c r="AZ738" s="122"/>
      <c r="BA738" s="122"/>
      <c r="BB738" s="126"/>
      <c r="BC738" s="122"/>
      <c r="BD738" s="126"/>
      <c r="BE738" s="127"/>
      <c r="BF738" s="126"/>
      <c r="BG738" s="126"/>
      <c r="BH738" s="122"/>
      <c r="BI738" s="122"/>
      <c r="BJ738" s="134"/>
      <c r="BK738" s="95"/>
      <c r="BL738" s="95"/>
      <c r="BM738" s="98"/>
      <c r="BN738" s="99"/>
      <c r="BO738" s="122"/>
      <c r="BP738" s="122"/>
      <c r="BQ738" s="42"/>
      <c r="BR738" s="136"/>
    </row>
    <row r="739" spans="1:70" ht="30" hidden="1" customHeight="1" x14ac:dyDescent="0.35">
      <c r="A739" s="95">
        <v>735</v>
      </c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7"/>
      <c r="AC739" s="126"/>
      <c r="AD739" s="126"/>
      <c r="AE739" s="126"/>
      <c r="AF739" s="126"/>
      <c r="AG739" s="126"/>
      <c r="AH739" s="126"/>
      <c r="AI739" s="126"/>
      <c r="AJ739" s="127"/>
      <c r="AK739" s="127"/>
      <c r="AL739" s="126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6"/>
      <c r="AW739" s="122"/>
      <c r="AX739" s="122"/>
      <c r="AY739" s="122"/>
      <c r="AZ739" s="122"/>
      <c r="BA739" s="122"/>
      <c r="BB739" s="126"/>
      <c r="BC739" s="122"/>
      <c r="BD739" s="126"/>
      <c r="BE739" s="127"/>
      <c r="BF739" s="126"/>
      <c r="BG739" s="126"/>
      <c r="BH739" s="122"/>
      <c r="BI739" s="122"/>
      <c r="BJ739" s="134"/>
      <c r="BK739" s="95"/>
      <c r="BL739" s="95"/>
      <c r="BM739" s="98"/>
      <c r="BN739" s="99"/>
      <c r="BO739" s="122"/>
      <c r="BP739" s="122"/>
      <c r="BQ739" s="42"/>
      <c r="BR739" s="136"/>
    </row>
    <row r="740" spans="1:70" ht="30" hidden="1" customHeight="1" x14ac:dyDescent="0.35">
      <c r="A740" s="95">
        <v>736</v>
      </c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7"/>
      <c r="AC740" s="126"/>
      <c r="AD740" s="126"/>
      <c r="AE740" s="126"/>
      <c r="AF740" s="126"/>
      <c r="AG740" s="126"/>
      <c r="AH740" s="126"/>
      <c r="AI740" s="126"/>
      <c r="AJ740" s="127"/>
      <c r="AK740" s="127"/>
      <c r="AL740" s="126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6"/>
      <c r="AW740" s="122"/>
      <c r="AX740" s="122"/>
      <c r="AY740" s="122"/>
      <c r="AZ740" s="122"/>
      <c r="BA740" s="122"/>
      <c r="BB740" s="126"/>
      <c r="BC740" s="122"/>
      <c r="BD740" s="126"/>
      <c r="BE740" s="127"/>
      <c r="BF740" s="126"/>
      <c r="BG740" s="126"/>
      <c r="BH740" s="122"/>
      <c r="BI740" s="122"/>
      <c r="BJ740" s="134"/>
      <c r="BK740" s="95"/>
      <c r="BL740" s="95"/>
      <c r="BM740" s="98"/>
      <c r="BN740" s="99"/>
      <c r="BO740" s="122"/>
      <c r="BP740" s="122"/>
      <c r="BQ740" s="42"/>
      <c r="BR740" s="136"/>
    </row>
    <row r="741" spans="1:70" ht="30" hidden="1" customHeight="1" x14ac:dyDescent="0.35">
      <c r="A741" s="95">
        <v>737</v>
      </c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7"/>
      <c r="AC741" s="126"/>
      <c r="AD741" s="126"/>
      <c r="AE741" s="126"/>
      <c r="AF741" s="126"/>
      <c r="AG741" s="126"/>
      <c r="AH741" s="126"/>
      <c r="AI741" s="126"/>
      <c r="AJ741" s="127"/>
      <c r="AK741" s="127"/>
      <c r="AL741" s="126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6"/>
      <c r="AW741" s="122"/>
      <c r="AX741" s="122"/>
      <c r="AY741" s="122"/>
      <c r="AZ741" s="122"/>
      <c r="BA741" s="122"/>
      <c r="BB741" s="126"/>
      <c r="BC741" s="122"/>
      <c r="BD741" s="126"/>
      <c r="BE741" s="127"/>
      <c r="BF741" s="126"/>
      <c r="BG741" s="126"/>
      <c r="BH741" s="122"/>
      <c r="BI741" s="122"/>
      <c r="BJ741" s="134"/>
      <c r="BK741" s="95"/>
      <c r="BL741" s="95"/>
      <c r="BM741" s="98"/>
      <c r="BN741" s="99"/>
      <c r="BO741" s="122"/>
      <c r="BP741" s="122"/>
      <c r="BQ741" s="42"/>
      <c r="BR741" s="136"/>
    </row>
    <row r="742" spans="1:70" ht="30" hidden="1" customHeight="1" x14ac:dyDescent="0.35">
      <c r="A742" s="95">
        <v>738</v>
      </c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7"/>
      <c r="AC742" s="126"/>
      <c r="AD742" s="126"/>
      <c r="AE742" s="126"/>
      <c r="AF742" s="126"/>
      <c r="AG742" s="126"/>
      <c r="AH742" s="126"/>
      <c r="AI742" s="126"/>
      <c r="AJ742" s="127"/>
      <c r="AK742" s="127"/>
      <c r="AL742" s="126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6"/>
      <c r="AW742" s="122"/>
      <c r="AX742" s="122"/>
      <c r="AY742" s="122"/>
      <c r="AZ742" s="122"/>
      <c r="BA742" s="122"/>
      <c r="BB742" s="126"/>
      <c r="BC742" s="122"/>
      <c r="BD742" s="126"/>
      <c r="BE742" s="127"/>
      <c r="BF742" s="126"/>
      <c r="BG742" s="126"/>
      <c r="BH742" s="122"/>
      <c r="BI742" s="122"/>
      <c r="BJ742" s="134"/>
      <c r="BK742" s="95"/>
      <c r="BL742" s="95"/>
      <c r="BM742" s="98"/>
      <c r="BN742" s="99"/>
      <c r="BO742" s="122"/>
      <c r="BP742" s="122"/>
      <c r="BQ742" s="42"/>
      <c r="BR742" s="136"/>
    </row>
    <row r="743" spans="1:70" ht="30" hidden="1" customHeight="1" x14ac:dyDescent="0.35">
      <c r="A743" s="95">
        <v>739</v>
      </c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7"/>
      <c r="AC743" s="126"/>
      <c r="AD743" s="126"/>
      <c r="AE743" s="126"/>
      <c r="AF743" s="126"/>
      <c r="AG743" s="126"/>
      <c r="AH743" s="126"/>
      <c r="AI743" s="126"/>
      <c r="AJ743" s="127"/>
      <c r="AK743" s="127"/>
      <c r="AL743" s="126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6"/>
      <c r="AW743" s="122"/>
      <c r="AX743" s="122"/>
      <c r="AY743" s="122"/>
      <c r="AZ743" s="122"/>
      <c r="BA743" s="122"/>
      <c r="BB743" s="126"/>
      <c r="BC743" s="122"/>
      <c r="BD743" s="126"/>
      <c r="BE743" s="127"/>
      <c r="BF743" s="126"/>
      <c r="BG743" s="126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5">
      <c r="A744" s="95">
        <v>740</v>
      </c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7"/>
      <c r="AC744" s="126"/>
      <c r="AD744" s="126"/>
      <c r="AE744" s="126"/>
      <c r="AF744" s="126"/>
      <c r="AG744" s="126"/>
      <c r="AH744" s="126"/>
      <c r="AI744" s="126"/>
      <c r="AJ744" s="127"/>
      <c r="AK744" s="127"/>
      <c r="AL744" s="126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6"/>
      <c r="AW744" s="122"/>
      <c r="AX744" s="122"/>
      <c r="AY744" s="122"/>
      <c r="AZ744" s="122"/>
      <c r="BA744" s="122"/>
      <c r="BB744" s="126"/>
      <c r="BC744" s="122"/>
      <c r="BD744" s="126"/>
      <c r="BE744" s="127"/>
      <c r="BF744" s="126"/>
      <c r="BG744" s="126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5">
      <c r="A745" s="95">
        <v>741</v>
      </c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7"/>
      <c r="AC745" s="126"/>
      <c r="AD745" s="126"/>
      <c r="AE745" s="126"/>
      <c r="AF745" s="126"/>
      <c r="AG745" s="126"/>
      <c r="AH745" s="126"/>
      <c r="AI745" s="126"/>
      <c r="AJ745" s="127"/>
      <c r="AK745" s="127"/>
      <c r="AL745" s="126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6"/>
      <c r="AW745" s="122"/>
      <c r="AX745" s="122"/>
      <c r="AY745" s="122"/>
      <c r="AZ745" s="122"/>
      <c r="BA745" s="122"/>
      <c r="BB745" s="126"/>
      <c r="BC745" s="122"/>
      <c r="BD745" s="126"/>
      <c r="BE745" s="127"/>
      <c r="BF745" s="126"/>
      <c r="BG745" s="126"/>
      <c r="BH745" s="122"/>
      <c r="BI745" s="122"/>
      <c r="BJ745" s="134"/>
      <c r="BK745" s="95"/>
      <c r="BL745" s="95"/>
      <c r="BM745" s="98"/>
      <c r="BN745" s="99"/>
      <c r="BO745" s="122"/>
      <c r="BP745" s="122"/>
      <c r="BQ745" s="42"/>
      <c r="BR745" s="136"/>
    </row>
    <row r="746" spans="1:70" ht="30" hidden="1" customHeight="1" x14ac:dyDescent="0.35">
      <c r="A746" s="95">
        <v>742</v>
      </c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7"/>
      <c r="AC746" s="126"/>
      <c r="AD746" s="126"/>
      <c r="AE746" s="126"/>
      <c r="AF746" s="126"/>
      <c r="AG746" s="126"/>
      <c r="AH746" s="126"/>
      <c r="AI746" s="126"/>
      <c r="AJ746" s="127"/>
      <c r="AK746" s="127"/>
      <c r="AL746" s="126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6"/>
      <c r="AW746" s="122"/>
      <c r="AX746" s="122"/>
      <c r="AY746" s="122"/>
      <c r="AZ746" s="122"/>
      <c r="BA746" s="122"/>
      <c r="BB746" s="126"/>
      <c r="BC746" s="122"/>
      <c r="BD746" s="126"/>
      <c r="BE746" s="127"/>
      <c r="BF746" s="126"/>
      <c r="BG746" s="126"/>
      <c r="BH746" s="122"/>
      <c r="BI746" s="122"/>
      <c r="BJ746" s="134"/>
      <c r="BK746" s="95"/>
      <c r="BL746" s="95"/>
      <c r="BM746" s="98"/>
      <c r="BN746" s="99"/>
      <c r="BO746" s="122"/>
      <c r="BP746" s="122"/>
      <c r="BQ746" s="42"/>
      <c r="BR746" s="136"/>
    </row>
    <row r="747" spans="1:70" ht="30" hidden="1" customHeight="1" x14ac:dyDescent="0.35">
      <c r="A747" s="95">
        <v>743</v>
      </c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7"/>
      <c r="AC747" s="126"/>
      <c r="AD747" s="126"/>
      <c r="AE747" s="126"/>
      <c r="AF747" s="126"/>
      <c r="AG747" s="126"/>
      <c r="AH747" s="126"/>
      <c r="AI747" s="126"/>
      <c r="AJ747" s="127"/>
      <c r="AK747" s="127"/>
      <c r="AL747" s="126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6"/>
      <c r="AW747" s="122"/>
      <c r="AX747" s="122"/>
      <c r="AY747" s="122"/>
      <c r="AZ747" s="122"/>
      <c r="BA747" s="122"/>
      <c r="BB747" s="126"/>
      <c r="BC747" s="122"/>
      <c r="BD747" s="126"/>
      <c r="BE747" s="127"/>
      <c r="BF747" s="126"/>
      <c r="BG747" s="126"/>
      <c r="BH747" s="122"/>
      <c r="BI747" s="122"/>
      <c r="BJ747" s="134"/>
      <c r="BK747" s="95"/>
      <c r="BL747" s="95"/>
      <c r="BM747" s="98"/>
      <c r="BN747" s="99"/>
      <c r="BO747" s="122"/>
      <c r="BP747" s="122"/>
      <c r="BQ747" s="42"/>
      <c r="BR747" s="136"/>
    </row>
    <row r="748" spans="1:70" ht="30" hidden="1" customHeight="1" x14ac:dyDescent="0.35">
      <c r="A748" s="95">
        <v>744</v>
      </c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7"/>
      <c r="AC748" s="126"/>
      <c r="AD748" s="126"/>
      <c r="AE748" s="126"/>
      <c r="AF748" s="126"/>
      <c r="AG748" s="126"/>
      <c r="AH748" s="126"/>
      <c r="AI748" s="126"/>
      <c r="AJ748" s="127"/>
      <c r="AK748" s="127"/>
      <c r="AL748" s="126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6"/>
      <c r="AW748" s="122"/>
      <c r="AX748" s="122"/>
      <c r="AY748" s="122"/>
      <c r="AZ748" s="122"/>
      <c r="BA748" s="122"/>
      <c r="BB748" s="126"/>
      <c r="BC748" s="122"/>
      <c r="BD748" s="126"/>
      <c r="BE748" s="127"/>
      <c r="BF748" s="126"/>
      <c r="BG748" s="126"/>
      <c r="BH748" s="122"/>
      <c r="BI748" s="122"/>
      <c r="BJ748" s="134"/>
      <c r="BK748" s="95"/>
      <c r="BL748" s="95"/>
      <c r="BM748" s="98"/>
      <c r="BN748" s="99"/>
      <c r="BO748" s="122"/>
      <c r="BP748" s="122"/>
      <c r="BQ748" s="42"/>
      <c r="BR748" s="136"/>
    </row>
    <row r="749" spans="1:70" ht="30" hidden="1" customHeight="1" x14ac:dyDescent="0.35">
      <c r="A749" s="95">
        <v>745</v>
      </c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7"/>
      <c r="AC749" s="126"/>
      <c r="AD749" s="126"/>
      <c r="AE749" s="126"/>
      <c r="AF749" s="126"/>
      <c r="AG749" s="126"/>
      <c r="AH749" s="126"/>
      <c r="AI749" s="126"/>
      <c r="AJ749" s="127"/>
      <c r="AK749" s="127"/>
      <c r="AL749" s="126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6"/>
      <c r="AW749" s="122"/>
      <c r="AX749" s="122"/>
      <c r="AY749" s="122"/>
      <c r="AZ749" s="122"/>
      <c r="BA749" s="122"/>
      <c r="BB749" s="126"/>
      <c r="BC749" s="122"/>
      <c r="BD749" s="126"/>
      <c r="BE749" s="127"/>
      <c r="BF749" s="126"/>
      <c r="BG749" s="126"/>
      <c r="BH749" s="122"/>
      <c r="BI749" s="122"/>
      <c r="BJ749" s="134"/>
      <c r="BK749" s="95"/>
      <c r="BL749" s="95"/>
      <c r="BM749" s="98"/>
      <c r="BN749" s="99"/>
      <c r="BO749" s="122"/>
      <c r="BP749" s="122"/>
      <c r="BQ749" s="42"/>
      <c r="BR749" s="136"/>
    </row>
    <row r="750" spans="1:70" ht="30" hidden="1" customHeight="1" x14ac:dyDescent="0.35">
      <c r="A750" s="95">
        <v>746</v>
      </c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7"/>
      <c r="AC750" s="126"/>
      <c r="AD750" s="126"/>
      <c r="AE750" s="126"/>
      <c r="AF750" s="126"/>
      <c r="AG750" s="126"/>
      <c r="AH750" s="126"/>
      <c r="AI750" s="126"/>
      <c r="AJ750" s="127"/>
      <c r="AK750" s="127"/>
      <c r="AL750" s="126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6"/>
      <c r="AW750" s="122"/>
      <c r="AX750" s="122"/>
      <c r="AY750" s="122"/>
      <c r="AZ750" s="122"/>
      <c r="BA750" s="122"/>
      <c r="BB750" s="126"/>
      <c r="BC750" s="122"/>
      <c r="BD750" s="126"/>
      <c r="BE750" s="127"/>
      <c r="BF750" s="126"/>
      <c r="BG750" s="126"/>
      <c r="BH750" s="122"/>
      <c r="BI750" s="122"/>
      <c r="BJ750" s="134"/>
      <c r="BK750" s="95"/>
      <c r="BL750" s="95"/>
      <c r="BM750" s="98"/>
      <c r="BN750" s="99"/>
      <c r="BO750" s="122"/>
      <c r="BP750" s="122"/>
      <c r="BQ750" s="42"/>
      <c r="BR750" s="136"/>
    </row>
    <row r="751" spans="1:70" ht="30" hidden="1" customHeight="1" x14ac:dyDescent="0.35">
      <c r="A751" s="95">
        <v>747</v>
      </c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7"/>
      <c r="AC751" s="126"/>
      <c r="AD751" s="126"/>
      <c r="AE751" s="126"/>
      <c r="AF751" s="126"/>
      <c r="AG751" s="126"/>
      <c r="AH751" s="126"/>
      <c r="AI751" s="126"/>
      <c r="AJ751" s="127"/>
      <c r="AK751" s="127"/>
      <c r="AL751" s="126"/>
      <c r="AM751" s="127"/>
      <c r="AN751" s="127"/>
      <c r="AO751" s="127"/>
      <c r="AP751" s="127"/>
      <c r="AQ751" s="127"/>
      <c r="AR751" s="127"/>
      <c r="AS751" s="127"/>
      <c r="AT751" s="127"/>
      <c r="AU751" s="127"/>
      <c r="AV751" s="126"/>
      <c r="AW751" s="122"/>
      <c r="AX751" s="122"/>
      <c r="AY751" s="122"/>
      <c r="AZ751" s="122"/>
      <c r="BA751" s="122"/>
      <c r="BB751" s="126"/>
      <c r="BC751" s="122"/>
      <c r="BD751" s="126"/>
      <c r="BE751" s="127"/>
      <c r="BF751" s="126"/>
      <c r="BG751" s="126"/>
      <c r="BH751" s="122"/>
      <c r="BI751" s="122"/>
      <c r="BJ751" s="134"/>
      <c r="BK751" s="95"/>
      <c r="BL751" s="95"/>
      <c r="BM751" s="98"/>
      <c r="BN751" s="99"/>
      <c r="BO751" s="122"/>
      <c r="BP751" s="122"/>
      <c r="BQ751" s="42"/>
      <c r="BR751" s="136"/>
    </row>
    <row r="752" spans="1:70" ht="30" hidden="1" customHeight="1" x14ac:dyDescent="0.35">
      <c r="A752" s="95">
        <v>748</v>
      </c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7"/>
      <c r="AC752" s="126"/>
      <c r="AD752" s="126"/>
      <c r="AE752" s="126"/>
      <c r="AF752" s="126"/>
      <c r="AG752" s="126"/>
      <c r="AH752" s="126"/>
      <c r="AI752" s="126"/>
      <c r="AJ752" s="127"/>
      <c r="AK752" s="127"/>
      <c r="AL752" s="126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6"/>
      <c r="AW752" s="122"/>
      <c r="AX752" s="122"/>
      <c r="AY752" s="122"/>
      <c r="AZ752" s="122"/>
      <c r="BA752" s="122"/>
      <c r="BB752" s="126"/>
      <c r="BC752" s="122"/>
      <c r="BD752" s="126"/>
      <c r="BE752" s="127"/>
      <c r="BF752" s="126"/>
      <c r="BG752" s="126"/>
      <c r="BH752" s="122"/>
      <c r="BI752" s="122"/>
      <c r="BJ752" s="134"/>
      <c r="BK752" s="95"/>
      <c r="BL752" s="95"/>
      <c r="BM752" s="98"/>
      <c r="BN752" s="99"/>
      <c r="BO752" s="122"/>
      <c r="BP752" s="122"/>
      <c r="BQ752" s="42"/>
      <c r="BR752" s="136"/>
    </row>
    <row r="753" spans="1:70" ht="30" hidden="1" customHeight="1" x14ac:dyDescent="0.35">
      <c r="A753" s="95">
        <v>749</v>
      </c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7"/>
      <c r="AC753" s="126"/>
      <c r="AD753" s="126"/>
      <c r="AE753" s="126"/>
      <c r="AF753" s="126"/>
      <c r="AG753" s="126"/>
      <c r="AH753" s="126"/>
      <c r="AI753" s="126"/>
      <c r="AJ753" s="127"/>
      <c r="AK753" s="127"/>
      <c r="AL753" s="126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6"/>
      <c r="AW753" s="122"/>
      <c r="AX753" s="122"/>
      <c r="AY753" s="122"/>
      <c r="AZ753" s="122"/>
      <c r="BA753" s="122"/>
      <c r="BB753" s="126"/>
      <c r="BC753" s="122"/>
      <c r="BD753" s="126"/>
      <c r="BE753" s="127"/>
      <c r="BF753" s="126"/>
      <c r="BG753" s="126"/>
      <c r="BH753" s="122"/>
      <c r="BI753" s="122"/>
      <c r="BJ753" s="134"/>
      <c r="BK753" s="95"/>
      <c r="BL753" s="95"/>
      <c r="BM753" s="98"/>
      <c r="BN753" s="99"/>
      <c r="BO753" s="122"/>
      <c r="BP753" s="122"/>
      <c r="BQ753" s="42"/>
      <c r="BR753" s="136"/>
    </row>
    <row r="754" spans="1:70" ht="30" hidden="1" customHeight="1" x14ac:dyDescent="0.35">
      <c r="A754" s="95">
        <v>750</v>
      </c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7"/>
      <c r="AC754" s="126"/>
      <c r="AD754" s="126"/>
      <c r="AE754" s="126"/>
      <c r="AF754" s="126"/>
      <c r="AG754" s="126"/>
      <c r="AH754" s="126"/>
      <c r="AI754" s="126"/>
      <c r="AJ754" s="127"/>
      <c r="AK754" s="127"/>
      <c r="AL754" s="126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6"/>
      <c r="AW754" s="122"/>
      <c r="AX754" s="122"/>
      <c r="AY754" s="122"/>
      <c r="AZ754" s="122"/>
      <c r="BA754" s="122"/>
      <c r="BB754" s="126"/>
      <c r="BC754" s="122"/>
      <c r="BD754" s="126"/>
      <c r="BE754" s="127"/>
      <c r="BF754" s="126"/>
      <c r="BG754" s="126"/>
      <c r="BH754" s="122"/>
      <c r="BI754" s="122"/>
      <c r="BJ754" s="134"/>
      <c r="BK754" s="95"/>
      <c r="BL754" s="95"/>
      <c r="BM754" s="98"/>
      <c r="BN754" s="99"/>
      <c r="BO754" s="122"/>
      <c r="BP754" s="122"/>
      <c r="BQ754" s="42"/>
      <c r="BR754" s="136"/>
    </row>
    <row r="755" spans="1:70" ht="30" hidden="1" customHeight="1" x14ac:dyDescent="0.35">
      <c r="A755" s="95">
        <v>751</v>
      </c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7"/>
      <c r="AC755" s="126"/>
      <c r="AD755" s="126"/>
      <c r="AE755" s="126"/>
      <c r="AF755" s="126"/>
      <c r="AG755" s="126"/>
      <c r="AH755" s="126"/>
      <c r="AI755" s="126"/>
      <c r="AJ755" s="127"/>
      <c r="AK755" s="127"/>
      <c r="AL755" s="126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6"/>
      <c r="AW755" s="122"/>
      <c r="AX755" s="122"/>
      <c r="AY755" s="122"/>
      <c r="AZ755" s="122"/>
      <c r="BA755" s="122"/>
      <c r="BB755" s="126"/>
      <c r="BC755" s="122"/>
      <c r="BD755" s="126"/>
      <c r="BE755" s="127"/>
      <c r="BF755" s="126"/>
      <c r="BG755" s="126"/>
      <c r="BH755" s="122"/>
      <c r="BI755" s="122"/>
      <c r="BJ755" s="134"/>
      <c r="BK755" s="95"/>
      <c r="BL755" s="95"/>
      <c r="BM755" s="98"/>
      <c r="BN755" s="99"/>
      <c r="BO755" s="122"/>
      <c r="BP755" s="122"/>
      <c r="BQ755" s="42"/>
      <c r="BR755" s="136"/>
    </row>
    <row r="756" spans="1:70" ht="30" hidden="1" customHeight="1" x14ac:dyDescent="0.35">
      <c r="A756" s="95">
        <v>752</v>
      </c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7"/>
      <c r="AC756" s="126"/>
      <c r="AD756" s="126"/>
      <c r="AE756" s="126"/>
      <c r="AF756" s="126"/>
      <c r="AG756" s="126"/>
      <c r="AH756" s="126"/>
      <c r="AI756" s="126"/>
      <c r="AJ756" s="127"/>
      <c r="AK756" s="127"/>
      <c r="AL756" s="126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6"/>
      <c r="AW756" s="122"/>
      <c r="AX756" s="122"/>
      <c r="AY756" s="122"/>
      <c r="AZ756" s="122"/>
      <c r="BA756" s="122"/>
      <c r="BB756" s="126"/>
      <c r="BC756" s="122"/>
      <c r="BD756" s="126"/>
      <c r="BE756" s="127"/>
      <c r="BF756" s="126"/>
      <c r="BG756" s="126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5">
      <c r="A757" s="95">
        <v>753</v>
      </c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7"/>
      <c r="AC757" s="126"/>
      <c r="AD757" s="126"/>
      <c r="AE757" s="126"/>
      <c r="AF757" s="126"/>
      <c r="AG757" s="126"/>
      <c r="AH757" s="126"/>
      <c r="AI757" s="126"/>
      <c r="AJ757" s="127"/>
      <c r="AK757" s="127"/>
      <c r="AL757" s="126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6"/>
      <c r="AW757" s="122"/>
      <c r="AX757" s="122"/>
      <c r="AY757" s="122"/>
      <c r="AZ757" s="122"/>
      <c r="BA757" s="122"/>
      <c r="BB757" s="126"/>
      <c r="BC757" s="122"/>
      <c r="BD757" s="126"/>
      <c r="BE757" s="127"/>
      <c r="BF757" s="126"/>
      <c r="BG757" s="126"/>
      <c r="BH757" s="122"/>
      <c r="BI757" s="122"/>
      <c r="BJ757" s="134"/>
      <c r="BK757" s="95"/>
      <c r="BL757" s="95"/>
      <c r="BM757" s="98"/>
      <c r="BN757" s="99"/>
      <c r="BO757" s="122"/>
      <c r="BP757" s="122"/>
      <c r="BQ757" s="42"/>
      <c r="BR757" s="136"/>
    </row>
    <row r="758" spans="1:70" ht="30" hidden="1" customHeight="1" x14ac:dyDescent="0.35">
      <c r="A758" s="95">
        <v>754</v>
      </c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7"/>
      <c r="AC758" s="126"/>
      <c r="AD758" s="126"/>
      <c r="AE758" s="126"/>
      <c r="AF758" s="126"/>
      <c r="AG758" s="126"/>
      <c r="AH758" s="126"/>
      <c r="AI758" s="126"/>
      <c r="AJ758" s="127"/>
      <c r="AK758" s="127"/>
      <c r="AL758" s="126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6"/>
      <c r="AW758" s="122"/>
      <c r="AX758" s="122"/>
      <c r="AY758" s="122"/>
      <c r="AZ758" s="122"/>
      <c r="BA758" s="122"/>
      <c r="BB758" s="126"/>
      <c r="BC758" s="122"/>
      <c r="BD758" s="126"/>
      <c r="BE758" s="127"/>
      <c r="BF758" s="126"/>
      <c r="BG758" s="126"/>
      <c r="BH758" s="122"/>
      <c r="BI758" s="122"/>
      <c r="BJ758" s="134"/>
      <c r="BK758" s="95"/>
      <c r="BL758" s="95"/>
      <c r="BM758" s="98"/>
      <c r="BN758" s="99"/>
      <c r="BO758" s="122"/>
      <c r="BP758" s="122"/>
      <c r="BQ758" s="42"/>
      <c r="BR758" s="136"/>
    </row>
    <row r="759" spans="1:70" ht="30" hidden="1" customHeight="1" x14ac:dyDescent="0.35">
      <c r="A759" s="95">
        <v>755</v>
      </c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7"/>
      <c r="AC759" s="126"/>
      <c r="AD759" s="126"/>
      <c r="AE759" s="126"/>
      <c r="AF759" s="126"/>
      <c r="AG759" s="126"/>
      <c r="AH759" s="126"/>
      <c r="AI759" s="126"/>
      <c r="AJ759" s="127"/>
      <c r="AK759" s="127"/>
      <c r="AL759" s="126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6"/>
      <c r="AW759" s="122"/>
      <c r="AX759" s="122"/>
      <c r="AY759" s="122"/>
      <c r="AZ759" s="122"/>
      <c r="BA759" s="122"/>
      <c r="BB759" s="126"/>
      <c r="BC759" s="122"/>
      <c r="BD759" s="126"/>
      <c r="BE759" s="127"/>
      <c r="BF759" s="126"/>
      <c r="BG759" s="126"/>
      <c r="BH759" s="122"/>
      <c r="BI759" s="122"/>
      <c r="BJ759" s="134"/>
      <c r="BK759" s="95"/>
      <c r="BL759" s="95"/>
      <c r="BM759" s="98"/>
      <c r="BN759" s="99"/>
      <c r="BO759" s="122"/>
      <c r="BP759" s="122"/>
      <c r="BQ759" s="42"/>
      <c r="BR759" s="136"/>
    </row>
    <row r="760" spans="1:70" ht="30" hidden="1" customHeight="1" x14ac:dyDescent="0.35">
      <c r="A760" s="95">
        <v>756</v>
      </c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7"/>
      <c r="AC760" s="126"/>
      <c r="AD760" s="126"/>
      <c r="AE760" s="126"/>
      <c r="AF760" s="126"/>
      <c r="AG760" s="126"/>
      <c r="AH760" s="126"/>
      <c r="AI760" s="126"/>
      <c r="AJ760" s="127"/>
      <c r="AK760" s="127"/>
      <c r="AL760" s="126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6"/>
      <c r="AW760" s="122"/>
      <c r="AX760" s="122"/>
      <c r="AY760" s="122"/>
      <c r="AZ760" s="122"/>
      <c r="BA760" s="122"/>
      <c r="BB760" s="126"/>
      <c r="BC760" s="122"/>
      <c r="BD760" s="126"/>
      <c r="BE760" s="127"/>
      <c r="BF760" s="126"/>
      <c r="BG760" s="126"/>
      <c r="BH760" s="122"/>
      <c r="BI760" s="122"/>
      <c r="BJ760" s="134"/>
      <c r="BK760" s="95"/>
      <c r="BL760" s="95"/>
      <c r="BM760" s="98"/>
      <c r="BN760" s="99"/>
      <c r="BO760" s="122"/>
      <c r="BP760" s="122"/>
      <c r="BQ760" s="42"/>
      <c r="BR760" s="136"/>
    </row>
    <row r="761" spans="1:70" ht="30" hidden="1" customHeight="1" x14ac:dyDescent="0.35">
      <c r="A761" s="95">
        <v>757</v>
      </c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7"/>
      <c r="AC761" s="126"/>
      <c r="AD761" s="126"/>
      <c r="AE761" s="126"/>
      <c r="AF761" s="126"/>
      <c r="AG761" s="126"/>
      <c r="AH761" s="126"/>
      <c r="AI761" s="126"/>
      <c r="AJ761" s="127"/>
      <c r="AK761" s="127"/>
      <c r="AL761" s="126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6"/>
      <c r="AW761" s="122"/>
      <c r="AX761" s="122"/>
      <c r="AY761" s="122"/>
      <c r="AZ761" s="122"/>
      <c r="BA761" s="122"/>
      <c r="BB761" s="126"/>
      <c r="BC761" s="122"/>
      <c r="BD761" s="126"/>
      <c r="BE761" s="127"/>
      <c r="BF761" s="126"/>
      <c r="BG761" s="126"/>
      <c r="BH761" s="122"/>
      <c r="BI761" s="122"/>
      <c r="BJ761" s="134"/>
      <c r="BK761" s="95"/>
      <c r="BL761" s="95"/>
      <c r="BM761" s="98"/>
      <c r="BN761" s="99"/>
      <c r="BO761" s="122"/>
      <c r="BP761" s="122"/>
      <c r="BQ761" s="42"/>
      <c r="BR761" s="136"/>
    </row>
    <row r="762" spans="1:70" ht="30" hidden="1" customHeight="1" x14ac:dyDescent="0.35">
      <c r="A762" s="95">
        <v>758</v>
      </c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7"/>
      <c r="AC762" s="126"/>
      <c r="AD762" s="126"/>
      <c r="AE762" s="126"/>
      <c r="AF762" s="126"/>
      <c r="AG762" s="126"/>
      <c r="AH762" s="126"/>
      <c r="AI762" s="126"/>
      <c r="AJ762" s="127"/>
      <c r="AK762" s="127"/>
      <c r="AL762" s="126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6"/>
      <c r="AW762" s="122"/>
      <c r="AX762" s="122"/>
      <c r="AY762" s="122"/>
      <c r="AZ762" s="122"/>
      <c r="BA762" s="122"/>
      <c r="BB762" s="126"/>
      <c r="BC762" s="122"/>
      <c r="BD762" s="126"/>
      <c r="BE762" s="127"/>
      <c r="BF762" s="126"/>
      <c r="BG762" s="126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5">
      <c r="A763" s="95">
        <v>759</v>
      </c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7"/>
      <c r="AC763" s="126"/>
      <c r="AD763" s="126"/>
      <c r="AE763" s="126"/>
      <c r="AF763" s="126"/>
      <c r="AG763" s="126"/>
      <c r="AH763" s="126"/>
      <c r="AI763" s="126"/>
      <c r="AJ763" s="127"/>
      <c r="AK763" s="127"/>
      <c r="AL763" s="126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6"/>
      <c r="AW763" s="122"/>
      <c r="AX763" s="122"/>
      <c r="AY763" s="122"/>
      <c r="AZ763" s="122"/>
      <c r="BA763" s="122"/>
      <c r="BB763" s="126"/>
      <c r="BC763" s="122"/>
      <c r="BD763" s="126"/>
      <c r="BE763" s="127"/>
      <c r="BF763" s="126"/>
      <c r="BG763" s="126"/>
      <c r="BH763" s="122"/>
      <c r="BI763" s="122"/>
      <c r="BJ763" s="134"/>
      <c r="BK763" s="95"/>
      <c r="BL763" s="95"/>
      <c r="BM763" s="98"/>
      <c r="BN763" s="99"/>
      <c r="BO763" s="122"/>
      <c r="BP763" s="122"/>
      <c r="BQ763" s="42"/>
      <c r="BR763" s="136"/>
    </row>
    <row r="764" spans="1:70" ht="30" hidden="1" customHeight="1" x14ac:dyDescent="0.35">
      <c r="A764" s="95">
        <v>760</v>
      </c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7"/>
      <c r="AC764" s="126"/>
      <c r="AD764" s="126"/>
      <c r="AE764" s="126"/>
      <c r="AF764" s="126"/>
      <c r="AG764" s="126"/>
      <c r="AH764" s="126"/>
      <c r="AI764" s="126"/>
      <c r="AJ764" s="127"/>
      <c r="AK764" s="127"/>
      <c r="AL764" s="126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6"/>
      <c r="AW764" s="122"/>
      <c r="AX764" s="122"/>
      <c r="AY764" s="122"/>
      <c r="AZ764" s="122"/>
      <c r="BA764" s="122"/>
      <c r="BB764" s="126"/>
      <c r="BC764" s="122"/>
      <c r="BD764" s="126"/>
      <c r="BE764" s="127"/>
      <c r="BF764" s="126"/>
      <c r="BG764" s="126"/>
      <c r="BH764" s="122"/>
      <c r="BI764" s="122"/>
      <c r="BJ764" s="134"/>
      <c r="BK764" s="95"/>
      <c r="BL764" s="95"/>
      <c r="BM764" s="98"/>
      <c r="BN764" s="99"/>
      <c r="BO764" s="122"/>
      <c r="BP764" s="122"/>
      <c r="BQ764" s="42"/>
      <c r="BR764" s="136"/>
    </row>
    <row r="765" spans="1:70" ht="30" hidden="1" customHeight="1" x14ac:dyDescent="0.35">
      <c r="A765" s="95">
        <v>761</v>
      </c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7"/>
      <c r="AC765" s="126"/>
      <c r="AD765" s="126"/>
      <c r="AE765" s="126"/>
      <c r="AF765" s="126"/>
      <c r="AG765" s="126"/>
      <c r="AH765" s="126"/>
      <c r="AI765" s="126"/>
      <c r="AJ765" s="127"/>
      <c r="AK765" s="127"/>
      <c r="AL765" s="126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6"/>
      <c r="AW765" s="122"/>
      <c r="AX765" s="122"/>
      <c r="AY765" s="122"/>
      <c r="AZ765" s="122"/>
      <c r="BA765" s="122"/>
      <c r="BB765" s="126"/>
      <c r="BC765" s="122"/>
      <c r="BD765" s="126"/>
      <c r="BE765" s="127"/>
      <c r="BF765" s="126"/>
      <c r="BG765" s="126"/>
      <c r="BH765" s="122"/>
      <c r="BI765" s="122"/>
      <c r="BJ765" s="134"/>
      <c r="BK765" s="95"/>
      <c r="BL765" s="95"/>
      <c r="BM765" s="98"/>
      <c r="BN765" s="99"/>
      <c r="BO765" s="122"/>
      <c r="BP765" s="122"/>
      <c r="BQ765" s="42"/>
      <c r="BR765" s="136"/>
    </row>
    <row r="766" spans="1:70" ht="30" hidden="1" customHeight="1" x14ac:dyDescent="0.35">
      <c r="A766" s="95">
        <v>762</v>
      </c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7"/>
      <c r="AC766" s="126"/>
      <c r="AD766" s="126"/>
      <c r="AE766" s="126"/>
      <c r="AF766" s="126"/>
      <c r="AG766" s="126"/>
      <c r="AH766" s="126"/>
      <c r="AI766" s="126"/>
      <c r="AJ766" s="127"/>
      <c r="AK766" s="127"/>
      <c r="AL766" s="126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6"/>
      <c r="AW766" s="122"/>
      <c r="AX766" s="122"/>
      <c r="AY766" s="122"/>
      <c r="AZ766" s="122"/>
      <c r="BA766" s="122"/>
      <c r="BB766" s="126"/>
      <c r="BC766" s="122"/>
      <c r="BD766" s="126"/>
      <c r="BE766" s="127"/>
      <c r="BF766" s="126"/>
      <c r="BG766" s="126"/>
      <c r="BH766" s="122"/>
      <c r="BI766" s="122"/>
      <c r="BJ766" s="134"/>
      <c r="BK766" s="95"/>
      <c r="BL766" s="95"/>
      <c r="BM766" s="98"/>
      <c r="BN766" s="99"/>
      <c r="BO766" s="122"/>
      <c r="BP766" s="122"/>
      <c r="BQ766" s="42"/>
      <c r="BR766" s="136"/>
    </row>
    <row r="767" spans="1:70" ht="30" hidden="1" customHeight="1" x14ac:dyDescent="0.35">
      <c r="A767" s="95">
        <v>763</v>
      </c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7"/>
      <c r="AC767" s="126"/>
      <c r="AD767" s="126"/>
      <c r="AE767" s="126"/>
      <c r="AF767" s="126"/>
      <c r="AG767" s="126"/>
      <c r="AH767" s="126"/>
      <c r="AI767" s="126"/>
      <c r="AJ767" s="127"/>
      <c r="AK767" s="127"/>
      <c r="AL767" s="126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6"/>
      <c r="AW767" s="122"/>
      <c r="AX767" s="122"/>
      <c r="AY767" s="122"/>
      <c r="AZ767" s="122"/>
      <c r="BA767" s="122"/>
      <c r="BB767" s="126"/>
      <c r="BC767" s="122"/>
      <c r="BD767" s="126"/>
      <c r="BE767" s="127"/>
      <c r="BF767" s="126"/>
      <c r="BG767" s="126"/>
      <c r="BH767" s="122"/>
      <c r="BI767" s="122"/>
      <c r="BJ767" s="134"/>
      <c r="BK767" s="95"/>
      <c r="BL767" s="95"/>
      <c r="BM767" s="98"/>
      <c r="BN767" s="99"/>
      <c r="BO767" s="122"/>
      <c r="BP767" s="122"/>
      <c r="BQ767" s="42"/>
      <c r="BR767" s="136"/>
    </row>
    <row r="768" spans="1:70" ht="30" hidden="1" customHeight="1" x14ac:dyDescent="0.35">
      <c r="A768" s="95">
        <v>764</v>
      </c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7"/>
      <c r="AC768" s="126"/>
      <c r="AD768" s="126"/>
      <c r="AE768" s="126"/>
      <c r="AF768" s="126"/>
      <c r="AG768" s="126"/>
      <c r="AH768" s="126"/>
      <c r="AI768" s="126"/>
      <c r="AJ768" s="127"/>
      <c r="AK768" s="127"/>
      <c r="AL768" s="126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6"/>
      <c r="AW768" s="122"/>
      <c r="AX768" s="122"/>
      <c r="AY768" s="122"/>
      <c r="AZ768" s="122"/>
      <c r="BA768" s="122"/>
      <c r="BB768" s="126"/>
      <c r="BC768" s="122"/>
      <c r="BD768" s="126"/>
      <c r="BE768" s="127"/>
      <c r="BF768" s="126"/>
      <c r="BG768" s="126"/>
      <c r="BH768" s="122"/>
      <c r="BI768" s="122"/>
      <c r="BJ768" s="134"/>
      <c r="BK768" s="95"/>
      <c r="BL768" s="95"/>
      <c r="BM768" s="98"/>
      <c r="BN768" s="99"/>
      <c r="BO768" s="122"/>
      <c r="BP768" s="122"/>
      <c r="BQ768" s="42"/>
      <c r="BR768" s="136"/>
    </row>
    <row r="769" spans="1:70" ht="30" hidden="1" customHeight="1" x14ac:dyDescent="0.35">
      <c r="A769" s="95">
        <v>765</v>
      </c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7"/>
      <c r="AC769" s="126"/>
      <c r="AD769" s="126"/>
      <c r="AE769" s="126"/>
      <c r="AF769" s="126"/>
      <c r="AG769" s="126"/>
      <c r="AH769" s="126"/>
      <c r="AI769" s="126"/>
      <c r="AJ769" s="127"/>
      <c r="AK769" s="127"/>
      <c r="AL769" s="126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6"/>
      <c r="AW769" s="122"/>
      <c r="AX769" s="122"/>
      <c r="AY769" s="122"/>
      <c r="AZ769" s="122"/>
      <c r="BA769" s="122"/>
      <c r="BB769" s="126"/>
      <c r="BC769" s="122"/>
      <c r="BD769" s="126"/>
      <c r="BE769" s="127"/>
      <c r="BF769" s="126"/>
      <c r="BG769" s="126"/>
      <c r="BH769" s="122"/>
      <c r="BI769" s="122"/>
      <c r="BJ769" s="134"/>
      <c r="BK769" s="95"/>
      <c r="BL769" s="95"/>
      <c r="BM769" s="98"/>
      <c r="BN769" s="99"/>
      <c r="BO769" s="122"/>
      <c r="BP769" s="122"/>
      <c r="BQ769" s="42"/>
      <c r="BR769" s="136"/>
    </row>
    <row r="770" spans="1:70" ht="30" hidden="1" customHeight="1" x14ac:dyDescent="0.35">
      <c r="A770" s="95">
        <v>766</v>
      </c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7"/>
      <c r="AC770" s="126"/>
      <c r="AD770" s="126"/>
      <c r="AE770" s="126"/>
      <c r="AF770" s="126"/>
      <c r="AG770" s="126"/>
      <c r="AH770" s="126"/>
      <c r="AI770" s="126"/>
      <c r="AJ770" s="127"/>
      <c r="AK770" s="127"/>
      <c r="AL770" s="126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6"/>
      <c r="AW770" s="122"/>
      <c r="AX770" s="122"/>
      <c r="AY770" s="122"/>
      <c r="AZ770" s="122"/>
      <c r="BA770" s="122"/>
      <c r="BB770" s="126"/>
      <c r="BC770" s="122"/>
      <c r="BD770" s="126"/>
      <c r="BE770" s="127"/>
      <c r="BF770" s="126"/>
      <c r="BG770" s="126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5">
      <c r="A771" s="95">
        <v>767</v>
      </c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7"/>
      <c r="AC771" s="126"/>
      <c r="AD771" s="126"/>
      <c r="AE771" s="126"/>
      <c r="AF771" s="126"/>
      <c r="AG771" s="126"/>
      <c r="AH771" s="126"/>
      <c r="AI771" s="126"/>
      <c r="AJ771" s="127"/>
      <c r="AK771" s="127"/>
      <c r="AL771" s="126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6"/>
      <c r="AW771" s="122"/>
      <c r="AX771" s="122"/>
      <c r="AY771" s="122"/>
      <c r="AZ771" s="122"/>
      <c r="BA771" s="122"/>
      <c r="BB771" s="126"/>
      <c r="BC771" s="122"/>
      <c r="BD771" s="126"/>
      <c r="BE771" s="127"/>
      <c r="BF771" s="126"/>
      <c r="BG771" s="126"/>
      <c r="BH771" s="122"/>
      <c r="BI771" s="122"/>
      <c r="BJ771" s="134"/>
      <c r="BK771" s="95"/>
      <c r="BL771" s="95"/>
      <c r="BM771" s="98"/>
      <c r="BN771" s="99"/>
      <c r="BO771" s="122"/>
      <c r="BP771" s="122"/>
      <c r="BQ771" s="42"/>
      <c r="BR771" s="136"/>
    </row>
    <row r="772" spans="1:70" ht="30" hidden="1" customHeight="1" x14ac:dyDescent="0.35">
      <c r="A772" s="95">
        <v>768</v>
      </c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7"/>
      <c r="AC772" s="126"/>
      <c r="AD772" s="126"/>
      <c r="AE772" s="126"/>
      <c r="AF772" s="126"/>
      <c r="AG772" s="126"/>
      <c r="AH772" s="126"/>
      <c r="AI772" s="126"/>
      <c r="AJ772" s="127"/>
      <c r="AK772" s="127"/>
      <c r="AL772" s="126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6"/>
      <c r="AW772" s="122"/>
      <c r="AX772" s="122"/>
      <c r="AY772" s="122"/>
      <c r="AZ772" s="122"/>
      <c r="BA772" s="122"/>
      <c r="BB772" s="126"/>
      <c r="BC772" s="122"/>
      <c r="BD772" s="126"/>
      <c r="BE772" s="127"/>
      <c r="BF772" s="126"/>
      <c r="BG772" s="126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5">
      <c r="A773" s="95">
        <v>769</v>
      </c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7"/>
      <c r="AC773" s="126"/>
      <c r="AD773" s="126"/>
      <c r="AE773" s="126"/>
      <c r="AF773" s="126"/>
      <c r="AG773" s="126"/>
      <c r="AH773" s="126"/>
      <c r="AI773" s="126"/>
      <c r="AJ773" s="127"/>
      <c r="AK773" s="127"/>
      <c r="AL773" s="126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6"/>
      <c r="AW773" s="122"/>
      <c r="AX773" s="122"/>
      <c r="AY773" s="122"/>
      <c r="AZ773" s="122"/>
      <c r="BA773" s="122"/>
      <c r="BB773" s="126"/>
      <c r="BC773" s="122"/>
      <c r="BD773" s="126"/>
      <c r="BE773" s="127"/>
      <c r="BF773" s="126"/>
      <c r="BG773" s="126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5">
      <c r="A774" s="95">
        <v>770</v>
      </c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7"/>
      <c r="AC774" s="126"/>
      <c r="AD774" s="126"/>
      <c r="AE774" s="126"/>
      <c r="AF774" s="126"/>
      <c r="AG774" s="126"/>
      <c r="AH774" s="126"/>
      <c r="AI774" s="126"/>
      <c r="AJ774" s="127"/>
      <c r="AK774" s="127"/>
      <c r="AL774" s="126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6"/>
      <c r="AW774" s="122"/>
      <c r="AX774" s="122"/>
      <c r="AY774" s="122"/>
      <c r="AZ774" s="122"/>
      <c r="BA774" s="122"/>
      <c r="BB774" s="126"/>
      <c r="BC774" s="122"/>
      <c r="BD774" s="126"/>
      <c r="BE774" s="127"/>
      <c r="BF774" s="126"/>
      <c r="BG774" s="126"/>
      <c r="BH774" s="122"/>
      <c r="BI774" s="122"/>
      <c r="BJ774" s="134"/>
      <c r="BK774" s="95"/>
      <c r="BL774" s="95"/>
      <c r="BM774" s="98"/>
      <c r="BN774" s="99"/>
      <c r="BO774" s="122"/>
      <c r="BP774" s="122"/>
      <c r="BQ774" s="42"/>
      <c r="BR774" s="136"/>
    </row>
    <row r="775" spans="1:70" ht="30" hidden="1" customHeight="1" x14ac:dyDescent="0.35">
      <c r="A775" s="95">
        <v>771</v>
      </c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7"/>
      <c r="AC775" s="126"/>
      <c r="AD775" s="126"/>
      <c r="AE775" s="126"/>
      <c r="AF775" s="126"/>
      <c r="AG775" s="126"/>
      <c r="AH775" s="126"/>
      <c r="AI775" s="126"/>
      <c r="AJ775" s="127"/>
      <c r="AK775" s="127"/>
      <c r="AL775" s="126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6"/>
      <c r="AW775" s="122"/>
      <c r="AX775" s="122"/>
      <c r="AY775" s="122"/>
      <c r="AZ775" s="122"/>
      <c r="BA775" s="122"/>
      <c r="BB775" s="126"/>
      <c r="BC775" s="122"/>
      <c r="BD775" s="126"/>
      <c r="BE775" s="127"/>
      <c r="BF775" s="126"/>
      <c r="BG775" s="126"/>
      <c r="BH775" s="122"/>
      <c r="BI775" s="122"/>
      <c r="BJ775" s="134"/>
      <c r="BK775" s="95"/>
      <c r="BL775" s="95"/>
      <c r="BM775" s="98"/>
      <c r="BN775" s="99"/>
      <c r="BO775" s="122"/>
      <c r="BP775" s="122"/>
      <c r="BQ775" s="42"/>
      <c r="BR775" s="136"/>
    </row>
    <row r="776" spans="1:70" ht="30" hidden="1" customHeight="1" x14ac:dyDescent="0.35">
      <c r="A776" s="95">
        <v>772</v>
      </c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7"/>
      <c r="AC776" s="126"/>
      <c r="AD776" s="126"/>
      <c r="AE776" s="126"/>
      <c r="AF776" s="126"/>
      <c r="AG776" s="126"/>
      <c r="AH776" s="126"/>
      <c r="AI776" s="126"/>
      <c r="AJ776" s="127"/>
      <c r="AK776" s="127"/>
      <c r="AL776" s="126"/>
      <c r="AM776" s="127"/>
      <c r="AN776" s="127"/>
      <c r="AO776" s="127"/>
      <c r="AP776" s="127"/>
      <c r="AQ776" s="127"/>
      <c r="AR776" s="127"/>
      <c r="AS776" s="127"/>
      <c r="AT776" s="127"/>
      <c r="AU776" s="127"/>
      <c r="AV776" s="126"/>
      <c r="AW776" s="122"/>
      <c r="AX776" s="122"/>
      <c r="AY776" s="122"/>
      <c r="AZ776" s="122"/>
      <c r="BA776" s="122"/>
      <c r="BB776" s="126"/>
      <c r="BC776" s="122"/>
      <c r="BD776" s="126"/>
      <c r="BE776" s="127"/>
      <c r="BF776" s="126"/>
      <c r="BG776" s="126"/>
      <c r="BH776" s="122"/>
      <c r="BI776" s="122"/>
      <c r="BJ776" s="134"/>
      <c r="BK776" s="95"/>
      <c r="BL776" s="95"/>
      <c r="BM776" s="98"/>
      <c r="BN776" s="99"/>
      <c r="BO776" s="122"/>
      <c r="BP776" s="122"/>
      <c r="BQ776" s="42"/>
      <c r="BR776" s="136"/>
    </row>
    <row r="777" spans="1:70" ht="30" hidden="1" customHeight="1" x14ac:dyDescent="0.35">
      <c r="A777" s="95">
        <v>773</v>
      </c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7"/>
      <c r="AC777" s="126"/>
      <c r="AD777" s="126"/>
      <c r="AE777" s="126"/>
      <c r="AF777" s="126"/>
      <c r="AG777" s="126"/>
      <c r="AH777" s="126"/>
      <c r="AI777" s="126"/>
      <c r="AJ777" s="127"/>
      <c r="AK777" s="127"/>
      <c r="AL777" s="126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6"/>
      <c r="AW777" s="122"/>
      <c r="AX777" s="122"/>
      <c r="AY777" s="122"/>
      <c r="AZ777" s="122"/>
      <c r="BA777" s="122"/>
      <c r="BB777" s="126"/>
      <c r="BC777" s="122"/>
      <c r="BD777" s="126"/>
      <c r="BE777" s="127"/>
      <c r="BF777" s="126"/>
      <c r="BG777" s="126"/>
      <c r="BH777" s="122"/>
      <c r="BI777" s="122"/>
      <c r="BJ777" s="134"/>
      <c r="BK777" s="95"/>
      <c r="BL777" s="95"/>
      <c r="BM777" s="98"/>
      <c r="BN777" s="99"/>
      <c r="BO777" s="122"/>
      <c r="BP777" s="122"/>
      <c r="BQ777" s="42"/>
      <c r="BR777" s="136"/>
    </row>
    <row r="778" spans="1:70" ht="30" hidden="1" customHeight="1" x14ac:dyDescent="0.35">
      <c r="A778" s="95">
        <v>774</v>
      </c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7"/>
      <c r="AC778" s="126"/>
      <c r="AD778" s="126"/>
      <c r="AE778" s="126"/>
      <c r="AF778" s="126"/>
      <c r="AG778" s="126"/>
      <c r="AH778" s="126"/>
      <c r="AI778" s="126"/>
      <c r="AJ778" s="127"/>
      <c r="AK778" s="127"/>
      <c r="AL778" s="126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6"/>
      <c r="AW778" s="122"/>
      <c r="AX778" s="122"/>
      <c r="AY778" s="122"/>
      <c r="AZ778" s="122"/>
      <c r="BA778" s="122"/>
      <c r="BB778" s="126"/>
      <c r="BC778" s="122"/>
      <c r="BD778" s="126"/>
      <c r="BE778" s="127"/>
      <c r="BF778" s="126"/>
      <c r="BG778" s="126"/>
      <c r="BH778" s="122"/>
      <c r="BI778" s="122"/>
      <c r="BJ778" s="134"/>
      <c r="BK778" s="95"/>
      <c r="BL778" s="95"/>
      <c r="BM778" s="98"/>
      <c r="BN778" s="99"/>
      <c r="BO778" s="122"/>
      <c r="BP778" s="122"/>
      <c r="BQ778" s="42"/>
      <c r="BR778" s="136"/>
    </row>
    <row r="779" spans="1:70" ht="30" hidden="1" customHeight="1" x14ac:dyDescent="0.35">
      <c r="A779" s="95">
        <v>775</v>
      </c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7"/>
      <c r="AC779" s="126"/>
      <c r="AD779" s="126"/>
      <c r="AE779" s="126"/>
      <c r="AF779" s="126"/>
      <c r="AG779" s="126"/>
      <c r="AH779" s="126"/>
      <c r="AI779" s="126"/>
      <c r="AJ779" s="127"/>
      <c r="AK779" s="127"/>
      <c r="AL779" s="126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6"/>
      <c r="AW779" s="122"/>
      <c r="AX779" s="122"/>
      <c r="AY779" s="122"/>
      <c r="AZ779" s="122"/>
      <c r="BA779" s="122"/>
      <c r="BB779" s="126"/>
      <c r="BC779" s="122"/>
      <c r="BD779" s="126"/>
      <c r="BE779" s="127"/>
      <c r="BF779" s="126"/>
      <c r="BG779" s="126"/>
      <c r="BH779" s="122"/>
      <c r="BI779" s="122"/>
      <c r="BJ779" s="134"/>
      <c r="BK779" s="95"/>
      <c r="BL779" s="95"/>
      <c r="BM779" s="98"/>
      <c r="BN779" s="99"/>
      <c r="BO779" s="122"/>
      <c r="BP779" s="122"/>
      <c r="BQ779" s="42"/>
      <c r="BR779" s="136"/>
    </row>
    <row r="780" spans="1:70" ht="30" hidden="1" customHeight="1" x14ac:dyDescent="0.35">
      <c r="A780" s="95">
        <v>776</v>
      </c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7"/>
      <c r="AC780" s="126"/>
      <c r="AD780" s="126"/>
      <c r="AE780" s="126"/>
      <c r="AF780" s="126"/>
      <c r="AG780" s="126"/>
      <c r="AH780" s="126"/>
      <c r="AI780" s="126"/>
      <c r="AJ780" s="127"/>
      <c r="AK780" s="127"/>
      <c r="AL780" s="126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6"/>
      <c r="AW780" s="122"/>
      <c r="AX780" s="122"/>
      <c r="AY780" s="122"/>
      <c r="AZ780" s="122"/>
      <c r="BA780" s="122"/>
      <c r="BB780" s="126"/>
      <c r="BC780" s="122"/>
      <c r="BD780" s="126"/>
      <c r="BE780" s="127"/>
      <c r="BF780" s="126"/>
      <c r="BG780" s="126"/>
      <c r="BH780" s="122"/>
      <c r="BI780" s="122"/>
      <c r="BJ780" s="134"/>
      <c r="BK780" s="95"/>
      <c r="BL780" s="95"/>
      <c r="BM780" s="98"/>
      <c r="BN780" s="99"/>
      <c r="BO780" s="122"/>
      <c r="BP780" s="122"/>
      <c r="BQ780" s="42"/>
      <c r="BR780" s="136"/>
    </row>
    <row r="781" spans="1:70" ht="30" hidden="1" customHeight="1" x14ac:dyDescent="0.35">
      <c r="A781" s="95">
        <v>777</v>
      </c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7"/>
      <c r="AC781" s="126"/>
      <c r="AD781" s="126"/>
      <c r="AE781" s="126"/>
      <c r="AF781" s="126"/>
      <c r="AG781" s="126"/>
      <c r="AH781" s="126"/>
      <c r="AI781" s="126"/>
      <c r="AJ781" s="127"/>
      <c r="AK781" s="127"/>
      <c r="AL781" s="126"/>
      <c r="AM781" s="127"/>
      <c r="AN781" s="127"/>
      <c r="AO781" s="127"/>
      <c r="AP781" s="127"/>
      <c r="AQ781" s="127"/>
      <c r="AR781" s="127"/>
      <c r="AS781" s="127"/>
      <c r="AT781" s="127"/>
      <c r="AU781" s="127"/>
      <c r="AV781" s="126"/>
      <c r="AW781" s="122"/>
      <c r="AX781" s="122"/>
      <c r="AY781" s="122"/>
      <c r="AZ781" s="122"/>
      <c r="BA781" s="122"/>
      <c r="BB781" s="126"/>
      <c r="BC781" s="122"/>
      <c r="BD781" s="126"/>
      <c r="BE781" s="127"/>
      <c r="BF781" s="126"/>
      <c r="BG781" s="126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5">
      <c r="A782" s="95">
        <v>778</v>
      </c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7"/>
      <c r="AC782" s="126"/>
      <c r="AD782" s="126"/>
      <c r="AE782" s="126"/>
      <c r="AF782" s="126"/>
      <c r="AG782" s="126"/>
      <c r="AH782" s="126"/>
      <c r="AI782" s="126"/>
      <c r="AJ782" s="127"/>
      <c r="AK782" s="127"/>
      <c r="AL782" s="126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6"/>
      <c r="AW782" s="122"/>
      <c r="AX782" s="122"/>
      <c r="AY782" s="122"/>
      <c r="AZ782" s="122"/>
      <c r="BA782" s="122"/>
      <c r="BB782" s="126"/>
      <c r="BC782" s="122"/>
      <c r="BD782" s="126"/>
      <c r="BE782" s="127"/>
      <c r="BF782" s="126"/>
      <c r="BG782" s="126"/>
      <c r="BH782" s="122"/>
      <c r="BI782" s="122"/>
      <c r="BJ782" s="134"/>
      <c r="BK782" s="95"/>
      <c r="BL782" s="95"/>
      <c r="BM782" s="98"/>
      <c r="BN782" s="99"/>
      <c r="BO782" s="122"/>
      <c r="BP782" s="122"/>
      <c r="BQ782" s="42"/>
      <c r="BR782" s="136"/>
    </row>
    <row r="783" spans="1:70" ht="30" hidden="1" customHeight="1" x14ac:dyDescent="0.35">
      <c r="A783" s="95">
        <v>779</v>
      </c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7"/>
      <c r="AC783" s="126"/>
      <c r="AD783" s="126"/>
      <c r="AE783" s="126"/>
      <c r="AF783" s="126"/>
      <c r="AG783" s="126"/>
      <c r="AH783" s="126"/>
      <c r="AI783" s="126"/>
      <c r="AJ783" s="127"/>
      <c r="AK783" s="127"/>
      <c r="AL783" s="126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6"/>
      <c r="AW783" s="122"/>
      <c r="AX783" s="122"/>
      <c r="AY783" s="122"/>
      <c r="AZ783" s="122"/>
      <c r="BA783" s="122"/>
      <c r="BB783" s="126"/>
      <c r="BC783" s="122"/>
      <c r="BD783" s="126"/>
      <c r="BE783" s="127"/>
      <c r="BF783" s="126"/>
      <c r="BG783" s="126"/>
      <c r="BH783" s="122"/>
      <c r="BI783" s="122"/>
      <c r="BJ783" s="134"/>
      <c r="BK783" s="95"/>
      <c r="BL783" s="95"/>
      <c r="BM783" s="98"/>
      <c r="BN783" s="99"/>
      <c r="BO783" s="122"/>
      <c r="BP783" s="122"/>
      <c r="BQ783" s="42"/>
      <c r="BR783" s="136"/>
    </row>
    <row r="784" spans="1:70" ht="30" hidden="1" customHeight="1" x14ac:dyDescent="0.35">
      <c r="A784" s="95">
        <v>780</v>
      </c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7"/>
      <c r="AC784" s="126"/>
      <c r="AD784" s="126"/>
      <c r="AE784" s="126"/>
      <c r="AF784" s="126"/>
      <c r="AG784" s="126"/>
      <c r="AH784" s="126"/>
      <c r="AI784" s="126"/>
      <c r="AJ784" s="127"/>
      <c r="AK784" s="127"/>
      <c r="AL784" s="126"/>
      <c r="AM784" s="127"/>
      <c r="AN784" s="127"/>
      <c r="AO784" s="127"/>
      <c r="AP784" s="127"/>
      <c r="AQ784" s="127"/>
      <c r="AR784" s="127"/>
      <c r="AS784" s="127"/>
      <c r="AT784" s="127"/>
      <c r="AU784" s="127"/>
      <c r="AV784" s="126"/>
      <c r="AW784" s="122"/>
      <c r="AX784" s="122"/>
      <c r="AY784" s="122"/>
      <c r="AZ784" s="122"/>
      <c r="BA784" s="122"/>
      <c r="BB784" s="126"/>
      <c r="BC784" s="122"/>
      <c r="BD784" s="126"/>
      <c r="BE784" s="127"/>
      <c r="BF784" s="126"/>
      <c r="BG784" s="126"/>
      <c r="BH784" s="122"/>
      <c r="BI784" s="122"/>
      <c r="BJ784" s="134"/>
      <c r="BK784" s="95"/>
      <c r="BL784" s="95"/>
      <c r="BM784" s="98"/>
      <c r="BN784" s="99"/>
      <c r="BO784" s="122"/>
      <c r="BP784" s="122"/>
      <c r="BQ784" s="42"/>
      <c r="BR784" s="136"/>
    </row>
    <row r="785" spans="1:70" ht="30" hidden="1" customHeight="1" x14ac:dyDescent="0.35">
      <c r="A785" s="95">
        <v>781</v>
      </c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7"/>
      <c r="AC785" s="126"/>
      <c r="AD785" s="126"/>
      <c r="AE785" s="126"/>
      <c r="AF785" s="126"/>
      <c r="AG785" s="126"/>
      <c r="AH785" s="126"/>
      <c r="AI785" s="126"/>
      <c r="AJ785" s="127"/>
      <c r="AK785" s="127"/>
      <c r="AL785" s="126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6"/>
      <c r="AW785" s="122"/>
      <c r="AX785" s="122"/>
      <c r="AY785" s="122"/>
      <c r="AZ785" s="122"/>
      <c r="BA785" s="122"/>
      <c r="BB785" s="126"/>
      <c r="BC785" s="122"/>
      <c r="BD785" s="126"/>
      <c r="BE785" s="127"/>
      <c r="BF785" s="126"/>
      <c r="BG785" s="126"/>
      <c r="BH785" s="122"/>
      <c r="BI785" s="122"/>
      <c r="BJ785" s="134"/>
      <c r="BK785" s="95"/>
      <c r="BL785" s="95"/>
      <c r="BM785" s="98"/>
      <c r="BN785" s="99"/>
      <c r="BO785" s="122"/>
      <c r="BP785" s="122"/>
      <c r="BQ785" s="42"/>
      <c r="BR785" s="136"/>
    </row>
    <row r="786" spans="1:70" ht="30" hidden="1" customHeight="1" x14ac:dyDescent="0.35">
      <c r="A786" s="95">
        <v>782</v>
      </c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7"/>
      <c r="AC786" s="126"/>
      <c r="AD786" s="126"/>
      <c r="AE786" s="126"/>
      <c r="AF786" s="126"/>
      <c r="AG786" s="126"/>
      <c r="AH786" s="126"/>
      <c r="AI786" s="126"/>
      <c r="AJ786" s="127"/>
      <c r="AK786" s="127"/>
      <c r="AL786" s="126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6"/>
      <c r="AW786" s="122"/>
      <c r="AX786" s="122"/>
      <c r="AY786" s="122"/>
      <c r="AZ786" s="122"/>
      <c r="BA786" s="122"/>
      <c r="BB786" s="126"/>
      <c r="BC786" s="122"/>
      <c r="BD786" s="126"/>
      <c r="BE786" s="127"/>
      <c r="BF786" s="126"/>
      <c r="BG786" s="126"/>
      <c r="BH786" s="122"/>
      <c r="BI786" s="122"/>
      <c r="BJ786" s="134"/>
      <c r="BK786" s="95"/>
      <c r="BL786" s="95"/>
      <c r="BM786" s="98"/>
      <c r="BN786" s="99"/>
      <c r="BO786" s="122"/>
      <c r="BP786" s="122"/>
      <c r="BQ786" s="42"/>
      <c r="BR786" s="136"/>
    </row>
    <row r="787" spans="1:70" ht="30" hidden="1" customHeight="1" x14ac:dyDescent="0.35">
      <c r="A787" s="95">
        <v>783</v>
      </c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7"/>
      <c r="AC787" s="126"/>
      <c r="AD787" s="126"/>
      <c r="AE787" s="126"/>
      <c r="AF787" s="126"/>
      <c r="AG787" s="126"/>
      <c r="AH787" s="126"/>
      <c r="AI787" s="126"/>
      <c r="AJ787" s="127"/>
      <c r="AK787" s="127"/>
      <c r="AL787" s="126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6"/>
      <c r="AW787" s="122"/>
      <c r="AX787" s="122"/>
      <c r="AY787" s="122"/>
      <c r="AZ787" s="122"/>
      <c r="BA787" s="122"/>
      <c r="BB787" s="126"/>
      <c r="BC787" s="122"/>
      <c r="BD787" s="126"/>
      <c r="BE787" s="127"/>
      <c r="BF787" s="126"/>
      <c r="BG787" s="126"/>
      <c r="BH787" s="122"/>
      <c r="BI787" s="122"/>
      <c r="BJ787" s="134"/>
      <c r="BK787" s="95"/>
      <c r="BL787" s="95"/>
      <c r="BM787" s="98"/>
      <c r="BN787" s="99"/>
      <c r="BO787" s="122"/>
      <c r="BP787" s="122"/>
      <c r="BQ787" s="42"/>
      <c r="BR787" s="136"/>
    </row>
    <row r="788" spans="1:70" ht="30" hidden="1" customHeight="1" x14ac:dyDescent="0.35">
      <c r="A788" s="95">
        <v>784</v>
      </c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7"/>
      <c r="AC788" s="126"/>
      <c r="AD788" s="126"/>
      <c r="AE788" s="126"/>
      <c r="AF788" s="126"/>
      <c r="AG788" s="126"/>
      <c r="AH788" s="126"/>
      <c r="AI788" s="126"/>
      <c r="AJ788" s="127"/>
      <c r="AK788" s="127"/>
      <c r="AL788" s="126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6"/>
      <c r="AW788" s="122"/>
      <c r="AX788" s="122"/>
      <c r="AY788" s="122"/>
      <c r="AZ788" s="122"/>
      <c r="BA788" s="122"/>
      <c r="BB788" s="126"/>
      <c r="BC788" s="122"/>
      <c r="BD788" s="126"/>
      <c r="BE788" s="127"/>
      <c r="BF788" s="126"/>
      <c r="BG788" s="126"/>
      <c r="BH788" s="122"/>
      <c r="BI788" s="122"/>
      <c r="BJ788" s="134"/>
      <c r="BK788" s="95"/>
      <c r="BL788" s="95"/>
      <c r="BM788" s="98"/>
      <c r="BN788" s="99"/>
      <c r="BO788" s="122"/>
      <c r="BP788" s="122"/>
      <c r="BQ788" s="42"/>
      <c r="BR788" s="136"/>
    </row>
    <row r="789" spans="1:70" ht="30" hidden="1" customHeight="1" x14ac:dyDescent="0.35">
      <c r="A789" s="95">
        <v>785</v>
      </c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7"/>
      <c r="AC789" s="126"/>
      <c r="AD789" s="126"/>
      <c r="AE789" s="126"/>
      <c r="AF789" s="126"/>
      <c r="AG789" s="126"/>
      <c r="AH789" s="126"/>
      <c r="AI789" s="126"/>
      <c r="AJ789" s="127"/>
      <c r="AK789" s="127"/>
      <c r="AL789" s="126"/>
      <c r="AM789" s="127"/>
      <c r="AN789" s="127"/>
      <c r="AO789" s="127"/>
      <c r="AP789" s="127"/>
      <c r="AQ789" s="127"/>
      <c r="AR789" s="127"/>
      <c r="AS789" s="127"/>
      <c r="AT789" s="127"/>
      <c r="AU789" s="127"/>
      <c r="AV789" s="126"/>
      <c r="AW789" s="122"/>
      <c r="AX789" s="122"/>
      <c r="AY789" s="122"/>
      <c r="AZ789" s="122"/>
      <c r="BA789" s="122"/>
      <c r="BB789" s="126"/>
      <c r="BC789" s="122"/>
      <c r="BD789" s="126"/>
      <c r="BE789" s="127"/>
      <c r="BF789" s="126"/>
      <c r="BG789" s="126"/>
      <c r="BH789" s="122"/>
      <c r="BI789" s="122"/>
      <c r="BJ789" s="134"/>
      <c r="BK789" s="95"/>
      <c r="BL789" s="95"/>
      <c r="BM789" s="98"/>
      <c r="BN789" s="99"/>
      <c r="BO789" s="122"/>
      <c r="BP789" s="122"/>
      <c r="BQ789" s="42"/>
      <c r="BR789" s="136"/>
    </row>
    <row r="790" spans="1:70" ht="30" hidden="1" customHeight="1" x14ac:dyDescent="0.35">
      <c r="A790" s="95">
        <v>786</v>
      </c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7"/>
      <c r="AC790" s="126"/>
      <c r="AD790" s="126"/>
      <c r="AE790" s="126"/>
      <c r="AF790" s="126"/>
      <c r="AG790" s="126"/>
      <c r="AH790" s="126"/>
      <c r="AI790" s="126"/>
      <c r="AJ790" s="127"/>
      <c r="AK790" s="127"/>
      <c r="AL790" s="126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6"/>
      <c r="AW790" s="122"/>
      <c r="AX790" s="122"/>
      <c r="AY790" s="122"/>
      <c r="AZ790" s="122"/>
      <c r="BA790" s="122"/>
      <c r="BB790" s="126"/>
      <c r="BC790" s="122"/>
      <c r="BD790" s="126"/>
      <c r="BE790" s="127"/>
      <c r="BF790" s="126"/>
      <c r="BG790" s="126"/>
      <c r="BH790" s="122"/>
      <c r="BI790" s="122"/>
      <c r="BJ790" s="134"/>
      <c r="BK790" s="95"/>
      <c r="BL790" s="95"/>
      <c r="BM790" s="98"/>
      <c r="BN790" s="99"/>
      <c r="BO790" s="122"/>
      <c r="BP790" s="122"/>
      <c r="BQ790" s="42"/>
      <c r="BR790" s="136"/>
    </row>
    <row r="791" spans="1:70" ht="30" hidden="1" customHeight="1" x14ac:dyDescent="0.35">
      <c r="A791" s="95">
        <v>787</v>
      </c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7"/>
      <c r="AC791" s="126"/>
      <c r="AD791" s="126"/>
      <c r="AE791" s="126"/>
      <c r="AF791" s="126"/>
      <c r="AG791" s="126"/>
      <c r="AH791" s="126"/>
      <c r="AI791" s="126"/>
      <c r="AJ791" s="127"/>
      <c r="AK791" s="127"/>
      <c r="AL791" s="126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6"/>
      <c r="AW791" s="122"/>
      <c r="AX791" s="122"/>
      <c r="AY791" s="122"/>
      <c r="AZ791" s="122"/>
      <c r="BA791" s="122"/>
      <c r="BB791" s="126"/>
      <c r="BC791" s="122"/>
      <c r="BD791" s="126"/>
      <c r="BE791" s="127"/>
      <c r="BF791" s="126"/>
      <c r="BG791" s="126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5">
      <c r="A792" s="95">
        <v>788</v>
      </c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7"/>
      <c r="AC792" s="126"/>
      <c r="AD792" s="126"/>
      <c r="AE792" s="126"/>
      <c r="AF792" s="126"/>
      <c r="AG792" s="126"/>
      <c r="AH792" s="126"/>
      <c r="AI792" s="126"/>
      <c r="AJ792" s="127"/>
      <c r="AK792" s="127"/>
      <c r="AL792" s="126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6"/>
      <c r="AW792" s="122"/>
      <c r="AX792" s="122"/>
      <c r="AY792" s="122"/>
      <c r="AZ792" s="122"/>
      <c r="BA792" s="122"/>
      <c r="BB792" s="126"/>
      <c r="BC792" s="122"/>
      <c r="BD792" s="126"/>
      <c r="BE792" s="127"/>
      <c r="BF792" s="126"/>
      <c r="BG792" s="126"/>
      <c r="BH792" s="122"/>
      <c r="BI792" s="122"/>
      <c r="BJ792" s="134"/>
      <c r="BK792" s="95"/>
      <c r="BL792" s="95"/>
      <c r="BM792" s="98"/>
      <c r="BN792" s="99"/>
      <c r="BO792" s="122"/>
      <c r="BP792" s="122"/>
      <c r="BQ792" s="42"/>
      <c r="BR792" s="136"/>
    </row>
    <row r="793" spans="1:70" ht="30" hidden="1" customHeight="1" x14ac:dyDescent="0.35">
      <c r="A793" s="95">
        <v>789</v>
      </c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7"/>
      <c r="AC793" s="126"/>
      <c r="AD793" s="126"/>
      <c r="AE793" s="126"/>
      <c r="AF793" s="126"/>
      <c r="AG793" s="126"/>
      <c r="AH793" s="126"/>
      <c r="AI793" s="126"/>
      <c r="AJ793" s="127"/>
      <c r="AK793" s="127"/>
      <c r="AL793" s="126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6"/>
      <c r="AW793" s="122"/>
      <c r="AX793" s="122"/>
      <c r="AY793" s="122"/>
      <c r="AZ793" s="122"/>
      <c r="BA793" s="122"/>
      <c r="BB793" s="126"/>
      <c r="BC793" s="122"/>
      <c r="BD793" s="126"/>
      <c r="BE793" s="127"/>
      <c r="BF793" s="126"/>
      <c r="BG793" s="126"/>
      <c r="BH793" s="122"/>
      <c r="BI793" s="122"/>
      <c r="BJ793" s="134"/>
      <c r="BK793" s="95"/>
      <c r="BL793" s="95"/>
      <c r="BM793" s="98"/>
      <c r="BN793" s="99"/>
      <c r="BO793" s="122"/>
      <c r="BP793" s="122"/>
      <c r="BQ793" s="42"/>
      <c r="BR793" s="136"/>
    </row>
    <row r="794" spans="1:70" ht="30" hidden="1" customHeight="1" x14ac:dyDescent="0.35">
      <c r="A794" s="95">
        <v>790</v>
      </c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7"/>
      <c r="AC794" s="126"/>
      <c r="AD794" s="126"/>
      <c r="AE794" s="126"/>
      <c r="AF794" s="126"/>
      <c r="AG794" s="126"/>
      <c r="AH794" s="126"/>
      <c r="AI794" s="126"/>
      <c r="AJ794" s="127"/>
      <c r="AK794" s="127"/>
      <c r="AL794" s="126"/>
      <c r="AM794" s="127"/>
      <c r="AN794" s="127"/>
      <c r="AO794" s="127"/>
      <c r="AP794" s="127"/>
      <c r="AQ794" s="127"/>
      <c r="AR794" s="127"/>
      <c r="AS794" s="127"/>
      <c r="AT794" s="127"/>
      <c r="AU794" s="127"/>
      <c r="AV794" s="126"/>
      <c r="AW794" s="122"/>
      <c r="AX794" s="122"/>
      <c r="AY794" s="122"/>
      <c r="AZ794" s="122"/>
      <c r="BA794" s="122"/>
      <c r="BB794" s="126"/>
      <c r="BC794" s="122"/>
      <c r="BD794" s="126"/>
      <c r="BE794" s="127"/>
      <c r="BF794" s="126"/>
      <c r="BG794" s="126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5">
      <c r="A795" s="95">
        <v>791</v>
      </c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7"/>
      <c r="AC795" s="126"/>
      <c r="AD795" s="126"/>
      <c r="AE795" s="126"/>
      <c r="AF795" s="126"/>
      <c r="AG795" s="126"/>
      <c r="AH795" s="126"/>
      <c r="AI795" s="126"/>
      <c r="AJ795" s="127"/>
      <c r="AK795" s="127"/>
      <c r="AL795" s="126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6"/>
      <c r="AW795" s="122"/>
      <c r="AX795" s="122"/>
      <c r="AY795" s="122"/>
      <c r="AZ795" s="122"/>
      <c r="BA795" s="122"/>
      <c r="BB795" s="126"/>
      <c r="BC795" s="122"/>
      <c r="BD795" s="126"/>
      <c r="BE795" s="127"/>
      <c r="BF795" s="126"/>
      <c r="BG795" s="126"/>
      <c r="BH795" s="122"/>
      <c r="BI795" s="122"/>
      <c r="BJ795" s="134"/>
      <c r="BK795" s="95"/>
      <c r="BL795" s="95"/>
      <c r="BM795" s="98"/>
      <c r="BN795" s="99"/>
      <c r="BO795" s="122"/>
      <c r="BP795" s="122"/>
      <c r="BQ795" s="42"/>
      <c r="BR795" s="136"/>
    </row>
    <row r="796" spans="1:70" ht="30" hidden="1" customHeight="1" x14ac:dyDescent="0.35">
      <c r="A796" s="95">
        <v>792</v>
      </c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7"/>
      <c r="AC796" s="126"/>
      <c r="AD796" s="126"/>
      <c r="AE796" s="126"/>
      <c r="AF796" s="126"/>
      <c r="AG796" s="126"/>
      <c r="AH796" s="126"/>
      <c r="AI796" s="126"/>
      <c r="AJ796" s="127"/>
      <c r="AK796" s="127"/>
      <c r="AL796" s="126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6"/>
      <c r="AW796" s="122"/>
      <c r="AX796" s="122"/>
      <c r="AY796" s="122"/>
      <c r="AZ796" s="122"/>
      <c r="BA796" s="122"/>
      <c r="BB796" s="126"/>
      <c r="BC796" s="122"/>
      <c r="BD796" s="126"/>
      <c r="BE796" s="127"/>
      <c r="BF796" s="126"/>
      <c r="BG796" s="126"/>
      <c r="BH796" s="122"/>
      <c r="BI796" s="122"/>
      <c r="BJ796" s="134"/>
      <c r="BK796" s="95"/>
      <c r="BL796" s="95"/>
      <c r="BM796" s="98"/>
      <c r="BN796" s="99"/>
      <c r="BO796" s="122"/>
      <c r="BP796" s="122"/>
      <c r="BQ796" s="42"/>
      <c r="BR796" s="136"/>
    </row>
    <row r="797" spans="1:70" ht="30" hidden="1" customHeight="1" x14ac:dyDescent="0.35">
      <c r="A797" s="95">
        <v>793</v>
      </c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7"/>
      <c r="AC797" s="126"/>
      <c r="AD797" s="126"/>
      <c r="AE797" s="126"/>
      <c r="AF797" s="126"/>
      <c r="AG797" s="126"/>
      <c r="AH797" s="126"/>
      <c r="AI797" s="126"/>
      <c r="AJ797" s="127"/>
      <c r="AK797" s="127"/>
      <c r="AL797" s="126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6"/>
      <c r="AW797" s="122"/>
      <c r="AX797" s="122"/>
      <c r="AY797" s="122"/>
      <c r="AZ797" s="122"/>
      <c r="BA797" s="122"/>
      <c r="BB797" s="126"/>
      <c r="BC797" s="122"/>
      <c r="BD797" s="126"/>
      <c r="BE797" s="127"/>
      <c r="BF797" s="126"/>
      <c r="BG797" s="126"/>
      <c r="BH797" s="122"/>
      <c r="BI797" s="122"/>
      <c r="BJ797" s="134"/>
      <c r="BK797" s="95"/>
      <c r="BL797" s="95"/>
      <c r="BM797" s="98"/>
      <c r="BN797" s="99"/>
      <c r="BO797" s="122"/>
      <c r="BP797" s="122"/>
      <c r="BQ797" s="42"/>
      <c r="BR797" s="136"/>
    </row>
    <row r="798" spans="1:70" ht="30" hidden="1" customHeight="1" x14ac:dyDescent="0.35">
      <c r="A798" s="95">
        <v>794</v>
      </c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7"/>
      <c r="AC798" s="126"/>
      <c r="AD798" s="126"/>
      <c r="AE798" s="126"/>
      <c r="AF798" s="126"/>
      <c r="AG798" s="126"/>
      <c r="AH798" s="126"/>
      <c r="AI798" s="126"/>
      <c r="AJ798" s="127"/>
      <c r="AK798" s="127"/>
      <c r="AL798" s="126"/>
      <c r="AM798" s="127"/>
      <c r="AN798" s="127"/>
      <c r="AO798" s="127"/>
      <c r="AP798" s="127"/>
      <c r="AQ798" s="127"/>
      <c r="AR798" s="127"/>
      <c r="AS798" s="127"/>
      <c r="AT798" s="127"/>
      <c r="AU798" s="127"/>
      <c r="AV798" s="126"/>
      <c r="AW798" s="122"/>
      <c r="AX798" s="122"/>
      <c r="AY798" s="122"/>
      <c r="AZ798" s="122"/>
      <c r="BA798" s="122"/>
      <c r="BB798" s="126"/>
      <c r="BC798" s="122"/>
      <c r="BD798" s="126"/>
      <c r="BE798" s="127"/>
      <c r="BF798" s="126"/>
      <c r="BG798" s="126"/>
      <c r="BH798" s="122"/>
      <c r="BI798" s="122"/>
      <c r="BJ798" s="134"/>
      <c r="BK798" s="95"/>
      <c r="BL798" s="95"/>
      <c r="BM798" s="98"/>
      <c r="BN798" s="99"/>
      <c r="BO798" s="122"/>
      <c r="BP798" s="122"/>
      <c r="BQ798" s="42"/>
      <c r="BR798" s="136"/>
    </row>
    <row r="799" spans="1:70" ht="30" hidden="1" customHeight="1" x14ac:dyDescent="0.35">
      <c r="A799" s="95">
        <v>795</v>
      </c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7"/>
      <c r="AC799" s="126"/>
      <c r="AD799" s="126"/>
      <c r="AE799" s="126"/>
      <c r="AF799" s="126"/>
      <c r="AG799" s="126"/>
      <c r="AH799" s="126"/>
      <c r="AI799" s="126"/>
      <c r="AJ799" s="127"/>
      <c r="AK799" s="127"/>
      <c r="AL799" s="126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6"/>
      <c r="AW799" s="122"/>
      <c r="AX799" s="122"/>
      <c r="AY799" s="122"/>
      <c r="AZ799" s="122"/>
      <c r="BA799" s="122"/>
      <c r="BB799" s="126"/>
      <c r="BC799" s="122"/>
      <c r="BD799" s="126"/>
      <c r="BE799" s="127"/>
      <c r="BF799" s="126"/>
      <c r="BG799" s="126"/>
      <c r="BH799" s="122"/>
      <c r="BI799" s="122"/>
      <c r="BJ799" s="134"/>
      <c r="BK799" s="95"/>
      <c r="BL799" s="95"/>
      <c r="BM799" s="98"/>
      <c r="BN799" s="99"/>
      <c r="BO799" s="122"/>
      <c r="BP799" s="122"/>
      <c r="BQ799" s="42"/>
      <c r="BR799" s="136"/>
    </row>
    <row r="800" spans="1:70" ht="30" hidden="1" customHeight="1" x14ac:dyDescent="0.35">
      <c r="A800" s="95">
        <v>796</v>
      </c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7"/>
      <c r="AC800" s="126"/>
      <c r="AD800" s="126"/>
      <c r="AE800" s="126"/>
      <c r="AF800" s="126"/>
      <c r="AG800" s="126"/>
      <c r="AH800" s="126"/>
      <c r="AI800" s="126"/>
      <c r="AJ800" s="127"/>
      <c r="AK800" s="127"/>
      <c r="AL800" s="126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6"/>
      <c r="AW800" s="122"/>
      <c r="AX800" s="122"/>
      <c r="AY800" s="122"/>
      <c r="AZ800" s="122"/>
      <c r="BA800" s="122"/>
      <c r="BB800" s="126"/>
      <c r="BC800" s="122"/>
      <c r="BD800" s="126"/>
      <c r="BE800" s="127"/>
      <c r="BF800" s="126"/>
      <c r="BG800" s="126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5">
      <c r="A801" s="95">
        <v>797</v>
      </c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7"/>
      <c r="AC801" s="126"/>
      <c r="AD801" s="126"/>
      <c r="AE801" s="126"/>
      <c r="AF801" s="126"/>
      <c r="AG801" s="126"/>
      <c r="AH801" s="126"/>
      <c r="AI801" s="126"/>
      <c r="AJ801" s="127"/>
      <c r="AK801" s="127"/>
      <c r="AL801" s="126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6"/>
      <c r="AW801" s="122"/>
      <c r="AX801" s="122"/>
      <c r="AY801" s="122"/>
      <c r="AZ801" s="122"/>
      <c r="BA801" s="122"/>
      <c r="BB801" s="126"/>
      <c r="BC801" s="122"/>
      <c r="BD801" s="126"/>
      <c r="BE801" s="127"/>
      <c r="BF801" s="126"/>
      <c r="BG801" s="126"/>
      <c r="BH801" s="122"/>
      <c r="BI801" s="122"/>
      <c r="BJ801" s="134"/>
      <c r="BK801" s="95"/>
      <c r="BL801" s="95"/>
      <c r="BM801" s="98"/>
      <c r="BN801" s="99"/>
      <c r="BO801" s="122"/>
      <c r="BP801" s="122"/>
      <c r="BQ801" s="42"/>
      <c r="BR801" s="136"/>
    </row>
    <row r="802" spans="1:70" ht="30" hidden="1" customHeight="1" x14ac:dyDescent="0.35">
      <c r="A802" s="95">
        <v>798</v>
      </c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7"/>
      <c r="AC802" s="126"/>
      <c r="AD802" s="126"/>
      <c r="AE802" s="126"/>
      <c r="AF802" s="126"/>
      <c r="AG802" s="126"/>
      <c r="AH802" s="126"/>
      <c r="AI802" s="126"/>
      <c r="AJ802" s="127"/>
      <c r="AK802" s="127"/>
      <c r="AL802" s="126"/>
      <c r="AM802" s="127"/>
      <c r="AN802" s="127"/>
      <c r="AO802" s="127"/>
      <c r="AP802" s="127"/>
      <c r="AQ802" s="127"/>
      <c r="AR802" s="127"/>
      <c r="AS802" s="127"/>
      <c r="AT802" s="127"/>
      <c r="AU802" s="127"/>
      <c r="AV802" s="126"/>
      <c r="AW802" s="122"/>
      <c r="AX802" s="122"/>
      <c r="AY802" s="122"/>
      <c r="AZ802" s="122"/>
      <c r="BA802" s="122"/>
      <c r="BB802" s="126"/>
      <c r="BC802" s="122"/>
      <c r="BD802" s="126"/>
      <c r="BE802" s="127"/>
      <c r="BF802" s="126"/>
      <c r="BG802" s="126"/>
      <c r="BH802" s="122"/>
      <c r="BI802" s="122"/>
      <c r="BJ802" s="134"/>
      <c r="BK802" s="95"/>
      <c r="BL802" s="95"/>
      <c r="BM802" s="98"/>
      <c r="BN802" s="99"/>
      <c r="BO802" s="122"/>
      <c r="BP802" s="122"/>
      <c r="BQ802" s="42"/>
      <c r="BR802" s="136"/>
    </row>
    <row r="803" spans="1:70" ht="30" hidden="1" customHeight="1" x14ac:dyDescent="0.35">
      <c r="A803" s="95">
        <v>799</v>
      </c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7"/>
      <c r="AC803" s="126"/>
      <c r="AD803" s="126"/>
      <c r="AE803" s="126"/>
      <c r="AF803" s="126"/>
      <c r="AG803" s="126"/>
      <c r="AH803" s="126"/>
      <c r="AI803" s="126"/>
      <c r="AJ803" s="127"/>
      <c r="AK803" s="127"/>
      <c r="AL803" s="126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6"/>
      <c r="AW803" s="122"/>
      <c r="AX803" s="122"/>
      <c r="AY803" s="122"/>
      <c r="AZ803" s="122"/>
      <c r="BA803" s="122"/>
      <c r="BB803" s="126"/>
      <c r="BC803" s="122"/>
      <c r="BD803" s="126"/>
      <c r="BE803" s="127"/>
      <c r="BF803" s="126"/>
      <c r="BG803" s="126"/>
      <c r="BH803" s="122"/>
      <c r="BI803" s="122"/>
      <c r="BJ803" s="134"/>
      <c r="BK803" s="95"/>
      <c r="BL803" s="95"/>
      <c r="BM803" s="98"/>
      <c r="BN803" s="99"/>
      <c r="BO803" s="122"/>
      <c r="BP803" s="122"/>
      <c r="BQ803" s="42"/>
      <c r="BR803" s="136"/>
    </row>
    <row r="804" spans="1:70" ht="30" hidden="1" customHeight="1" x14ac:dyDescent="0.35">
      <c r="A804" s="95">
        <v>800</v>
      </c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7"/>
      <c r="AC804" s="126"/>
      <c r="AD804" s="126"/>
      <c r="AE804" s="126"/>
      <c r="AF804" s="126"/>
      <c r="AG804" s="126"/>
      <c r="AH804" s="126"/>
      <c r="AI804" s="126"/>
      <c r="AJ804" s="127"/>
      <c r="AK804" s="127"/>
      <c r="AL804" s="126"/>
      <c r="AM804" s="127"/>
      <c r="AN804" s="127"/>
      <c r="AO804" s="127"/>
      <c r="AP804" s="127"/>
      <c r="AQ804" s="127"/>
      <c r="AR804" s="127"/>
      <c r="AS804" s="127"/>
      <c r="AT804" s="127"/>
      <c r="AU804" s="127"/>
      <c r="AV804" s="126"/>
      <c r="AW804" s="122"/>
      <c r="AX804" s="122"/>
      <c r="AY804" s="122"/>
      <c r="AZ804" s="122"/>
      <c r="BA804" s="122"/>
      <c r="BB804" s="126"/>
      <c r="BC804" s="122"/>
      <c r="BD804" s="126"/>
      <c r="BE804" s="127"/>
      <c r="BF804" s="126"/>
      <c r="BG804" s="126"/>
      <c r="BH804" s="122"/>
      <c r="BI804" s="122"/>
      <c r="BJ804" s="134"/>
      <c r="BK804" s="95"/>
      <c r="BL804" s="95"/>
      <c r="BM804" s="98"/>
      <c r="BN804" s="99"/>
      <c r="BO804" s="122"/>
      <c r="BP804" s="122"/>
      <c r="BQ804" s="42"/>
      <c r="BR804" s="136"/>
    </row>
    <row r="805" spans="1:70" ht="30" hidden="1" customHeight="1" x14ac:dyDescent="0.35">
      <c r="A805" s="95">
        <v>801</v>
      </c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7"/>
      <c r="AC805" s="126"/>
      <c r="AD805" s="126"/>
      <c r="AE805" s="126"/>
      <c r="AF805" s="126"/>
      <c r="AG805" s="126"/>
      <c r="AH805" s="126"/>
      <c r="AI805" s="126"/>
      <c r="AJ805" s="127"/>
      <c r="AK805" s="127"/>
      <c r="AL805" s="126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6"/>
      <c r="AW805" s="122"/>
      <c r="AX805" s="122"/>
      <c r="AY805" s="122"/>
      <c r="AZ805" s="122"/>
      <c r="BA805" s="122"/>
      <c r="BB805" s="126"/>
      <c r="BC805" s="122"/>
      <c r="BD805" s="126"/>
      <c r="BE805" s="127"/>
      <c r="BF805" s="126"/>
      <c r="BG805" s="126"/>
      <c r="BH805" s="122"/>
      <c r="BI805" s="122"/>
      <c r="BJ805" s="134"/>
      <c r="BK805" s="95"/>
      <c r="BL805" s="95"/>
      <c r="BM805" s="98"/>
      <c r="BN805" s="99"/>
      <c r="BO805" s="122"/>
      <c r="BP805" s="122"/>
      <c r="BQ805" s="42"/>
      <c r="BR805" s="136"/>
    </row>
    <row r="806" spans="1:70" ht="30" hidden="1" customHeight="1" x14ac:dyDescent="0.35">
      <c r="A806" s="95">
        <v>802</v>
      </c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7"/>
      <c r="AC806" s="126"/>
      <c r="AD806" s="126"/>
      <c r="AE806" s="126"/>
      <c r="AF806" s="126"/>
      <c r="AG806" s="126"/>
      <c r="AH806" s="126"/>
      <c r="AI806" s="126"/>
      <c r="AJ806" s="127"/>
      <c r="AK806" s="127"/>
      <c r="AL806" s="126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6"/>
      <c r="AW806" s="122"/>
      <c r="AX806" s="122"/>
      <c r="AY806" s="122"/>
      <c r="AZ806" s="122"/>
      <c r="BA806" s="122"/>
      <c r="BB806" s="126"/>
      <c r="BC806" s="122"/>
      <c r="BD806" s="126"/>
      <c r="BE806" s="127"/>
      <c r="BF806" s="126"/>
      <c r="BG806" s="126"/>
      <c r="BH806" s="122"/>
      <c r="BI806" s="122"/>
      <c r="BJ806" s="134"/>
      <c r="BK806" s="95"/>
      <c r="BL806" s="95"/>
      <c r="BM806" s="98"/>
      <c r="BN806" s="99"/>
      <c r="BO806" s="122"/>
      <c r="BP806" s="122"/>
      <c r="BQ806" s="42"/>
      <c r="BR806" s="136"/>
    </row>
    <row r="807" spans="1:70" ht="30" hidden="1" customHeight="1" x14ac:dyDescent="0.35">
      <c r="A807" s="95">
        <v>803</v>
      </c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7"/>
      <c r="AC807" s="126"/>
      <c r="AD807" s="126"/>
      <c r="AE807" s="126"/>
      <c r="AF807" s="126"/>
      <c r="AG807" s="126"/>
      <c r="AH807" s="126"/>
      <c r="AI807" s="126"/>
      <c r="AJ807" s="127"/>
      <c r="AK807" s="127"/>
      <c r="AL807" s="126"/>
      <c r="AM807" s="127"/>
      <c r="AN807" s="127"/>
      <c r="AO807" s="127"/>
      <c r="AP807" s="127"/>
      <c r="AQ807" s="127"/>
      <c r="AR807" s="127"/>
      <c r="AS807" s="127"/>
      <c r="AT807" s="127"/>
      <c r="AU807" s="127"/>
      <c r="AV807" s="126"/>
      <c r="AW807" s="122"/>
      <c r="AX807" s="122"/>
      <c r="AY807" s="122"/>
      <c r="AZ807" s="122"/>
      <c r="BA807" s="122"/>
      <c r="BB807" s="126"/>
      <c r="BC807" s="122"/>
      <c r="BD807" s="126"/>
      <c r="BE807" s="127"/>
      <c r="BF807" s="126"/>
      <c r="BG807" s="126"/>
      <c r="BH807" s="122"/>
      <c r="BI807" s="122"/>
      <c r="BJ807" s="134"/>
      <c r="BK807" s="95"/>
      <c r="BL807" s="95"/>
      <c r="BM807" s="98"/>
      <c r="BN807" s="99"/>
      <c r="BO807" s="122"/>
      <c r="BP807" s="122"/>
      <c r="BQ807" s="42"/>
      <c r="BR807" s="136"/>
    </row>
    <row r="808" spans="1:70" ht="30" hidden="1" customHeight="1" x14ac:dyDescent="0.35">
      <c r="A808" s="95">
        <v>804</v>
      </c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7"/>
      <c r="AC808" s="126"/>
      <c r="AD808" s="126"/>
      <c r="AE808" s="126"/>
      <c r="AF808" s="126"/>
      <c r="AG808" s="126"/>
      <c r="AH808" s="126"/>
      <c r="AI808" s="126"/>
      <c r="AJ808" s="127"/>
      <c r="AK808" s="127"/>
      <c r="AL808" s="126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6"/>
      <c r="AW808" s="122"/>
      <c r="AX808" s="122"/>
      <c r="AY808" s="122"/>
      <c r="AZ808" s="122"/>
      <c r="BA808" s="122"/>
      <c r="BB808" s="126"/>
      <c r="BC808" s="122"/>
      <c r="BD808" s="126"/>
      <c r="BE808" s="127"/>
      <c r="BF808" s="126"/>
      <c r="BG808" s="126"/>
      <c r="BH808" s="122"/>
      <c r="BI808" s="122"/>
      <c r="BJ808" s="134"/>
      <c r="BK808" s="95"/>
      <c r="BL808" s="95"/>
      <c r="BM808" s="98"/>
      <c r="BN808" s="99"/>
      <c r="BO808" s="122"/>
      <c r="BP808" s="122"/>
      <c r="BQ808" s="42"/>
      <c r="BR808" s="136"/>
    </row>
    <row r="809" spans="1:70" ht="30" hidden="1" customHeight="1" x14ac:dyDescent="0.35">
      <c r="A809" s="95">
        <v>805</v>
      </c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7"/>
      <c r="AC809" s="126"/>
      <c r="AD809" s="126"/>
      <c r="AE809" s="126"/>
      <c r="AF809" s="126"/>
      <c r="AG809" s="126"/>
      <c r="AH809" s="126"/>
      <c r="AI809" s="126"/>
      <c r="AJ809" s="127"/>
      <c r="AK809" s="127"/>
      <c r="AL809" s="126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6"/>
      <c r="AW809" s="122"/>
      <c r="AX809" s="122"/>
      <c r="AY809" s="122"/>
      <c r="AZ809" s="122"/>
      <c r="BA809" s="122"/>
      <c r="BB809" s="126"/>
      <c r="BC809" s="122"/>
      <c r="BD809" s="126"/>
      <c r="BE809" s="127"/>
      <c r="BF809" s="126"/>
      <c r="BG809" s="126"/>
      <c r="BH809" s="122"/>
      <c r="BI809" s="122"/>
      <c r="BJ809" s="134"/>
      <c r="BK809" s="95"/>
      <c r="BL809" s="95"/>
      <c r="BM809" s="98"/>
      <c r="BN809" s="99"/>
      <c r="BO809" s="122"/>
      <c r="BP809" s="122"/>
      <c r="BQ809" s="42"/>
      <c r="BR809" s="136"/>
    </row>
    <row r="810" spans="1:70" ht="30" hidden="1" customHeight="1" x14ac:dyDescent="0.35">
      <c r="A810" s="95">
        <v>806</v>
      </c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7"/>
      <c r="AC810" s="126"/>
      <c r="AD810" s="126"/>
      <c r="AE810" s="126"/>
      <c r="AF810" s="126"/>
      <c r="AG810" s="126"/>
      <c r="AH810" s="126"/>
      <c r="AI810" s="126"/>
      <c r="AJ810" s="127"/>
      <c r="AK810" s="127"/>
      <c r="AL810" s="126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6"/>
      <c r="AW810" s="122"/>
      <c r="AX810" s="122"/>
      <c r="AY810" s="122"/>
      <c r="AZ810" s="122"/>
      <c r="BA810" s="122"/>
      <c r="BB810" s="126"/>
      <c r="BC810" s="122"/>
      <c r="BD810" s="126"/>
      <c r="BE810" s="127"/>
      <c r="BF810" s="126"/>
      <c r="BG810" s="126"/>
      <c r="BH810" s="122"/>
      <c r="BI810" s="122"/>
      <c r="BJ810" s="134"/>
      <c r="BK810" s="95"/>
      <c r="BL810" s="95"/>
      <c r="BM810" s="98"/>
      <c r="BN810" s="99"/>
      <c r="BO810" s="122"/>
      <c r="BP810" s="122"/>
      <c r="BQ810" s="42"/>
      <c r="BR810" s="136"/>
    </row>
    <row r="811" spans="1:70" ht="30" hidden="1" customHeight="1" x14ac:dyDescent="0.35">
      <c r="A811" s="95">
        <v>807</v>
      </c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7"/>
      <c r="AC811" s="126"/>
      <c r="AD811" s="126"/>
      <c r="AE811" s="126"/>
      <c r="AF811" s="126"/>
      <c r="AG811" s="126"/>
      <c r="AH811" s="126"/>
      <c r="AI811" s="126"/>
      <c r="AJ811" s="127"/>
      <c r="AK811" s="127"/>
      <c r="AL811" s="126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6"/>
      <c r="AW811" s="122"/>
      <c r="AX811" s="122"/>
      <c r="AY811" s="122"/>
      <c r="AZ811" s="122"/>
      <c r="BA811" s="122"/>
      <c r="BB811" s="126"/>
      <c r="BC811" s="122"/>
      <c r="BD811" s="126"/>
      <c r="BE811" s="127"/>
      <c r="BF811" s="126"/>
      <c r="BG811" s="126"/>
      <c r="BH811" s="122"/>
      <c r="BI811" s="122"/>
      <c r="BJ811" s="134"/>
      <c r="BK811" s="95"/>
      <c r="BL811" s="95"/>
      <c r="BM811" s="98"/>
      <c r="BN811" s="99"/>
      <c r="BO811" s="122"/>
      <c r="BP811" s="122"/>
      <c r="BQ811" s="42"/>
      <c r="BR811" s="136"/>
    </row>
    <row r="812" spans="1:70" ht="30" hidden="1" customHeight="1" x14ac:dyDescent="0.35">
      <c r="A812" s="95">
        <v>808</v>
      </c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7"/>
      <c r="AC812" s="126"/>
      <c r="AD812" s="126"/>
      <c r="AE812" s="126"/>
      <c r="AF812" s="126"/>
      <c r="AG812" s="126"/>
      <c r="AH812" s="126"/>
      <c r="AI812" s="126"/>
      <c r="AJ812" s="127"/>
      <c r="AK812" s="127"/>
      <c r="AL812" s="126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6"/>
      <c r="AW812" s="122"/>
      <c r="AX812" s="122"/>
      <c r="AY812" s="122"/>
      <c r="AZ812" s="122"/>
      <c r="BA812" s="122"/>
      <c r="BB812" s="126"/>
      <c r="BC812" s="122"/>
      <c r="BD812" s="126"/>
      <c r="BE812" s="127"/>
      <c r="BF812" s="126"/>
      <c r="BG812" s="126"/>
      <c r="BH812" s="122"/>
      <c r="BI812" s="122"/>
      <c r="BJ812" s="134"/>
      <c r="BK812" s="95"/>
      <c r="BL812" s="95"/>
      <c r="BM812" s="98"/>
      <c r="BN812" s="99"/>
      <c r="BO812" s="122"/>
      <c r="BP812" s="122"/>
      <c r="BQ812" s="42"/>
      <c r="BR812" s="136"/>
    </row>
    <row r="813" spans="1:70" ht="30" hidden="1" customHeight="1" x14ac:dyDescent="0.35">
      <c r="A813" s="95">
        <v>809</v>
      </c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7"/>
      <c r="AC813" s="126"/>
      <c r="AD813" s="126"/>
      <c r="AE813" s="126"/>
      <c r="AF813" s="126"/>
      <c r="AG813" s="126"/>
      <c r="AH813" s="126"/>
      <c r="AI813" s="126"/>
      <c r="AJ813" s="127"/>
      <c r="AK813" s="127"/>
      <c r="AL813" s="126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6"/>
      <c r="AW813" s="122"/>
      <c r="AX813" s="122"/>
      <c r="AY813" s="122"/>
      <c r="AZ813" s="122"/>
      <c r="BA813" s="122"/>
      <c r="BB813" s="126"/>
      <c r="BC813" s="122"/>
      <c r="BD813" s="126"/>
      <c r="BE813" s="127"/>
      <c r="BF813" s="126"/>
      <c r="BG813" s="126"/>
      <c r="BH813" s="122"/>
      <c r="BI813" s="122"/>
      <c r="BJ813" s="134"/>
      <c r="BK813" s="95"/>
      <c r="BL813" s="95"/>
      <c r="BM813" s="98"/>
      <c r="BN813" s="99"/>
      <c r="BO813" s="122"/>
      <c r="BP813" s="122"/>
      <c r="BQ813" s="42"/>
      <c r="BR813" s="136"/>
    </row>
    <row r="814" spans="1:70" ht="30" hidden="1" customHeight="1" x14ac:dyDescent="0.35">
      <c r="A814" s="95">
        <v>810</v>
      </c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7"/>
      <c r="AC814" s="126"/>
      <c r="AD814" s="126"/>
      <c r="AE814" s="126"/>
      <c r="AF814" s="126"/>
      <c r="AG814" s="126"/>
      <c r="AH814" s="126"/>
      <c r="AI814" s="126"/>
      <c r="AJ814" s="127"/>
      <c r="AK814" s="127"/>
      <c r="AL814" s="126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6"/>
      <c r="AW814" s="122"/>
      <c r="AX814" s="122"/>
      <c r="AY814" s="122"/>
      <c r="AZ814" s="122"/>
      <c r="BA814" s="122"/>
      <c r="BB814" s="126"/>
      <c r="BC814" s="122"/>
      <c r="BD814" s="126"/>
      <c r="BE814" s="127"/>
      <c r="BF814" s="126"/>
      <c r="BG814" s="126"/>
      <c r="BH814" s="122"/>
      <c r="BI814" s="122"/>
      <c r="BJ814" s="134"/>
      <c r="BK814" s="95"/>
      <c r="BL814" s="95"/>
      <c r="BM814" s="98"/>
      <c r="BN814" s="99"/>
      <c r="BO814" s="122"/>
      <c r="BP814" s="122"/>
      <c r="BQ814" s="42"/>
      <c r="BR814" s="136"/>
    </row>
    <row r="815" spans="1:70" ht="30" hidden="1" customHeight="1" x14ac:dyDescent="0.35">
      <c r="A815" s="95">
        <v>811</v>
      </c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7"/>
      <c r="AC815" s="126"/>
      <c r="AD815" s="126"/>
      <c r="AE815" s="126"/>
      <c r="AF815" s="126"/>
      <c r="AG815" s="126"/>
      <c r="AH815" s="126"/>
      <c r="AI815" s="126"/>
      <c r="AJ815" s="127"/>
      <c r="AK815" s="127"/>
      <c r="AL815" s="126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6"/>
      <c r="AW815" s="122"/>
      <c r="AX815" s="122"/>
      <c r="AY815" s="122"/>
      <c r="AZ815" s="122"/>
      <c r="BA815" s="122"/>
      <c r="BB815" s="126"/>
      <c r="BC815" s="122"/>
      <c r="BD815" s="126"/>
      <c r="BE815" s="127"/>
      <c r="BF815" s="126"/>
      <c r="BG815" s="126"/>
      <c r="BH815" s="122"/>
      <c r="BI815" s="122"/>
      <c r="BJ815" s="134"/>
      <c r="BK815" s="95"/>
      <c r="BL815" s="95"/>
      <c r="BM815" s="98"/>
      <c r="BN815" s="99"/>
      <c r="BO815" s="122"/>
      <c r="BP815" s="122"/>
      <c r="BQ815" s="42"/>
      <c r="BR815" s="136"/>
    </row>
    <row r="816" spans="1:70" ht="30" hidden="1" customHeight="1" x14ac:dyDescent="0.35">
      <c r="A816" s="95">
        <v>812</v>
      </c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7"/>
      <c r="AC816" s="126"/>
      <c r="AD816" s="126"/>
      <c r="AE816" s="126"/>
      <c r="AF816" s="126"/>
      <c r="AG816" s="126"/>
      <c r="AH816" s="126"/>
      <c r="AI816" s="126"/>
      <c r="AJ816" s="127"/>
      <c r="AK816" s="127"/>
      <c r="AL816" s="126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6"/>
      <c r="AW816" s="122"/>
      <c r="AX816" s="122"/>
      <c r="AY816" s="122"/>
      <c r="AZ816" s="122"/>
      <c r="BA816" s="122"/>
      <c r="BB816" s="126"/>
      <c r="BC816" s="122"/>
      <c r="BD816" s="126"/>
      <c r="BE816" s="127"/>
      <c r="BF816" s="126"/>
      <c r="BG816" s="126"/>
      <c r="BH816" s="122"/>
      <c r="BI816" s="122"/>
      <c r="BJ816" s="134"/>
      <c r="BK816" s="95"/>
      <c r="BL816" s="95"/>
      <c r="BM816" s="98"/>
      <c r="BN816" s="99"/>
      <c r="BO816" s="122"/>
      <c r="BP816" s="122"/>
      <c r="BQ816" s="42"/>
      <c r="BR816" s="136"/>
    </row>
    <row r="817" spans="1:70" ht="30" hidden="1" customHeight="1" x14ac:dyDescent="0.35">
      <c r="A817" s="95">
        <v>813</v>
      </c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7"/>
      <c r="AC817" s="126"/>
      <c r="AD817" s="126"/>
      <c r="AE817" s="126"/>
      <c r="AF817" s="126"/>
      <c r="AG817" s="126"/>
      <c r="AH817" s="126"/>
      <c r="AI817" s="126"/>
      <c r="AJ817" s="127"/>
      <c r="AK817" s="127"/>
      <c r="AL817" s="126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6"/>
      <c r="AW817" s="122"/>
      <c r="AX817" s="122"/>
      <c r="AY817" s="122"/>
      <c r="AZ817" s="122"/>
      <c r="BA817" s="122"/>
      <c r="BB817" s="126"/>
      <c r="BC817" s="122"/>
      <c r="BD817" s="126"/>
      <c r="BE817" s="127"/>
      <c r="BF817" s="126"/>
      <c r="BG817" s="126"/>
      <c r="BH817" s="122"/>
      <c r="BI817" s="122"/>
      <c r="BJ817" s="134"/>
      <c r="BK817" s="95"/>
      <c r="BL817" s="95"/>
      <c r="BM817" s="98"/>
      <c r="BN817" s="99"/>
      <c r="BO817" s="122"/>
      <c r="BP817" s="122"/>
      <c r="BQ817" s="42"/>
      <c r="BR817" s="136"/>
    </row>
    <row r="818" spans="1:70" ht="30" hidden="1" customHeight="1" x14ac:dyDescent="0.35">
      <c r="A818" s="95">
        <v>814</v>
      </c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7"/>
      <c r="AC818" s="126"/>
      <c r="AD818" s="126"/>
      <c r="AE818" s="126"/>
      <c r="AF818" s="126"/>
      <c r="AG818" s="126"/>
      <c r="AH818" s="126"/>
      <c r="AI818" s="126"/>
      <c r="AJ818" s="127"/>
      <c r="AK818" s="127"/>
      <c r="AL818" s="126"/>
      <c r="AM818" s="127"/>
      <c r="AN818" s="127"/>
      <c r="AO818" s="127"/>
      <c r="AP818" s="127"/>
      <c r="AQ818" s="127"/>
      <c r="AR818" s="127"/>
      <c r="AS818" s="127"/>
      <c r="AT818" s="127"/>
      <c r="AU818" s="127"/>
      <c r="AV818" s="126"/>
      <c r="AW818" s="122"/>
      <c r="AX818" s="122"/>
      <c r="AY818" s="122"/>
      <c r="AZ818" s="122"/>
      <c r="BA818" s="122"/>
      <c r="BB818" s="126"/>
      <c r="BC818" s="122"/>
      <c r="BD818" s="126"/>
      <c r="BE818" s="127"/>
      <c r="BF818" s="126"/>
      <c r="BG818" s="126"/>
      <c r="BH818" s="122"/>
      <c r="BI818" s="122"/>
      <c r="BJ818" s="134"/>
      <c r="BK818" s="95"/>
      <c r="BL818" s="95"/>
      <c r="BM818" s="98"/>
      <c r="BN818" s="99"/>
      <c r="BO818" s="122"/>
      <c r="BP818" s="122"/>
      <c r="BQ818" s="42"/>
      <c r="BR818" s="136"/>
    </row>
    <row r="819" spans="1:70" ht="30" hidden="1" customHeight="1" x14ac:dyDescent="0.35">
      <c r="A819" s="95">
        <v>815</v>
      </c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7"/>
      <c r="AC819" s="126"/>
      <c r="AD819" s="126"/>
      <c r="AE819" s="126"/>
      <c r="AF819" s="126"/>
      <c r="AG819" s="126"/>
      <c r="AH819" s="126"/>
      <c r="AI819" s="126"/>
      <c r="AJ819" s="127"/>
      <c r="AK819" s="127"/>
      <c r="AL819" s="126"/>
      <c r="AM819" s="127"/>
      <c r="AN819" s="127"/>
      <c r="AO819" s="127"/>
      <c r="AP819" s="127"/>
      <c r="AQ819" s="127"/>
      <c r="AR819" s="127"/>
      <c r="AS819" s="127"/>
      <c r="AT819" s="127"/>
      <c r="AU819" s="127"/>
      <c r="AV819" s="126"/>
      <c r="AW819" s="122"/>
      <c r="AX819" s="122"/>
      <c r="AY819" s="122"/>
      <c r="AZ819" s="122"/>
      <c r="BA819" s="122"/>
      <c r="BB819" s="126"/>
      <c r="BC819" s="122"/>
      <c r="BD819" s="126"/>
      <c r="BE819" s="127"/>
      <c r="BF819" s="126"/>
      <c r="BG819" s="126"/>
      <c r="BH819" s="122"/>
      <c r="BI819" s="122"/>
      <c r="BJ819" s="134"/>
      <c r="BK819" s="95"/>
      <c r="BL819" s="95"/>
      <c r="BM819" s="98"/>
      <c r="BN819" s="99"/>
      <c r="BO819" s="122"/>
      <c r="BP819" s="122"/>
      <c r="BQ819" s="42"/>
      <c r="BR819" s="136"/>
    </row>
    <row r="820" spans="1:70" ht="30" hidden="1" customHeight="1" x14ac:dyDescent="0.35">
      <c r="A820" s="95">
        <v>816</v>
      </c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7"/>
      <c r="AC820" s="126"/>
      <c r="AD820" s="126"/>
      <c r="AE820" s="126"/>
      <c r="AF820" s="126"/>
      <c r="AG820" s="126"/>
      <c r="AH820" s="126"/>
      <c r="AI820" s="126"/>
      <c r="AJ820" s="127"/>
      <c r="AK820" s="127"/>
      <c r="AL820" s="126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6"/>
      <c r="AW820" s="122"/>
      <c r="AX820" s="122"/>
      <c r="AY820" s="122"/>
      <c r="AZ820" s="122"/>
      <c r="BA820" s="122"/>
      <c r="BB820" s="126"/>
      <c r="BC820" s="122"/>
      <c r="BD820" s="126"/>
      <c r="BE820" s="127"/>
      <c r="BF820" s="126"/>
      <c r="BG820" s="126"/>
      <c r="BH820" s="122"/>
      <c r="BI820" s="122"/>
      <c r="BJ820" s="134"/>
      <c r="BK820" s="95"/>
      <c r="BL820" s="95"/>
      <c r="BM820" s="98"/>
      <c r="BN820" s="99"/>
      <c r="BO820" s="122"/>
      <c r="BP820" s="122"/>
      <c r="BQ820" s="42"/>
      <c r="BR820" s="136"/>
    </row>
    <row r="821" spans="1:70" ht="30" hidden="1" customHeight="1" x14ac:dyDescent="0.35">
      <c r="A821" s="95">
        <v>817</v>
      </c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7"/>
      <c r="AC821" s="126"/>
      <c r="AD821" s="126"/>
      <c r="AE821" s="126"/>
      <c r="AF821" s="126"/>
      <c r="AG821" s="126"/>
      <c r="AH821" s="126"/>
      <c r="AI821" s="126"/>
      <c r="AJ821" s="127"/>
      <c r="AK821" s="127"/>
      <c r="AL821" s="126"/>
      <c r="AM821" s="127"/>
      <c r="AN821" s="127"/>
      <c r="AO821" s="127"/>
      <c r="AP821" s="127"/>
      <c r="AQ821" s="127"/>
      <c r="AR821" s="127"/>
      <c r="AS821" s="127"/>
      <c r="AT821" s="127"/>
      <c r="AU821" s="127"/>
      <c r="AV821" s="126"/>
      <c r="AW821" s="122"/>
      <c r="AX821" s="122"/>
      <c r="AY821" s="122"/>
      <c r="AZ821" s="122"/>
      <c r="BA821" s="122"/>
      <c r="BB821" s="126"/>
      <c r="BC821" s="122"/>
      <c r="BD821" s="126"/>
      <c r="BE821" s="127"/>
      <c r="BF821" s="126"/>
      <c r="BG821" s="126"/>
      <c r="BH821" s="122"/>
      <c r="BI821" s="122"/>
      <c r="BJ821" s="134"/>
      <c r="BK821" s="95"/>
      <c r="BL821" s="95"/>
      <c r="BM821" s="98"/>
      <c r="BN821" s="99"/>
      <c r="BO821" s="122"/>
      <c r="BP821" s="122"/>
      <c r="BQ821" s="42"/>
      <c r="BR821" s="136"/>
    </row>
    <row r="822" spans="1:70" ht="30" hidden="1" customHeight="1" x14ac:dyDescent="0.35">
      <c r="A822" s="95">
        <v>818</v>
      </c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7"/>
      <c r="AC822" s="126"/>
      <c r="AD822" s="126"/>
      <c r="AE822" s="126"/>
      <c r="AF822" s="126"/>
      <c r="AG822" s="126"/>
      <c r="AH822" s="126"/>
      <c r="AI822" s="126"/>
      <c r="AJ822" s="127"/>
      <c r="AK822" s="127"/>
      <c r="AL822" s="126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6"/>
      <c r="AW822" s="122"/>
      <c r="AX822" s="122"/>
      <c r="AY822" s="122"/>
      <c r="AZ822" s="122"/>
      <c r="BA822" s="122"/>
      <c r="BB822" s="126"/>
      <c r="BC822" s="122"/>
      <c r="BD822" s="126"/>
      <c r="BE822" s="127"/>
      <c r="BF822" s="126"/>
      <c r="BG822" s="126"/>
      <c r="BH822" s="122"/>
      <c r="BI822" s="122"/>
      <c r="BJ822" s="134"/>
      <c r="BK822" s="95"/>
      <c r="BL822" s="95"/>
      <c r="BM822" s="98"/>
      <c r="BN822" s="99"/>
      <c r="BO822" s="122"/>
      <c r="BP822" s="122"/>
      <c r="BQ822" s="42"/>
      <c r="BR822" s="136"/>
    </row>
    <row r="823" spans="1:70" ht="30" hidden="1" customHeight="1" x14ac:dyDescent="0.35">
      <c r="A823" s="95">
        <v>819</v>
      </c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7"/>
      <c r="AC823" s="126"/>
      <c r="AD823" s="126"/>
      <c r="AE823" s="126"/>
      <c r="AF823" s="126"/>
      <c r="AG823" s="126"/>
      <c r="AH823" s="126"/>
      <c r="AI823" s="126"/>
      <c r="AJ823" s="127"/>
      <c r="AK823" s="127"/>
      <c r="AL823" s="126"/>
      <c r="AM823" s="127"/>
      <c r="AN823" s="127"/>
      <c r="AO823" s="127"/>
      <c r="AP823" s="127"/>
      <c r="AQ823" s="127"/>
      <c r="AR823" s="127"/>
      <c r="AS823" s="127"/>
      <c r="AT823" s="127"/>
      <c r="AU823" s="127"/>
      <c r="AV823" s="126"/>
      <c r="AW823" s="122"/>
      <c r="AX823" s="122"/>
      <c r="AY823" s="122"/>
      <c r="AZ823" s="122"/>
      <c r="BA823" s="122"/>
      <c r="BB823" s="126"/>
      <c r="BC823" s="122"/>
      <c r="BD823" s="126"/>
      <c r="BE823" s="127"/>
      <c r="BF823" s="126"/>
      <c r="BG823" s="126"/>
      <c r="BH823" s="122"/>
      <c r="BI823" s="122"/>
      <c r="BJ823" s="134"/>
      <c r="BK823" s="95"/>
      <c r="BL823" s="95"/>
      <c r="BM823" s="98"/>
      <c r="BN823" s="99"/>
      <c r="BO823" s="122"/>
      <c r="BP823" s="122"/>
      <c r="BQ823" s="42"/>
      <c r="BR823" s="136"/>
    </row>
    <row r="824" spans="1:70" ht="30" hidden="1" customHeight="1" x14ac:dyDescent="0.35">
      <c r="A824" s="95">
        <v>820</v>
      </c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7"/>
      <c r="AC824" s="126"/>
      <c r="AD824" s="126"/>
      <c r="AE824" s="126"/>
      <c r="AF824" s="126"/>
      <c r="AG824" s="126"/>
      <c r="AH824" s="126"/>
      <c r="AI824" s="126"/>
      <c r="AJ824" s="127"/>
      <c r="AK824" s="127"/>
      <c r="AL824" s="126"/>
      <c r="AM824" s="127"/>
      <c r="AN824" s="127"/>
      <c r="AO824" s="127"/>
      <c r="AP824" s="127"/>
      <c r="AQ824" s="127"/>
      <c r="AR824" s="127"/>
      <c r="AS824" s="127"/>
      <c r="AT824" s="127"/>
      <c r="AU824" s="127"/>
      <c r="AV824" s="126"/>
      <c r="AW824" s="122"/>
      <c r="AX824" s="122"/>
      <c r="AY824" s="122"/>
      <c r="AZ824" s="122"/>
      <c r="BA824" s="122"/>
      <c r="BB824" s="126"/>
      <c r="BC824" s="122"/>
      <c r="BD824" s="126"/>
      <c r="BE824" s="127"/>
      <c r="BF824" s="126"/>
      <c r="BG824" s="126"/>
      <c r="BH824" s="122"/>
      <c r="BI824" s="122"/>
      <c r="BJ824" s="134"/>
      <c r="BK824" s="95"/>
      <c r="BL824" s="95"/>
      <c r="BM824" s="98"/>
      <c r="BN824" s="99"/>
      <c r="BO824" s="122"/>
      <c r="BP824" s="122"/>
      <c r="BQ824" s="42"/>
      <c r="BR824" s="136"/>
    </row>
    <row r="825" spans="1:70" ht="30" hidden="1" customHeight="1" x14ac:dyDescent="0.35">
      <c r="A825" s="95">
        <v>821</v>
      </c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7"/>
      <c r="AC825" s="126"/>
      <c r="AD825" s="126"/>
      <c r="AE825" s="126"/>
      <c r="AF825" s="126"/>
      <c r="AG825" s="126"/>
      <c r="AH825" s="126"/>
      <c r="AI825" s="126"/>
      <c r="AJ825" s="127"/>
      <c r="AK825" s="127"/>
      <c r="AL825" s="126"/>
      <c r="AM825" s="127"/>
      <c r="AN825" s="127"/>
      <c r="AO825" s="127"/>
      <c r="AP825" s="127"/>
      <c r="AQ825" s="127"/>
      <c r="AR825" s="127"/>
      <c r="AS825" s="127"/>
      <c r="AT825" s="127"/>
      <c r="AU825" s="127"/>
      <c r="AV825" s="126"/>
      <c r="AW825" s="122"/>
      <c r="AX825" s="122"/>
      <c r="AY825" s="122"/>
      <c r="AZ825" s="122"/>
      <c r="BA825" s="122"/>
      <c r="BB825" s="126"/>
      <c r="BC825" s="122"/>
      <c r="BD825" s="126"/>
      <c r="BE825" s="127"/>
      <c r="BF825" s="126"/>
      <c r="BG825" s="126"/>
      <c r="BH825" s="122"/>
      <c r="BI825" s="122"/>
      <c r="BJ825" s="134"/>
      <c r="BK825" s="95"/>
      <c r="BL825" s="95"/>
      <c r="BM825" s="98"/>
      <c r="BN825" s="99"/>
      <c r="BO825" s="122"/>
      <c r="BP825" s="122"/>
      <c r="BQ825" s="42"/>
      <c r="BR825" s="136"/>
    </row>
    <row r="826" spans="1:70" ht="30" hidden="1" customHeight="1" x14ac:dyDescent="0.35">
      <c r="A826" s="95">
        <v>822</v>
      </c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7"/>
      <c r="AC826" s="126"/>
      <c r="AD826" s="126"/>
      <c r="AE826" s="126"/>
      <c r="AF826" s="126"/>
      <c r="AG826" s="126"/>
      <c r="AH826" s="126"/>
      <c r="AI826" s="126"/>
      <c r="AJ826" s="127"/>
      <c r="AK826" s="127"/>
      <c r="AL826" s="126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6"/>
      <c r="AW826" s="122"/>
      <c r="AX826" s="122"/>
      <c r="AY826" s="122"/>
      <c r="AZ826" s="122"/>
      <c r="BA826" s="122"/>
      <c r="BB826" s="126"/>
      <c r="BC826" s="122"/>
      <c r="BD826" s="126"/>
      <c r="BE826" s="127"/>
      <c r="BF826" s="126"/>
      <c r="BG826" s="126"/>
      <c r="BH826" s="122"/>
      <c r="BI826" s="122"/>
      <c r="BJ826" s="134"/>
      <c r="BK826" s="95"/>
      <c r="BL826" s="95"/>
      <c r="BM826" s="98"/>
      <c r="BN826" s="99"/>
      <c r="BO826" s="122"/>
      <c r="BP826" s="122"/>
      <c r="BQ826" s="42"/>
      <c r="BR826" s="136"/>
    </row>
    <row r="827" spans="1:70" ht="30" hidden="1" customHeight="1" x14ac:dyDescent="0.35">
      <c r="A827" s="95">
        <v>823</v>
      </c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7"/>
      <c r="AC827" s="126"/>
      <c r="AD827" s="126"/>
      <c r="AE827" s="126"/>
      <c r="AF827" s="126"/>
      <c r="AG827" s="126"/>
      <c r="AH827" s="126"/>
      <c r="AI827" s="126"/>
      <c r="AJ827" s="127"/>
      <c r="AK827" s="127"/>
      <c r="AL827" s="126"/>
      <c r="AM827" s="127"/>
      <c r="AN827" s="127"/>
      <c r="AO827" s="127"/>
      <c r="AP827" s="127"/>
      <c r="AQ827" s="127"/>
      <c r="AR827" s="127"/>
      <c r="AS827" s="127"/>
      <c r="AT827" s="127"/>
      <c r="AU827" s="127"/>
      <c r="AV827" s="126"/>
      <c r="AW827" s="122"/>
      <c r="AX827" s="122"/>
      <c r="AY827" s="122"/>
      <c r="AZ827" s="122"/>
      <c r="BA827" s="122"/>
      <c r="BB827" s="126"/>
      <c r="BC827" s="122"/>
      <c r="BD827" s="126"/>
      <c r="BE827" s="127"/>
      <c r="BF827" s="126"/>
      <c r="BG827" s="126"/>
      <c r="BH827" s="122"/>
      <c r="BI827" s="122"/>
      <c r="BJ827" s="134"/>
      <c r="BK827" s="95"/>
      <c r="BL827" s="95"/>
      <c r="BM827" s="98"/>
      <c r="BN827" s="99"/>
      <c r="BO827" s="122"/>
      <c r="BP827" s="122"/>
      <c r="BQ827" s="42"/>
      <c r="BR827" s="136"/>
    </row>
    <row r="828" spans="1:70" ht="30" hidden="1" customHeight="1" x14ac:dyDescent="0.35">
      <c r="A828" s="95">
        <v>824</v>
      </c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7"/>
      <c r="AC828" s="126"/>
      <c r="AD828" s="126"/>
      <c r="AE828" s="126"/>
      <c r="AF828" s="126"/>
      <c r="AG828" s="126"/>
      <c r="AH828" s="126"/>
      <c r="AI828" s="126"/>
      <c r="AJ828" s="127"/>
      <c r="AK828" s="127"/>
      <c r="AL828" s="126"/>
      <c r="AM828" s="127"/>
      <c r="AN828" s="127"/>
      <c r="AO828" s="127"/>
      <c r="AP828" s="127"/>
      <c r="AQ828" s="127"/>
      <c r="AR828" s="127"/>
      <c r="AS828" s="127"/>
      <c r="AT828" s="127"/>
      <c r="AU828" s="127"/>
      <c r="AV828" s="126"/>
      <c r="AW828" s="122"/>
      <c r="AX828" s="122"/>
      <c r="AY828" s="122"/>
      <c r="AZ828" s="122"/>
      <c r="BA828" s="122"/>
      <c r="BB828" s="126"/>
      <c r="BC828" s="122"/>
      <c r="BD828" s="126"/>
      <c r="BE828" s="127"/>
      <c r="BF828" s="126"/>
      <c r="BG828" s="126"/>
      <c r="BH828" s="122"/>
      <c r="BI828" s="122"/>
      <c r="BJ828" s="134"/>
      <c r="BK828" s="95"/>
      <c r="BL828" s="95"/>
      <c r="BM828" s="98"/>
      <c r="BN828" s="99"/>
      <c r="BO828" s="122"/>
      <c r="BP828" s="122"/>
      <c r="BQ828" s="42"/>
      <c r="BR828" s="136"/>
    </row>
    <row r="829" spans="1:70" ht="30" hidden="1" customHeight="1" x14ac:dyDescent="0.35">
      <c r="A829" s="95">
        <v>825</v>
      </c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7"/>
      <c r="AC829" s="126"/>
      <c r="AD829" s="126"/>
      <c r="AE829" s="126"/>
      <c r="AF829" s="126"/>
      <c r="AG829" s="126"/>
      <c r="AH829" s="126"/>
      <c r="AI829" s="126"/>
      <c r="AJ829" s="127"/>
      <c r="AK829" s="127"/>
      <c r="AL829" s="126"/>
      <c r="AM829" s="127"/>
      <c r="AN829" s="127"/>
      <c r="AO829" s="127"/>
      <c r="AP829" s="127"/>
      <c r="AQ829" s="127"/>
      <c r="AR829" s="127"/>
      <c r="AS829" s="127"/>
      <c r="AT829" s="127"/>
      <c r="AU829" s="127"/>
      <c r="AV829" s="126"/>
      <c r="AW829" s="122"/>
      <c r="AX829" s="122"/>
      <c r="AY829" s="122"/>
      <c r="AZ829" s="122"/>
      <c r="BA829" s="122"/>
      <c r="BB829" s="126"/>
      <c r="BC829" s="122"/>
      <c r="BD829" s="126"/>
      <c r="BE829" s="127"/>
      <c r="BF829" s="126"/>
      <c r="BG829" s="126"/>
      <c r="BH829" s="122"/>
      <c r="BI829" s="122"/>
      <c r="BJ829" s="134"/>
      <c r="BK829" s="95"/>
      <c r="BL829" s="95"/>
      <c r="BM829" s="98"/>
      <c r="BN829" s="99"/>
      <c r="BO829" s="122"/>
      <c r="BP829" s="122"/>
      <c r="BQ829" s="42"/>
      <c r="BR829" s="136"/>
    </row>
    <row r="830" spans="1:70" ht="30" hidden="1" customHeight="1" x14ac:dyDescent="0.35">
      <c r="A830" s="95">
        <v>826</v>
      </c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7"/>
      <c r="AC830" s="126"/>
      <c r="AD830" s="126"/>
      <c r="AE830" s="126"/>
      <c r="AF830" s="126"/>
      <c r="AG830" s="126"/>
      <c r="AH830" s="126"/>
      <c r="AI830" s="126"/>
      <c r="AJ830" s="127"/>
      <c r="AK830" s="127"/>
      <c r="AL830" s="126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6"/>
      <c r="AW830" s="122"/>
      <c r="AX830" s="122"/>
      <c r="AY830" s="122"/>
      <c r="AZ830" s="122"/>
      <c r="BA830" s="122"/>
      <c r="BB830" s="126"/>
      <c r="BC830" s="122"/>
      <c r="BD830" s="126"/>
      <c r="BE830" s="127"/>
      <c r="BF830" s="126"/>
      <c r="BG830" s="126"/>
      <c r="BH830" s="122"/>
      <c r="BI830" s="122"/>
      <c r="BJ830" s="134"/>
      <c r="BK830" s="95"/>
      <c r="BL830" s="95"/>
      <c r="BM830" s="98"/>
      <c r="BN830" s="99"/>
      <c r="BO830" s="122"/>
      <c r="BP830" s="122"/>
      <c r="BQ830" s="42"/>
      <c r="BR830" s="136"/>
    </row>
    <row r="831" spans="1:70" ht="30" hidden="1" customHeight="1" x14ac:dyDescent="0.35">
      <c r="A831" s="95">
        <v>827</v>
      </c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  <c r="AB831" s="127"/>
      <c r="AC831" s="126"/>
      <c r="AD831" s="126"/>
      <c r="AE831" s="126"/>
      <c r="AF831" s="126"/>
      <c r="AG831" s="126"/>
      <c r="AH831" s="126"/>
      <c r="AI831" s="126"/>
      <c r="AJ831" s="127"/>
      <c r="AK831" s="127"/>
      <c r="AL831" s="126"/>
      <c r="AM831" s="127"/>
      <c r="AN831" s="127"/>
      <c r="AO831" s="127"/>
      <c r="AP831" s="127"/>
      <c r="AQ831" s="127"/>
      <c r="AR831" s="127"/>
      <c r="AS831" s="127"/>
      <c r="AT831" s="127"/>
      <c r="AU831" s="127"/>
      <c r="AV831" s="126"/>
      <c r="AW831" s="122"/>
      <c r="AX831" s="122"/>
      <c r="AY831" s="122"/>
      <c r="AZ831" s="122"/>
      <c r="BA831" s="122"/>
      <c r="BB831" s="126"/>
      <c r="BC831" s="122"/>
      <c r="BD831" s="126"/>
      <c r="BE831" s="127"/>
      <c r="BF831" s="126"/>
      <c r="BG831" s="126"/>
      <c r="BH831" s="122"/>
      <c r="BI831" s="122"/>
      <c r="BJ831" s="134"/>
      <c r="BK831" s="95"/>
      <c r="BL831" s="95"/>
      <c r="BM831" s="98"/>
      <c r="BN831" s="99"/>
      <c r="BO831" s="122"/>
      <c r="BP831" s="122"/>
      <c r="BQ831" s="42"/>
      <c r="BR831" s="136"/>
    </row>
    <row r="832" spans="1:70" ht="30" hidden="1" customHeight="1" x14ac:dyDescent="0.35">
      <c r="A832" s="95">
        <v>828</v>
      </c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7"/>
      <c r="AC832" s="126"/>
      <c r="AD832" s="126"/>
      <c r="AE832" s="126"/>
      <c r="AF832" s="126"/>
      <c r="AG832" s="126"/>
      <c r="AH832" s="126"/>
      <c r="AI832" s="126"/>
      <c r="AJ832" s="127"/>
      <c r="AK832" s="127"/>
      <c r="AL832" s="126"/>
      <c r="AM832" s="127"/>
      <c r="AN832" s="127"/>
      <c r="AO832" s="127"/>
      <c r="AP832" s="127"/>
      <c r="AQ832" s="127"/>
      <c r="AR832" s="127"/>
      <c r="AS832" s="127"/>
      <c r="AT832" s="127"/>
      <c r="AU832" s="127"/>
      <c r="AV832" s="126"/>
      <c r="AW832" s="122"/>
      <c r="AX832" s="122"/>
      <c r="AY832" s="122"/>
      <c r="AZ832" s="122"/>
      <c r="BA832" s="122"/>
      <c r="BB832" s="126"/>
      <c r="BC832" s="122"/>
      <c r="BD832" s="126"/>
      <c r="BE832" s="127"/>
      <c r="BF832" s="126"/>
      <c r="BG832" s="126"/>
      <c r="BH832" s="122"/>
      <c r="BI832" s="122"/>
      <c r="BJ832" s="134"/>
      <c r="BK832" s="95"/>
      <c r="BL832" s="95"/>
      <c r="BM832" s="98"/>
      <c r="BN832" s="99"/>
      <c r="BO832" s="122"/>
      <c r="BP832" s="122"/>
      <c r="BQ832" s="42"/>
      <c r="BR832" s="136"/>
    </row>
    <row r="833" spans="1:70" ht="30" hidden="1" customHeight="1" x14ac:dyDescent="0.35">
      <c r="A833" s="95">
        <v>829</v>
      </c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7"/>
      <c r="AC833" s="126"/>
      <c r="AD833" s="126"/>
      <c r="AE833" s="126"/>
      <c r="AF833" s="126"/>
      <c r="AG833" s="126"/>
      <c r="AH833" s="126"/>
      <c r="AI833" s="126"/>
      <c r="AJ833" s="127"/>
      <c r="AK833" s="127"/>
      <c r="AL833" s="126"/>
      <c r="AM833" s="127"/>
      <c r="AN833" s="127"/>
      <c r="AO833" s="127"/>
      <c r="AP833" s="127"/>
      <c r="AQ833" s="127"/>
      <c r="AR833" s="127"/>
      <c r="AS833" s="127"/>
      <c r="AT833" s="127"/>
      <c r="AU833" s="127"/>
      <c r="AV833" s="126"/>
      <c r="AW833" s="122"/>
      <c r="AX833" s="122"/>
      <c r="AY833" s="126"/>
      <c r="AZ833" s="127"/>
      <c r="BA833" s="127"/>
      <c r="BB833" s="126"/>
      <c r="BC833" s="122"/>
      <c r="BD833" s="122"/>
      <c r="BE833" s="127"/>
      <c r="BF833" s="126"/>
      <c r="BG833" s="126"/>
      <c r="BH833" s="122"/>
      <c r="BI833" s="122"/>
      <c r="BJ833" s="134"/>
      <c r="BK833" s="95"/>
      <c r="BL833" s="95"/>
      <c r="BM833" s="98"/>
      <c r="BN833" s="99"/>
      <c r="BO833" s="122"/>
      <c r="BP833" s="122"/>
      <c r="BQ833" s="42"/>
      <c r="BR833" s="69"/>
    </row>
    <row r="834" spans="1:70" ht="30" hidden="1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45" xr:uid="{3E690B0B-F039-418B-BBD0-98D0387A3AE9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BI670 BI721:BI727 BI598 BI729:BI6004 BI656:BI658 BI604 BI683:BI685 BI653 BI687 BI620 BI666:BI668 BI661:BI664 BI649 BI677:BI681 BI644:BI647 BI336:BI341 BI593:BI596 BI343:BI361 BI576 BI585:BI587 BI393:BI402 BI611:BI613 BI673:BI674 BI630:BI634 BI607:BI608 BI623 BI636:BI637 BI639:BI640 BI642 BI690:BI693 BI404 BI695:BI719 BI409:BI414 BI417:BI425 BI430:BI438 BI628 BI589:BI591 BI617:BI618 BI625 BI384 BI369:BI381 BI441:BI557 BI564:BI571</xm:sqref>
        </x14:dataValidation>
        <x14:dataValidation type="list" allowBlank="1" showInputMessage="1" showErrorMessage="1" xr:uid="{8C4989A0-12F0-42B8-9C9A-F4C03FD59526}">
          <x14:formula1>
            <xm:f>IF($BI336="Visited",'Backup sheet'!$D$2:$D$6,'Backup sheet'!$D$7)</xm:f>
          </x14:formula1>
          <xm:sqref>BL670 BL721:BL727 BL598 BL729:BL6004 BL656:BL658 BL604 BL683:BL685 BL653 BL687 BL620 BL666:BL668 BL661:BL664 BL649 BL677:BL681 BL644:BL647 BL336:BL341 BL593:BL596 BL343:BL361 BL576 BL585:BL587 BL393:BL402 BL611:BL613 BL673:BL674 BL630:BL634 BL607:BL608 BL623 BL636:BL637 BL639:BL640 BL642 BL690:BL693 BL404 BL695:BL719 BL409:BL414 BL417:BL425 BL430:BL438 BL628 BL589:BL591 BL617:BL618 BL625 BL384 BL369:BL381 BL441:BL557 BL564:BL571</xm:sqref>
        </x14:dataValidation>
        <x14:dataValidation type="list" allowBlank="1" showInputMessage="1" showErrorMessage="1" xr:uid="{ED6D2B96-8B73-4F30-8CF4-022577BC191B}">
          <x14:formula1>
            <xm:f>IF($BI336='Backup sheet'!$B$4,'Backup sheet'!$C$2:$C$9, #REF!)</xm:f>
          </x14:formula1>
          <xm:sqref>BK670 BK721:BK727 BK598 BK729:BK6004 BK656:BK658 BK604 BK683:BK685 BK653 BK687 BK620 BK666:BK668 BK661:BK664 BK649 BK677:BK681 BK644:BK647 BK336:BK341 BK593:BK596 BK343:BK361 BK576 BK585:BK587 BK393:BK402 BK611:BK613 BK673:BK674 BK630:BK634 BK607:BK608 BK623 BK636:BK637 BK639:BK640 BK642 BK690:BK693 BK404 BK695:BK719 BK409:BK414 BK417:BK425 BK430:BK438 BK628 BK589:BK591 BK617:BK618 BK625 BK384 BK369:BK381 BK441:BK557 BK564:BK571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2026-02-26T09:35:48Z</dcterms:modified>
</cp:coreProperties>
</file>