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6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 Store\CLV Upload 10th Feb\FN25-26-03665_Not Upload 10thFeb\"/>
    </mc:Choice>
  </mc:AlternateContent>
  <xr:revisionPtr revIDLastSave="0" documentId="13_ncr:1_{7E9B3D9B-1C0A-458A-92F5-ECCE80D38E6A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30" i="20" l="1"/>
  <c r="G30" i="20"/>
  <c r="H30" i="20"/>
  <c r="F31" i="20"/>
  <c r="G31" i="20"/>
  <c r="H31" i="20"/>
  <c r="F32" i="20"/>
  <c r="G32" i="20"/>
  <c r="H32" i="20"/>
  <c r="F33" i="20"/>
  <c r="G33" i="20"/>
  <c r="H33" i="20"/>
  <c r="F34" i="20"/>
  <c r="G34" i="20"/>
  <c r="H34" i="20"/>
  <c r="F35" i="20"/>
  <c r="G35" i="20"/>
  <c r="H35" i="20"/>
  <c r="F36" i="20"/>
  <c r="G36" i="20"/>
  <c r="H36" i="20"/>
  <c r="F37" i="20"/>
  <c r="G37" i="20"/>
  <c r="H37" i="20"/>
  <c r="F38" i="20"/>
  <c r="G38" i="20"/>
  <c r="H38" i="20"/>
  <c r="F6" i="20" l="1"/>
  <c r="C30" i="23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D15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72" i="20" l="1"/>
  <c r="B191" i="20"/>
  <c r="B194" i="20"/>
  <c r="B189" i="20"/>
  <c r="B195" i="20"/>
  <c r="B190" i="20"/>
  <c r="B196" i="20"/>
  <c r="B192" i="20"/>
  <c r="B193" i="20"/>
  <c r="C71" i="20"/>
  <c r="C193" i="20"/>
  <c r="C194" i="20"/>
  <c r="C189" i="20"/>
  <c r="C195" i="20"/>
  <c r="C192" i="20"/>
  <c r="C190" i="20"/>
  <c r="C196" i="20"/>
  <c r="C191" i="20"/>
  <c r="B96" i="20"/>
  <c r="C94" i="20"/>
  <c r="C93" i="20"/>
  <c r="C72" i="20"/>
  <c r="B184" i="20"/>
  <c r="B186" i="20"/>
  <c r="B187" i="20"/>
  <c r="B188" i="20"/>
  <c r="B185" i="20"/>
  <c r="C188" i="20"/>
  <c r="C184" i="20"/>
  <c r="C185" i="20"/>
  <c r="C186" i="20"/>
  <c r="C187" i="20"/>
  <c r="B178" i="20"/>
  <c r="B179" i="20"/>
  <c r="B180" i="20"/>
  <c r="B181" i="20"/>
  <c r="B182" i="20"/>
  <c r="B183" i="20"/>
  <c r="C178" i="20"/>
  <c r="C183" i="20"/>
  <c r="C181" i="20"/>
  <c r="C179" i="20"/>
  <c r="C180" i="20"/>
  <c r="C182" i="20"/>
  <c r="B95" i="20"/>
  <c r="B71" i="20"/>
  <c r="B94" i="20"/>
  <c r="B70" i="20"/>
  <c r="C92" i="20"/>
  <c r="C70" i="20"/>
  <c r="B93" i="20"/>
  <c r="B69" i="20"/>
  <c r="C91" i="20"/>
  <c r="C68" i="20"/>
  <c r="B89" i="20"/>
  <c r="B68" i="20"/>
  <c r="C88" i="20"/>
  <c r="C61" i="20"/>
  <c r="B88" i="20"/>
  <c r="B59" i="20"/>
  <c r="C85" i="20"/>
  <c r="C60" i="20"/>
  <c r="B87" i="20"/>
  <c r="B58" i="20"/>
  <c r="C84" i="20"/>
  <c r="C59" i="20"/>
  <c r="B83" i="20"/>
  <c r="B56" i="20"/>
  <c r="C83" i="20"/>
  <c r="C58" i="20"/>
  <c r="B81" i="20"/>
  <c r="B55" i="20"/>
  <c r="C79" i="20"/>
  <c r="C57" i="20"/>
  <c r="B101" i="20"/>
  <c r="B80" i="20"/>
  <c r="C103" i="20"/>
  <c r="C78" i="20"/>
  <c r="C56" i="20"/>
  <c r="B100" i="20"/>
  <c r="B76" i="20"/>
  <c r="C102" i="20"/>
  <c r="C76" i="20"/>
  <c r="C55" i="20"/>
  <c r="B98" i="20"/>
  <c r="B75" i="20"/>
  <c r="C100" i="20"/>
  <c r="C73" i="20"/>
  <c r="B86" i="20"/>
  <c r="B67" i="20"/>
  <c r="B102" i="20"/>
  <c r="B84" i="20"/>
  <c r="B66" i="20"/>
  <c r="C90" i="20"/>
  <c r="C69" i="20"/>
  <c r="B63" i="20"/>
  <c r="B176" i="20"/>
  <c r="B177" i="20"/>
  <c r="B99" i="20"/>
  <c r="B82" i="20"/>
  <c r="B60" i="20"/>
  <c r="C65" i="20"/>
  <c r="C176" i="20"/>
  <c r="C177" i="20"/>
  <c r="B57" i="20"/>
  <c r="B91" i="20"/>
  <c r="B78" i="20"/>
  <c r="B64" i="20"/>
  <c r="C96" i="20"/>
  <c r="C81" i="20"/>
  <c r="C66" i="20"/>
  <c r="B92" i="20"/>
  <c r="B79" i="20"/>
  <c r="B65" i="20"/>
  <c r="C97" i="20"/>
  <c r="C82" i="20"/>
  <c r="C67" i="20"/>
  <c r="B103" i="20"/>
  <c r="B90" i="20"/>
  <c r="B77" i="20"/>
  <c r="C95" i="20"/>
  <c r="C80" i="20"/>
  <c r="C64" i="20"/>
  <c r="C101" i="20"/>
  <c r="C89" i="20"/>
  <c r="C77" i="20"/>
  <c r="C5" i="7"/>
  <c r="B160" i="20"/>
  <c r="B166" i="20"/>
  <c r="B172" i="20"/>
  <c r="B109" i="20"/>
  <c r="B115" i="20"/>
  <c r="B121" i="20"/>
  <c r="B127" i="20"/>
  <c r="B133" i="20"/>
  <c r="B139" i="20"/>
  <c r="B145" i="20"/>
  <c r="B151" i="20"/>
  <c r="B155" i="20"/>
  <c r="B161" i="20"/>
  <c r="B167" i="20"/>
  <c r="B173" i="20"/>
  <c r="B104" i="20"/>
  <c r="B110" i="20"/>
  <c r="B116" i="20"/>
  <c r="B122" i="20"/>
  <c r="B128" i="20"/>
  <c r="B134" i="20"/>
  <c r="B140" i="20"/>
  <c r="B146" i="20"/>
  <c r="B152" i="20"/>
  <c r="B156" i="20"/>
  <c r="B162" i="20"/>
  <c r="B168" i="20"/>
  <c r="B174" i="20"/>
  <c r="B105" i="20"/>
  <c r="B111" i="20"/>
  <c r="B117" i="20"/>
  <c r="B123" i="20"/>
  <c r="B129" i="20"/>
  <c r="B135" i="20"/>
  <c r="B141" i="20"/>
  <c r="B147" i="20"/>
  <c r="B153" i="20"/>
  <c r="B158" i="20"/>
  <c r="B164" i="20"/>
  <c r="B170" i="20"/>
  <c r="B107" i="20"/>
  <c r="B113" i="20"/>
  <c r="B119" i="20"/>
  <c r="B125" i="20"/>
  <c r="B131" i="20"/>
  <c r="B137" i="20"/>
  <c r="B143" i="20"/>
  <c r="B149" i="20"/>
  <c r="B175" i="20"/>
  <c r="B114" i="20"/>
  <c r="B138" i="20"/>
  <c r="B118" i="20"/>
  <c r="B142" i="20"/>
  <c r="B148" i="20"/>
  <c r="B126" i="20"/>
  <c r="B106" i="20"/>
  <c r="B108" i="20"/>
  <c r="B136" i="20"/>
  <c r="B171" i="20"/>
  <c r="B120" i="20"/>
  <c r="B144" i="20"/>
  <c r="B124" i="20"/>
  <c r="B163" i="20"/>
  <c r="B150" i="20"/>
  <c r="B130" i="20"/>
  <c r="B154" i="20"/>
  <c r="B132" i="20"/>
  <c r="B112" i="20"/>
  <c r="B157" i="20"/>
  <c r="B159" i="20"/>
  <c r="B165" i="20"/>
  <c r="B169" i="20"/>
  <c r="D5" i="7"/>
  <c r="C159" i="20"/>
  <c r="C165" i="20"/>
  <c r="C171" i="20"/>
  <c r="C108" i="20"/>
  <c r="C114" i="20"/>
  <c r="C120" i="20"/>
  <c r="C126" i="20"/>
  <c r="C132" i="20"/>
  <c r="C138" i="20"/>
  <c r="C144" i="20"/>
  <c r="C150" i="20"/>
  <c r="C160" i="20"/>
  <c r="C166" i="20"/>
  <c r="C172" i="20"/>
  <c r="C109" i="20"/>
  <c r="C115" i="20"/>
  <c r="C121" i="20"/>
  <c r="C127" i="20"/>
  <c r="C133" i="20"/>
  <c r="C139" i="20"/>
  <c r="C145" i="20"/>
  <c r="C151" i="20"/>
  <c r="C155" i="20"/>
  <c r="C161" i="20"/>
  <c r="C167" i="20"/>
  <c r="C173" i="20"/>
  <c r="C104" i="20"/>
  <c r="C110" i="20"/>
  <c r="C116" i="20"/>
  <c r="C122" i="20"/>
  <c r="C128" i="20"/>
  <c r="C134" i="20"/>
  <c r="C140" i="20"/>
  <c r="C146" i="20"/>
  <c r="C152" i="20"/>
  <c r="C156" i="20"/>
  <c r="C162" i="20"/>
  <c r="C168" i="20"/>
  <c r="C174" i="20"/>
  <c r="C105" i="20"/>
  <c r="C111" i="20"/>
  <c r="C117" i="20"/>
  <c r="C123" i="20"/>
  <c r="C129" i="20"/>
  <c r="C135" i="20"/>
  <c r="C141" i="20"/>
  <c r="C147" i="20"/>
  <c r="C153" i="20"/>
  <c r="C157" i="20"/>
  <c r="C163" i="20"/>
  <c r="C169" i="20"/>
  <c r="C175" i="20"/>
  <c r="C106" i="20"/>
  <c r="C112" i="20"/>
  <c r="C118" i="20"/>
  <c r="C124" i="20"/>
  <c r="C130" i="20"/>
  <c r="C136" i="20"/>
  <c r="C142" i="20"/>
  <c r="C148" i="20"/>
  <c r="C154" i="20"/>
  <c r="C119" i="20"/>
  <c r="C170" i="20"/>
  <c r="C143" i="20"/>
  <c r="C164" i="20"/>
  <c r="C137" i="20"/>
  <c r="C158" i="20"/>
  <c r="C113" i="20"/>
  <c r="C125" i="20"/>
  <c r="C149" i="20"/>
  <c r="C107" i="20"/>
  <c r="C131" i="20"/>
  <c r="B74" i="20"/>
  <c r="B62" i="20"/>
  <c r="C99" i="20"/>
  <c r="C87" i="20"/>
  <c r="C75" i="20"/>
  <c r="C63" i="20"/>
  <c r="B97" i="20"/>
  <c r="B85" i="20"/>
  <c r="B73" i="20"/>
  <c r="B61" i="20"/>
  <c r="C98" i="20"/>
  <c r="C86" i="20"/>
  <c r="C74" i="20"/>
  <c r="C62" i="20"/>
  <c r="B52" i="20"/>
  <c r="C54" i="20"/>
  <c r="C53" i="20"/>
  <c r="C52" i="20"/>
  <c r="B54" i="20"/>
  <c r="B53" i="20"/>
  <c r="C51" i="20"/>
  <c r="C50" i="20"/>
  <c r="C49" i="20"/>
  <c r="B51" i="20"/>
  <c r="B49" i="20"/>
  <c r="B50" i="20"/>
  <c r="B48" i="20"/>
  <c r="C48" i="20"/>
  <c r="B47" i="20"/>
  <c r="C47" i="20"/>
  <c r="B46" i="20"/>
  <c r="C46" i="20"/>
  <c r="B45" i="20"/>
  <c r="C45" i="20"/>
  <c r="B44" i="20"/>
  <c r="C44" i="20"/>
  <c r="B41" i="20"/>
  <c r="C28" i="20"/>
  <c r="C22" i="20"/>
  <c r="C24" i="20"/>
  <c r="C23" i="20"/>
  <c r="C20" i="20"/>
  <c r="B40" i="20"/>
  <c r="B35" i="20"/>
  <c r="B36" i="20"/>
  <c r="B34" i="20"/>
  <c r="B33" i="20"/>
  <c r="B30" i="20"/>
  <c r="B23" i="20"/>
  <c r="B21" i="20"/>
  <c r="B22" i="20"/>
  <c r="C42" i="20"/>
  <c r="C41" i="20"/>
  <c r="B20" i="20"/>
  <c r="C43" i="20"/>
  <c r="C21" i="20"/>
  <c r="C40" i="20"/>
  <c r="C36" i="20"/>
  <c r="B32" i="20"/>
  <c r="C35" i="20"/>
  <c r="B31" i="20"/>
  <c r="C33" i="20"/>
  <c r="B29" i="20"/>
  <c r="B43" i="20"/>
  <c r="B28" i="20"/>
  <c r="B42" i="20"/>
  <c r="B24" i="20"/>
  <c r="C31" i="20"/>
  <c r="C34" i="20"/>
  <c r="C32" i="20"/>
  <c r="C30" i="20"/>
  <c r="C29" i="20"/>
  <c r="B39" i="20"/>
  <c r="B27" i="20"/>
  <c r="C39" i="20"/>
  <c r="C27" i="20"/>
  <c r="B38" i="20"/>
  <c r="B26" i="20"/>
  <c r="C38" i="20"/>
  <c r="C26" i="20"/>
  <c r="B37" i="20"/>
  <c r="B25" i="20"/>
  <c r="C37" i="20"/>
  <c r="C25" i="20"/>
  <c r="B12" i="20"/>
  <c r="B11" i="20"/>
  <c r="C19" i="20"/>
  <c r="C15" i="20"/>
  <c r="C10" i="20"/>
  <c r="B19" i="20"/>
  <c r="B18" i="20"/>
  <c r="B17" i="20"/>
  <c r="B16" i="20"/>
  <c r="B15" i="20"/>
  <c r="B13" i="20"/>
  <c r="C13" i="20"/>
  <c r="C9" i="20"/>
  <c r="C11" i="20"/>
  <c r="C18" i="20"/>
  <c r="C17" i="20"/>
  <c r="C16" i="20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<sst xmlns="http://schemas.openxmlformats.org/spreadsheetml/2006/main" count="356" uniqueCount="298">
  <si>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</si>
  <si>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</si>
  <si>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</si>
  <si>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</si>
  <si>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</si>
  <si>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</si>
  <si>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</si>
  <si>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</si>
  <si>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</si>
  <si>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</si>
  <si>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</si>
  <si>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</si>
  <si>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</si>
  <si>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</si>
  <si>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</si>
  <si>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</si>
  <si>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</si>
  <si>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</si>
  <si>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</si>
  <si>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</si>
  <si>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</si>
  <si>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</si>
  <si>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</si>
  <si>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</si>
  <si>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</si>
  <si>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</si>
  <si>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</si>
  <si>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</si>
  <si>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</si>
  <si>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</si>
  <si>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</si>
  <si>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</si>
  <si>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</si>
  <si>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</si>
  <si>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</si>
  <si>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</si>
  <si>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</si>
  <si>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</si>
  <si>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</si>
  <si>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</si>
  <si>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</si>
  <si>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</si>
  <si>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</si>
  <si>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</si>
  <si>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</si>
  <si>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</si>
  <si>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</si>
  <si>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</si>
  <si>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</si>
  <si>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</si>
  <si>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</si>
  <si>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</si>
  <si>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</si>
  <si>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</si>
  <si>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</si>
  <si>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</si>
  <si>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</si>
  <si>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</si>
  <si>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</si>
  <si>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</si>
  <si>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</si>
  <si>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</si>
  <si>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</si>
  <si>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</si>
  <si>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</si>
  <si>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</si>
  <si>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</si>
  <si>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</si>
  <si>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</si>
  <si>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</si>
  <si>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</si>
  <si>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</si>
  <si>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</si>
  <si>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</si>
  <si>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</si>
  <si>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</si>
  <si>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</si>
  <si>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</si>
  <si>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</si>
  <si>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</si>
  <si>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</si>
  <si>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</si>
  <si>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</si>
  <si>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</si>
  <si>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</si>
  <si>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</si>
  <si>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</si>
  <si>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</si>
  <si>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</si>
  <si>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</si>
  <si>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</si>
  <si>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</si>
  <si>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</si>
  <si>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</si>
  <si>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</si>
  <si>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</si>
  <si>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</si>
  <si>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</si>
  <si>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</si>
  <si>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</si>
  <si>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</si>
  <si>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</si>
  <si>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</si>
  <si>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</si>
  <si>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</si>
  <si>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</si>
  <si>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</si>
  <si>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</si>
  <si>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</si>
  <si>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</si>
  <si>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</si>
  <si>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</si>
  <si>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</si>
  <si>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</si>
  <si>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</si>
  <si>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</si>
  <si>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</si>
  <si>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</si>
  <si>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</si>
  <si>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</si>
  <si>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</si>
  <si>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</si>
  <si>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</si>
  <si>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</si>
  <si>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</si>
  <si>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</si>
  <si>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</si>
  <si>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</si>
  <si>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</si>
  <si>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</si>
  <si>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</si>
  <si>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</si>
  <si>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</si>
  <si>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</si>
  <si>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</si>
  <si>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</si>
  <si>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</si>
  <si>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</si>
  <si>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</si>
  <si>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</si>
  <si>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</si>
  <si>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</si>
  <si>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</si>
  <si>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</si>
  <si>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</si>
  <si>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</si>
  <si>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</si>
  <si>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</si>
  <si>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</si>
  <si>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</si>
  <si>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</si>
  <si>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</si>
  <si>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</si>
  <si>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</si>
  <si>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</si>
  <si>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</si>
  <si>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</si>
  <si>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</si>
  <si>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</si>
  <si>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</si>
  <si>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</si>
  <si>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</si>
  <si>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</si>
  <si>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</si>
  <si>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</si>
  <si>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</si>
  <si>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</si>
  <si>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</si>
  <si>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</si>
  <si>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</si>
  <si>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</si>
  <si>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</si>
  <si>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</si>
  <si>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</si>
  <si>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</si>
  <si>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</si>
  <si>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</si>
  <si>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</si>
  <si>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</si>
  <si>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</si>
  <si>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</si>
  <si>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</si>
  <si>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</si>
  <si>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</si>
  <si>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</si>
  <si>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</si>
  <si>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</si>
  <si>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</si>
  <si>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</si>
  <si>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</si>
  <si>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</si>
  <si>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</si>
  <si>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</si>
  <si>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</si>
  <si>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</si>
  <si>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</si>
  <si>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</si>
  <si>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</si>
  <si>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</si>
  <si>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</si>
  <si>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</si>
  <si>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</si>
  <si>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</si>
  <si>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</si>
  <si>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</si>
  <si>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</si>
  <si>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</si>
  <si>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</si>
  <si>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</si>
  <si>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</si>
  <si>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</si>
  <si>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</si>
  <si>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</si>
  <si>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</si>
  <si>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</si>
  <si>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</si>
  <si>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</si>
  <si>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</si>
  <si>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</si>
  <si>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</si>
  <si>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</si>
  <si>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</si>
  <si>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</si>
  <si>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</si>
  <si>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</si>
  <si>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</si>
  <si>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</si>
  <si>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</si>
  <si>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</si>
  <si>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</si>
  <si>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</si>
  <si>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</si>
  <si>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</si>
  <si>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</si>
  <si>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</si>
  <si>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</si>
  <si>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</si>
  <si>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</si>
  <si>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</si>
  <si>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</si>
  <si>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</si>
  <si>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</si>
  <si>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</si>
  <si>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</si>
  <si>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</si>
  <si>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</si>
  <si>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</si>
  <si>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Odisha</t>
  </si>
  <si>
    <t>Sanjaya Kumar Sahoo/SF0070624</t>
  </si>
  <si>
    <t>Dual Staff</t>
  </si>
  <si>
    <t>Available &amp; Updated</t>
  </si>
  <si>
    <t>No Action Taken</t>
  </si>
  <si>
    <t>Completed-Report Submitted</t>
  </si>
  <si>
    <t>East</t>
  </si>
  <si>
    <t>Chetana</t>
  </si>
  <si>
    <t>HINDU</t>
  </si>
  <si>
    <t>Open</t>
  </si>
  <si>
    <t/>
  </si>
  <si>
    <t>Abhijit Rout/SF0075084</t>
  </si>
  <si>
    <t>BM</t>
  </si>
  <si>
    <t>CSS</t>
  </si>
  <si>
    <t>L</t>
  </si>
  <si>
    <t>R</t>
  </si>
  <si>
    <t>OR1616</t>
  </si>
  <si>
    <t>Mangalpur</t>
  </si>
  <si>
    <t>Jajpur Town</t>
  </si>
  <si>
    <t>Jajapur</t>
  </si>
  <si>
    <t>Siba Prasad Swain</t>
  </si>
  <si>
    <t>SF0091825</t>
  </si>
  <si>
    <t>LO</t>
  </si>
  <si>
    <t>SF0063616</t>
  </si>
  <si>
    <t>Anil Kumar Behera</t>
  </si>
  <si>
    <t>Jajapur Town</t>
  </si>
  <si>
    <t>Sibaprasad Swain</t>
  </si>
  <si>
    <t>OBC</t>
  </si>
  <si>
    <t>Majhi Sahi</t>
  </si>
  <si>
    <t>569878</t>
  </si>
  <si>
    <t>1036228</t>
  </si>
  <si>
    <t>SSF5100939</t>
  </si>
  <si>
    <t>Vaibrator Work</t>
  </si>
  <si>
    <t xml:space="preserve">SWARNA LATA SAMAL </t>
  </si>
  <si>
    <t>15-Dec-2023</t>
  </si>
  <si>
    <t>Tue</t>
  </si>
  <si>
    <t>1</t>
  </si>
  <si>
    <t>2.13 Yrs</t>
  </si>
  <si>
    <t>15 Dec 2023</t>
  </si>
  <si>
    <t>&gt; 2 to 4 Years</t>
  </si>
  <si>
    <t>02-Jan-2024</t>
  </si>
  <si>
    <t>15-Oct-2025</t>
  </si>
  <si>
    <t>7873734436</t>
  </si>
  <si>
    <t>Loan Officer</t>
  </si>
  <si>
    <t>Tapas Kumar Rout</t>
  </si>
  <si>
    <t>SF0071746</t>
  </si>
  <si>
    <t>Terminated</t>
  </si>
  <si>
    <t>As Per Borrower Statement and Loan card Borrower Paid her EMI on Dt.05-11-2024 of Rs-2240/- to TLO Babuli Behera but TLO Babuli Behera Paid This Amount to LO Tapas Kumar Rout but LO Tapas Kumar Rout not Posted in FIMO and On Dt.03-12-2024 Borrower Paid her EMI of Rs-2240/- to LO Tapas Kumar Rout but LO Tapas Kumar Rout not Posted in FIMO.Borrower Said She Paid Rs-2240/- on Dt.07-04-2025 but Signature not Matched So i Unable to Book Fraud of this Amount. Total Fraud Amount Rs-4480/-.</t>
  </si>
  <si>
    <t>Sibabrata Sahoo/SF0073509</t>
  </si>
  <si>
    <t>Krushna Chandra Sahoo/SF0083225</t>
  </si>
  <si>
    <t>FN25-26-03665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</si>
</sst>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color theme="1"/>
      <name val="Calibri"/>
      <family val="2"/>
    </font>
    <font>
      <sz val="12"/>
      <name val="Times New Roman"/>
      <family val="1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7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0">
      <alignment vertical="center"/>
    </xf>
    <xf numFmtId="0" fontId="34" fillId="0" borderId="0"/>
    <xf numFmtId="0" fontId="32" fillId="0" borderId="0" applyNumberFormat="0" applyFill="0" applyBorder="0" applyAlignment="0" applyProtection="0"/>
  </cellStyleXfs>
  <cellXfs count="163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quotePrefix="1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7">
    <cellStyle name="Comma" xfId="30" builtinId="3"/>
    <cellStyle name="Comma 2" xfId="32" xr:uid="{4BB180C1-15F4-4E36-B563-4EF30E66ABCE}"/>
    <cellStyle name="Comma 2 2" xfId="14" xr:uid="{00000000-0005-0000-0000-000000000000}"/>
    <cellStyle name="Comma 3" xfId="18" xr:uid="{00000000-0005-0000-0000-000001000000}"/>
    <cellStyle name="Comma 4" xfId="33" xr:uid="{67700E1D-D2EB-4458-97F7-2C634974FCC5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2 2" xfId="36" xr:uid="{456B10FF-7E3E-40A6-A68F-9015380A1CC8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4 2" xfId="34" xr:uid="{6C4E0A40-9E14-4BF8-810D-8CAD0B9CEAFE}"/>
    <cellStyle name="Normal 5" xfId="4" xr:uid="{00000000-0005-0000-0000-000012000000}"/>
    <cellStyle name="Normal 5 2" xfId="19" xr:uid="{00000000-0005-0000-0000-000013000000}"/>
    <cellStyle name="Normal 5 3" xfId="35" xr:uid="{2719043C-E548-4D4D-9D93-F18205FE95E9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244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245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246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5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5">
      <c r="C7" s="54" t="s">
        <v>127</v>
      </c>
      <c r="E7" t="s">
        <v>117</v>
      </c>
      <c r="I7" t="s">
        <v>207</v>
      </c>
      <c r="K7" s="87"/>
    </row>
    <row r="8" spans="1:11" x14ac:dyDescent="0.35">
      <c r="C8" s="54" t="s">
        <v>128</v>
      </c>
      <c r="E8" t="s">
        <v>116</v>
      </c>
      <c r="I8" t="s">
        <v>208</v>
      </c>
      <c r="K8" s="87"/>
    </row>
    <row r="9" spans="1:11" x14ac:dyDescent="0.35">
      <c r="C9" s="54" t="s">
        <v>129</v>
      </c>
      <c r="I9" t="s">
        <v>204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AB1" zoomScaleNormal="100" workbookViewId="0">
      <pane ySplit="4" topLeftCell="A5" activePane="bottomLeft" state="frozen"/>
      <selection pane="bottomLeft" activeCell="AD5" sqref="AD5"/>
    </sheetView>
  </sheetViews>
  <sheetFormatPr defaultColWidth="0" defaultRowHeight="14.5" zeroHeight="1" x14ac:dyDescent="0.35"/>
  <cols>
    <col min="1" max="1" width="9" customWidth="1"/>
    <col min="2" max="2" width="13.1796875" customWidth="1"/>
    <col min="3" max="6" width="15.54296875" customWidth="1"/>
    <col min="7" max="7" width="17.81640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179687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81640625" customWidth="1"/>
    <col min="25" max="25" width="23.81640625" customWidth="1"/>
    <col min="26" max="26" width="16.81640625" customWidth="1"/>
    <col min="27" max="27" width="16.1796875" customWidth="1"/>
    <col min="28" max="29" width="17" customWidth="1"/>
    <col min="30" max="30" width="19.81640625" customWidth="1"/>
    <col min="31" max="31" width="16.1796875" customWidth="1"/>
    <col min="32" max="32" width="15.81640625" customWidth="1"/>
    <col min="33" max="33" width="14.54296875" customWidth="1"/>
    <col min="34" max="34" width="60.453125" customWidth="1"/>
    <col min="35" max="35" width="5.81640625" customWidth="1"/>
    <col min="36" max="16384" width="5.81640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242</v>
      </c>
      <c r="H3" s="96"/>
    </row>
    <row r="4" spans="1:34" ht="52" x14ac:dyDescent="0.35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243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Q4 25-26</v>
      </c>
      <c r="C5" s="76" t="str">
        <f>IF('Physical Cash at Safe'!D28="Yes", 'Physical Cash at Safe'!A4, 'Borrower Wise Details'!B5)</f>
        <v>OR1616</v>
      </c>
      <c r="D5" s="63" t="str">
        <f>IF('Physical Cash at Safe'!D28="Yes", 'Physical Cash at Safe'!B4, 'Borrower Wise Details'!C5)</f>
        <v>Mangalpur</v>
      </c>
      <c r="E5" s="63" t="str">
        <f>IF(D5="", "", IF(ISBLANK('Loan Outstanding Report'!C5), IF('Physical Cash at Safe'!D28="Yes", 'Physical Cash at Safe'!A6, ""), 'Loan Outstanding Report'!C5))</f>
        <v>Odisha</v>
      </c>
      <c r="F5" s="63" t="str">
        <f>IF(D5="", "", IF(ISBLANK('Loan Outstanding Report'!D5), IF('Physical Cash at Safe'!D28="Yes", 'Physical Cash at Safe'!E4, ""), 'Loan Outstanding Report'!D5))</f>
        <v>Jajapur</v>
      </c>
      <c r="G5" s="61">
        <v>46038</v>
      </c>
      <c r="H5" s="107" t="s">
        <v>260</v>
      </c>
      <c r="I5" s="61">
        <v>46062</v>
      </c>
      <c r="J5" s="74" t="str">
        <f>IF('Physical Cash at Safe'!D28="Yes",'Physical Cash at Safe'!E28,IF('Borrower Wise Details'!D5&lt;&gt;"",'Borrower Wise Details'!D5,""))</f>
        <v>FN25-26-03665</v>
      </c>
      <c r="K5" s="81">
        <v>1</v>
      </c>
      <c r="L5" s="82">
        <v>4480</v>
      </c>
      <c r="M5" s="82"/>
      <c r="N5" s="82"/>
      <c r="O5" s="82" t="s">
        <v>295</v>
      </c>
      <c r="P5" s="82" t="s">
        <v>296</v>
      </c>
      <c r="Q5" s="82" t="s">
        <v>248</v>
      </c>
      <c r="R5" s="75" t="str">
        <f>IF('Physical Cash at Safe'!$D$28="Yes", 'Physical Cash at Safe'!$A$28, IF('Borrower Wise Details'!F5&lt;&gt;"", 'Borrower Wise Details'!F5, ""))</f>
        <v>Tapas Kumar Rout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SF0071746</v>
      </c>
      <c r="U5" s="77" t="s">
        <v>293</v>
      </c>
      <c r="V5" s="61">
        <v>45847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252</v>
      </c>
      <c r="Z5" s="61">
        <v>46060</v>
      </c>
      <c r="AA5" s="61">
        <v>46062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4480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4480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46064</v>
      </c>
      <c r="AH5" s="70" t="s">
        <v>294</v>
      </c>
    </row>
    <row r="6" spans="1:34" ht="30" customHeight="1" x14ac:dyDescent="0.3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E5" sqref="E5"/>
    </sheetView>
  </sheetViews>
  <sheetFormatPr defaultColWidth="9.1796875" defaultRowHeight="14.5" zeroHeight="1" x14ac:dyDescent="0.35"/>
  <cols>
    <col min="1" max="1" width="8.81640625" customWidth="1"/>
    <col min="2" max="2" width="13.81640625" customWidth="1"/>
    <col min="3" max="3" width="20.1796875" customWidth="1"/>
    <col min="4" max="4" width="23.453125" customWidth="1"/>
    <col min="5" max="5" width="14.81640625" customWidth="1"/>
    <col min="6" max="6" width="18.453125" customWidth="1"/>
    <col min="7" max="7" width="22.54296875" customWidth="1"/>
    <col min="8" max="13" width="23.1796875" customWidth="1"/>
    <col min="14" max="14" width="17.179687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OR1616</v>
      </c>
      <c r="C5" s="50" t="str">
        <f>IF('Fraud Investigation Report'!D5="", "", 'Fraud Investigation Report'!D5)</f>
        <v>Mangalpur</v>
      </c>
      <c r="D5" s="68" t="str">
        <f>IF(OR('Fraud Investigation Report'!R5="", 'Fraud Investigation Report'!R5=0), "", 'Fraud Investigation Report'!R5)</f>
        <v>Tapas Kumar Rout</v>
      </c>
      <c r="E5" s="68" t="str">
        <f>IF(OR('Fraud Investigation Report'!T5="", 'Fraud Investigation Report'!T5=0), "", 'Fraud Investigation Report'!T5)</f>
        <v>SF0071746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FN25-26-03665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4480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4480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4480</v>
      </c>
      <c r="Q5" s="49"/>
      <c r="R5" s="84" t="s">
        <v>251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="80" zoomScaleNormal="100" workbookViewId="0">
      <pane ySplit="2" topLeftCell="A24" activePane="bottomLeft" state="frozen"/>
      <selection pane="bottomLeft" activeCell="B11" sqref="B11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81640625" customWidth="1"/>
    <col min="5" max="5" width="19.81640625" customWidth="1"/>
    <col min="6" max="6" width="1" customWidth="1"/>
    <col min="7" max="16384" width="9.1796875" hidden="1"/>
  </cols>
  <sheetData>
    <row r="1" spans="1:5" ht="18.5" x14ac:dyDescent="0.45">
      <c r="A1" s="147" t="s">
        <v>2</v>
      </c>
      <c r="B1" s="148"/>
      <c r="C1" s="148"/>
      <c r="D1" s="148"/>
      <c r="E1" s="149"/>
    </row>
    <row r="2" spans="1:5" ht="18.5" x14ac:dyDescent="0.45">
      <c r="A2" s="14"/>
      <c r="B2" s="150" t="s">
        <v>3</v>
      </c>
      <c r="C2" s="150"/>
      <c r="D2" s="150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 t="s">
        <v>263</v>
      </c>
      <c r="B4" s="41" t="s">
        <v>264</v>
      </c>
      <c r="C4" s="41" t="s">
        <v>265</v>
      </c>
      <c r="D4" s="41" t="s">
        <v>265</v>
      </c>
      <c r="E4" s="41" t="s">
        <v>266</v>
      </c>
    </row>
    <row r="5" spans="1:5" ht="35.25" customHeight="1" x14ac:dyDescent="0.35">
      <c r="A5" s="17" t="s">
        <v>5</v>
      </c>
      <c r="B5" s="17" t="s">
        <v>99</v>
      </c>
      <c r="C5" s="17" t="s">
        <v>216</v>
      </c>
      <c r="D5" s="17" t="s">
        <v>100</v>
      </c>
      <c r="E5" s="17" t="s">
        <v>69</v>
      </c>
    </row>
    <row r="6" spans="1:5" ht="25.5" customHeight="1" x14ac:dyDescent="0.35">
      <c r="A6" s="42" t="s">
        <v>247</v>
      </c>
      <c r="B6" s="18">
        <v>46060</v>
      </c>
      <c r="C6" s="18">
        <v>46059</v>
      </c>
      <c r="D6" s="18">
        <v>46060</v>
      </c>
      <c r="E6" s="19">
        <v>0.33333333333333331</v>
      </c>
    </row>
    <row r="7" spans="1:5" ht="15.5" x14ac:dyDescent="0.35">
      <c r="A7" s="151" t="s">
        <v>70</v>
      </c>
      <c r="B7" s="152"/>
      <c r="C7" s="152"/>
      <c r="D7" s="152"/>
      <c r="E7" s="152"/>
    </row>
    <row r="8" spans="1:5" ht="15" customHeight="1" x14ac:dyDescent="0.35">
      <c r="A8" s="153" t="s">
        <v>71</v>
      </c>
      <c r="B8" s="155" t="s">
        <v>92</v>
      </c>
      <c r="C8" s="156"/>
      <c r="D8" s="157" t="s">
        <v>72</v>
      </c>
      <c r="E8" s="158"/>
    </row>
    <row r="9" spans="1:5" ht="14.5" x14ac:dyDescent="0.35">
      <c r="A9" s="154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>
        <v>32</v>
      </c>
      <c r="C11" s="23">
        <f>B11*A11</f>
        <v>16000</v>
      </c>
      <c r="D11" s="25">
        <v>33</v>
      </c>
      <c r="E11" s="23">
        <f t="shared" ref="E11:E17" si="0">D11*A11</f>
        <v>16500</v>
      </c>
    </row>
    <row r="12" spans="1:5" ht="14.5" x14ac:dyDescent="0.35">
      <c r="A12" s="24">
        <v>200</v>
      </c>
      <c r="B12" s="25">
        <v>20</v>
      </c>
      <c r="C12" s="23">
        <f>B12*A12</f>
        <v>4000</v>
      </c>
      <c r="D12" s="25">
        <v>19</v>
      </c>
      <c r="E12" s="23">
        <f t="shared" si="0"/>
        <v>3800</v>
      </c>
    </row>
    <row r="13" spans="1:5" ht="14.5" x14ac:dyDescent="0.35">
      <c r="A13" s="24">
        <v>100</v>
      </c>
      <c r="B13" s="25">
        <v>28</v>
      </c>
      <c r="C13" s="23">
        <f t="shared" ref="C13:C17" si="1">B13*A13</f>
        <v>2800</v>
      </c>
      <c r="D13" s="25">
        <v>23</v>
      </c>
      <c r="E13" s="23">
        <f t="shared" si="0"/>
        <v>2300</v>
      </c>
    </row>
    <row r="14" spans="1:5" ht="14.5" x14ac:dyDescent="0.35">
      <c r="A14" s="24">
        <v>50</v>
      </c>
      <c r="B14" s="25"/>
      <c r="C14" s="23">
        <f t="shared" si="1"/>
        <v>0</v>
      </c>
      <c r="D14" s="25">
        <v>4</v>
      </c>
      <c r="E14" s="23">
        <f t="shared" si="0"/>
        <v>200</v>
      </c>
    </row>
    <row r="15" spans="1:5" ht="14.5" x14ac:dyDescent="0.35">
      <c r="A15" s="24">
        <v>20</v>
      </c>
      <c r="B15" s="25">
        <v>1</v>
      </c>
      <c r="C15" s="23">
        <f t="shared" si="1"/>
        <v>20</v>
      </c>
      <c r="D15" s="25">
        <v>1</v>
      </c>
      <c r="E15" s="23">
        <f t="shared" si="0"/>
        <v>20</v>
      </c>
    </row>
    <row r="16" spans="1:5" ht="14.5" x14ac:dyDescent="0.35">
      <c r="A16" s="24">
        <v>10</v>
      </c>
      <c r="B16" s="25"/>
      <c r="C16" s="23">
        <f t="shared" si="1"/>
        <v>0</v>
      </c>
      <c r="D16" s="25">
        <v>1</v>
      </c>
      <c r="E16" s="23">
        <f t="shared" si="0"/>
        <v>10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75</v>
      </c>
      <c r="B18" s="27">
        <v>605</v>
      </c>
      <c r="C18" s="23">
        <f>B18</f>
        <v>605</v>
      </c>
      <c r="D18" s="27">
        <v>595</v>
      </c>
      <c r="E18" s="28">
        <f>D18</f>
        <v>595</v>
      </c>
    </row>
    <row r="19" spans="1:5" ht="14.5" x14ac:dyDescent="0.35">
      <c r="A19" s="29"/>
      <c r="B19" s="30" t="s">
        <v>76</v>
      </c>
      <c r="C19" s="31">
        <f>SUM(C10:C18)</f>
        <v>23425</v>
      </c>
      <c r="D19" s="30" t="s">
        <v>76</v>
      </c>
      <c r="E19" s="31">
        <f>SUM(E10:E18)</f>
        <v>23425</v>
      </c>
    </row>
    <row r="20" spans="1:5" ht="30" customHeight="1" x14ac:dyDescent="0.35">
      <c r="A20" s="159" t="s">
        <v>97</v>
      </c>
      <c r="B20" s="160"/>
      <c r="C20" s="32">
        <v>23425</v>
      </c>
      <c r="D20" s="33" t="s">
        <v>91</v>
      </c>
      <c r="E20" s="34"/>
    </row>
    <row r="21" spans="1:5" ht="30" customHeight="1" x14ac:dyDescent="0.35">
      <c r="A21" s="161" t="s">
        <v>88</v>
      </c>
      <c r="B21" s="162"/>
      <c r="C21" s="34"/>
      <c r="D21" s="33" t="s">
        <v>89</v>
      </c>
      <c r="E21" s="34"/>
    </row>
    <row r="22" spans="1:5" ht="30" customHeight="1" x14ac:dyDescent="0.35">
      <c r="A22" s="161" t="s">
        <v>77</v>
      </c>
      <c r="B22" s="162"/>
      <c r="C22" s="34"/>
      <c r="D22" s="35" t="s">
        <v>78</v>
      </c>
      <c r="E22" s="34"/>
    </row>
    <row r="23" spans="1:5" ht="30" customHeight="1" x14ac:dyDescent="0.35">
      <c r="A23" s="161" t="s">
        <v>79</v>
      </c>
      <c r="B23" s="162"/>
      <c r="C23" s="52">
        <f>(C19+C21)-(E20+E21)-E19</f>
        <v>0</v>
      </c>
      <c r="D23" s="53" t="s">
        <v>215</v>
      </c>
      <c r="E23" s="34"/>
    </row>
    <row r="24" spans="1:5" ht="82.5" customHeight="1" x14ac:dyDescent="0.35">
      <c r="A24" s="33" t="s">
        <v>80</v>
      </c>
      <c r="B24" s="146"/>
      <c r="C24" s="146"/>
      <c r="D24" s="146"/>
      <c r="E24" s="146"/>
    </row>
    <row r="25" spans="1:5" ht="57.75" customHeight="1" x14ac:dyDescent="0.35">
      <c r="A25" s="36" t="s">
        <v>81</v>
      </c>
      <c r="B25" s="135"/>
      <c r="C25" s="135"/>
      <c r="D25" s="135"/>
      <c r="E25" s="135"/>
    </row>
    <row r="26" spans="1:5" ht="20.149999999999999" customHeight="1" x14ac:dyDescent="0.35">
      <c r="A26" s="140" t="s">
        <v>189</v>
      </c>
      <c r="B26" s="140"/>
      <c r="C26" s="140"/>
      <c r="D26" s="140"/>
      <c r="E26" s="140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188</v>
      </c>
      <c r="B29" s="73" t="s">
        <v>187</v>
      </c>
      <c r="C29" s="72" t="s">
        <v>217</v>
      </c>
      <c r="D29" s="138" t="s">
        <v>218</v>
      </c>
      <c r="E29" s="139"/>
    </row>
    <row r="30" spans="1:5" ht="40" customHeight="1" x14ac:dyDescent="0.35">
      <c r="A30" s="128"/>
      <c r="B30" s="128"/>
      <c r="C30" s="129" t="str">
        <f>IF(AND(A30="",B30=""),"",A30-B30)</f>
        <v/>
      </c>
      <c r="D30" s="141"/>
      <c r="E30" s="142"/>
    </row>
    <row r="31" spans="1:5" ht="15" customHeight="1" x14ac:dyDescent="0.35">
      <c r="A31" s="143"/>
      <c r="B31" s="144"/>
      <c r="C31" s="144"/>
      <c r="D31" s="144"/>
      <c r="E31" s="145"/>
    </row>
    <row r="32" spans="1:5" ht="24.75" customHeight="1" x14ac:dyDescent="0.35">
      <c r="A32" s="37" t="s">
        <v>219</v>
      </c>
      <c r="B32" s="38" t="s">
        <v>249</v>
      </c>
      <c r="C32" s="37" t="s">
        <v>82</v>
      </c>
      <c r="D32" s="136" t="s">
        <v>250</v>
      </c>
      <c r="E32" s="137"/>
    </row>
    <row r="33" spans="1:5" ht="18" customHeight="1" x14ac:dyDescent="0.35">
      <c r="A33" s="37" t="s">
        <v>83</v>
      </c>
      <c r="B33" s="106" t="s">
        <v>262</v>
      </c>
      <c r="C33" s="39" t="s">
        <v>84</v>
      </c>
      <c r="D33" s="131" t="s">
        <v>261</v>
      </c>
      <c r="E33" s="132"/>
    </row>
    <row r="34" spans="1:5" ht="26" x14ac:dyDescent="0.35">
      <c r="A34" s="39" t="s">
        <v>220</v>
      </c>
      <c r="B34" s="38" t="s">
        <v>271</v>
      </c>
      <c r="C34" s="39" t="s">
        <v>221</v>
      </c>
      <c r="D34" s="133" t="s">
        <v>267</v>
      </c>
      <c r="E34" s="134"/>
    </row>
    <row r="35" spans="1:5" ht="26" x14ac:dyDescent="0.35">
      <c r="A35" s="39" t="s">
        <v>222</v>
      </c>
      <c r="B35" s="38" t="s">
        <v>270</v>
      </c>
      <c r="C35" s="39" t="s">
        <v>224</v>
      </c>
      <c r="D35" s="133" t="s">
        <v>268</v>
      </c>
      <c r="E35" s="134"/>
    </row>
    <row r="36" spans="1:5" ht="25.5" customHeight="1" x14ac:dyDescent="0.35">
      <c r="A36" s="39" t="s">
        <v>223</v>
      </c>
      <c r="B36" s="38" t="s">
        <v>259</v>
      </c>
      <c r="C36" s="39" t="s">
        <v>225</v>
      </c>
      <c r="D36" s="133" t="s">
        <v>269</v>
      </c>
      <c r="E36" s="134"/>
    </row>
    <row r="37" spans="1:5" ht="30" customHeight="1" x14ac:dyDescent="0.35"/>
    <row r="1048576" ht="21" hidden="1" customHeight="1" x14ac:dyDescent="0.3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W1005"/>
  <sheetViews>
    <sheetView showGridLines="0" topLeftCell="K1" zoomScale="80" zoomScaleNormal="80" workbookViewId="0">
      <selection activeCell="S5" sqref="S5"/>
    </sheetView>
  </sheetViews>
  <sheetFormatPr defaultColWidth="8.81640625" defaultRowHeight="13" zeroHeight="1" x14ac:dyDescent="0.3"/>
  <cols>
    <col min="1" max="1" width="8.81640625" style="13" customWidth="1"/>
    <col min="2" max="2" width="13.1796875" style="13" customWidth="1"/>
    <col min="3" max="3" width="18.81640625" style="13" customWidth="1"/>
    <col min="4" max="4" width="16.453125" style="13" customWidth="1"/>
    <col min="5" max="5" width="14.90625" style="13" customWidth="1"/>
    <col min="6" max="6" width="20.36328125" style="13" customWidth="1"/>
    <col min="7" max="8" width="20.81640625" style="13" customWidth="1"/>
    <col min="9" max="9" width="14.81640625" style="13" customWidth="1"/>
    <col min="10" max="10" width="14.36328125" style="13" customWidth="1"/>
    <col min="11" max="11" width="21.453125" style="13" customWidth="1"/>
    <col min="12" max="12" width="17.1796875" style="13" customWidth="1"/>
    <col min="13" max="13" width="18.81640625" style="59" customWidth="1"/>
    <col min="14" max="14" width="15.54296875" style="13" customWidth="1"/>
    <col min="15" max="15" width="17.1796875" style="13" customWidth="1"/>
    <col min="16" max="16" width="33.179687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81640625" style="13" customWidth="1"/>
    <col min="23" max="23" width="52.1796875" style="13" customWidth="1"/>
    <col min="24" max="24" width="8.81640625" style="13" customWidth="1"/>
    <col min="25" max="16384" width="8.81640625" style="13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145</v>
      </c>
      <c r="E3" s="97" t="s">
        <v>239</v>
      </c>
      <c r="F3" s="97" t="s">
        <v>240</v>
      </c>
      <c r="U3" s="97" t="s">
        <v>239</v>
      </c>
      <c r="V3" s="97" t="s">
        <v>240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OR1616</v>
      </c>
      <c r="C5" s="119" t="str">
        <f>IF('Loan Outstanding Report'!$H$5="", "", 'Loan Outstanding Report'!$H$5)</f>
        <v>Mangalpur</v>
      </c>
      <c r="D5" s="41" t="s">
        <v>297</v>
      </c>
      <c r="E5" s="65">
        <v>45695</v>
      </c>
      <c r="F5" s="38" t="s">
        <v>291</v>
      </c>
      <c r="G5" s="49" t="s">
        <v>292</v>
      </c>
      <c r="H5" s="49" t="s">
        <v>290</v>
      </c>
      <c r="I5" s="120" t="s">
        <v>276</v>
      </c>
      <c r="J5" s="120" t="s">
        <v>278</v>
      </c>
      <c r="K5" s="120" t="s">
        <v>280</v>
      </c>
      <c r="L5" s="11">
        <v>354169949</v>
      </c>
      <c r="M5" s="65" t="s">
        <v>281</v>
      </c>
      <c r="N5" s="124">
        <v>42000</v>
      </c>
      <c r="O5" s="124">
        <v>2240</v>
      </c>
      <c r="P5" s="121" t="s">
        <v>139</v>
      </c>
      <c r="Q5" s="80">
        <v>45601</v>
      </c>
      <c r="R5" s="124">
        <v>2240</v>
      </c>
      <c r="S5" s="124">
        <v>0</v>
      </c>
      <c r="T5" s="124"/>
      <c r="U5" s="125">
        <f t="shared" ref="U5" si="0">IF(AND(ISBLANK(R5),ISBLANK(S5),ISBLANK(T5)),"",R5-(S5+T5))</f>
        <v>2240</v>
      </c>
      <c r="V5" s="117" t="s">
        <v>201</v>
      </c>
      <c r="W5" s="122" t="s">
        <v>294</v>
      </c>
    </row>
    <row r="6" spans="1:23" ht="25" customHeight="1" x14ac:dyDescent="0.3">
      <c r="A6" s="64">
        <v>2</v>
      </c>
      <c r="B6" s="60" t="str">
        <f>IF(J6&lt;&gt;"", $B$5, "")</f>
        <v>OR1616</v>
      </c>
      <c r="C6" s="119" t="str">
        <f>IF(J6&lt;&gt;"", $C$5, "")</f>
        <v>Mangalpur</v>
      </c>
      <c r="D6" s="41" t="str">
        <f>IF(J6&lt;&gt;"", $D$5, "")</f>
        <v>FN25-26-03665</v>
      </c>
      <c r="E6" s="65">
        <v>45695</v>
      </c>
      <c r="F6" s="38" t="str">
        <f t="shared" ref="F6:F70" si="1">IF(J6&lt;&gt;"", $F$5, "")</f>
        <v>Tapas Kumar Rout</v>
      </c>
      <c r="G6" s="49" t="str">
        <f>IF(J6&lt;&gt;"", $G$5, "")</f>
        <v>SF0071746</v>
      </c>
      <c r="H6" s="49" t="str">
        <f>IF(J6&lt;&gt;"", $H$5, "")</f>
        <v>Loan Officer</v>
      </c>
      <c r="I6" s="120" t="s">
        <v>276</v>
      </c>
      <c r="J6" s="120" t="s">
        <v>278</v>
      </c>
      <c r="K6" s="120" t="s">
        <v>280</v>
      </c>
      <c r="L6" s="11">
        <v>354169949</v>
      </c>
      <c r="M6" s="65" t="s">
        <v>281</v>
      </c>
      <c r="N6" s="124">
        <v>42000</v>
      </c>
      <c r="O6" s="124">
        <v>2240</v>
      </c>
      <c r="P6" s="121" t="s">
        <v>139</v>
      </c>
      <c r="Q6" s="80">
        <v>45629</v>
      </c>
      <c r="R6" s="124">
        <v>2240</v>
      </c>
      <c r="S6" s="124">
        <v>0</v>
      </c>
      <c r="T6" s="124"/>
      <c r="U6" s="125">
        <f t="shared" ref="U6:U69" si="2">IF(AND(ISBLANK(R6),ISBLANK(S6),ISBLANK(T6)),"",R6-(S6+T6))</f>
        <v>2240</v>
      </c>
      <c r="V6" s="117" t="s">
        <v>201</v>
      </c>
      <c r="W6" s="122" t="s">
        <v>294</v>
      </c>
    </row>
    <row r="7" spans="1:23" ht="25" customHeight="1" x14ac:dyDescent="0.3">
      <c r="A7" s="64">
        <v>3</v>
      </c>
      <c r="B7" s="60" t="str">
        <f t="shared" ref="B7:B70" si="3">IF(J7&lt;&gt;"", $B$5, "")</f>
        <v/>
      </c>
      <c r="C7" s="119" t="str">
        <f t="shared" ref="C7:C70" si="4">IF(J7&lt;&gt;"", $C$5, "")</f>
        <v/>
      </c>
      <c r="D7" s="41" t="str">
        <f t="shared" ref="D7:D70" si="5">IF(J7&lt;&gt;"", $D$5, "")</f>
        <v/>
      </c>
      <c r="E7" s="65"/>
      <c r="F7" s="38" t="str">
        <f t="shared" si="1"/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2"/>
        <v/>
      </c>
      <c r="V7" s="117"/>
      <c r="W7" s="122"/>
    </row>
    <row r="8" spans="1:23" ht="25" customHeight="1" x14ac:dyDescent="0.3">
      <c r="A8" s="64">
        <v>4</v>
      </c>
      <c r="B8" s="60" t="str">
        <f t="shared" si="3"/>
        <v/>
      </c>
      <c r="C8" s="119" t="str">
        <f t="shared" si="4"/>
        <v/>
      </c>
      <c r="D8" s="41" t="str">
        <f t="shared" si="5"/>
        <v/>
      </c>
      <c r="E8" s="65"/>
      <c r="F8" s="38" t="str">
        <f t="shared" si="1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2"/>
        <v/>
      </c>
      <c r="V8" s="117"/>
      <c r="W8" s="122"/>
    </row>
    <row r="9" spans="1:23" ht="25" customHeight="1" x14ac:dyDescent="0.3">
      <c r="A9" s="64">
        <v>5</v>
      </c>
      <c r="B9" s="60" t="str">
        <f t="shared" si="3"/>
        <v/>
      </c>
      <c r="C9" s="119" t="str">
        <f t="shared" si="4"/>
        <v/>
      </c>
      <c r="D9" s="41" t="str">
        <f t="shared" si="5"/>
        <v/>
      </c>
      <c r="E9" s="65"/>
      <c r="F9" s="38" t="str">
        <f t="shared" si="1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2"/>
        <v/>
      </c>
      <c r="V9" s="117"/>
      <c r="W9" s="122"/>
    </row>
    <row r="10" spans="1:23" ht="25" customHeight="1" x14ac:dyDescent="0.3">
      <c r="A10" s="64">
        <v>6</v>
      </c>
      <c r="B10" s="60" t="str">
        <f t="shared" si="3"/>
        <v/>
      </c>
      <c r="C10" s="119" t="str">
        <f t="shared" si="4"/>
        <v/>
      </c>
      <c r="D10" s="41" t="str">
        <f t="shared" si="5"/>
        <v/>
      </c>
      <c r="E10" s="65"/>
      <c r="F10" s="38" t="str">
        <f t="shared" si="1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2"/>
        <v/>
      </c>
      <c r="V10" s="117"/>
      <c r="W10" s="122"/>
    </row>
    <row r="11" spans="1:23" ht="25" customHeight="1" x14ac:dyDescent="0.3">
      <c r="A11" s="64">
        <v>7</v>
      </c>
      <c r="B11" s="60" t="str">
        <f t="shared" si="3"/>
        <v/>
      </c>
      <c r="C11" s="119" t="str">
        <f t="shared" si="4"/>
        <v/>
      </c>
      <c r="D11" s="41" t="str">
        <f t="shared" si="5"/>
        <v/>
      </c>
      <c r="E11" s="65"/>
      <c r="F11" s="38" t="str">
        <f t="shared" si="1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2"/>
        <v/>
      </c>
      <c r="V11" s="117"/>
      <c r="W11" s="122"/>
    </row>
    <row r="12" spans="1:23" ht="25" customHeight="1" x14ac:dyDescent="0.3">
      <c r="A12" s="64">
        <v>8</v>
      </c>
      <c r="B12" s="60" t="str">
        <f t="shared" si="3"/>
        <v/>
      </c>
      <c r="C12" s="119" t="str">
        <f t="shared" si="4"/>
        <v/>
      </c>
      <c r="D12" s="41" t="str">
        <f t="shared" si="5"/>
        <v/>
      </c>
      <c r="E12" s="65"/>
      <c r="F12" s="38" t="str">
        <f t="shared" si="1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2"/>
        <v/>
      </c>
      <c r="V12" s="117"/>
      <c r="W12" s="122"/>
    </row>
    <row r="13" spans="1:23" ht="25" customHeight="1" x14ac:dyDescent="0.3">
      <c r="A13" s="64">
        <v>9</v>
      </c>
      <c r="B13" s="60" t="str">
        <f t="shared" si="3"/>
        <v/>
      </c>
      <c r="C13" s="119" t="str">
        <f t="shared" si="4"/>
        <v/>
      </c>
      <c r="D13" s="41" t="str">
        <f t="shared" si="5"/>
        <v/>
      </c>
      <c r="E13" s="65"/>
      <c r="F13" s="38" t="str">
        <f t="shared" si="1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2"/>
        <v/>
      </c>
      <c r="V13" s="117"/>
      <c r="W13" s="122"/>
    </row>
    <row r="14" spans="1:23" ht="25" customHeight="1" x14ac:dyDescent="0.3">
      <c r="A14" s="64">
        <v>10</v>
      </c>
      <c r="B14" s="60" t="str">
        <f t="shared" si="3"/>
        <v/>
      </c>
      <c r="C14" s="119" t="str">
        <f t="shared" si="4"/>
        <v/>
      </c>
      <c r="D14" s="41" t="str">
        <f t="shared" si="5"/>
        <v/>
      </c>
      <c r="E14" s="65"/>
      <c r="F14" s="38" t="str">
        <f t="shared" si="1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2"/>
        <v/>
      </c>
      <c r="V14" s="117"/>
      <c r="W14" s="122"/>
    </row>
    <row r="15" spans="1:23" ht="25" customHeight="1" x14ac:dyDescent="0.3">
      <c r="A15" s="64">
        <v>11</v>
      </c>
      <c r="B15" s="60" t="str">
        <f t="shared" si="3"/>
        <v/>
      </c>
      <c r="C15" s="119" t="str">
        <f t="shared" si="4"/>
        <v/>
      </c>
      <c r="D15" s="41" t="str">
        <f t="shared" si="5"/>
        <v/>
      </c>
      <c r="E15" s="65"/>
      <c r="F15" s="38" t="str">
        <f t="shared" si="1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2"/>
        <v/>
      </c>
      <c r="V15" s="117"/>
      <c r="W15" s="122"/>
    </row>
    <row r="16" spans="1:23" ht="25" customHeight="1" x14ac:dyDescent="0.3">
      <c r="A16" s="64">
        <v>12</v>
      </c>
      <c r="B16" s="60" t="str">
        <f t="shared" si="3"/>
        <v/>
      </c>
      <c r="C16" s="119" t="str">
        <f t="shared" si="4"/>
        <v/>
      </c>
      <c r="D16" s="41" t="str">
        <f t="shared" si="5"/>
        <v/>
      </c>
      <c r="E16" s="65"/>
      <c r="F16" s="38" t="str">
        <f t="shared" si="1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2"/>
        <v/>
      </c>
      <c r="V16" s="117"/>
      <c r="W16" s="122"/>
    </row>
    <row r="17" spans="1:23" ht="25" customHeight="1" x14ac:dyDescent="0.3">
      <c r="A17" s="64">
        <v>13</v>
      </c>
      <c r="B17" s="60" t="str">
        <f t="shared" si="3"/>
        <v/>
      </c>
      <c r="C17" s="119" t="str">
        <f t="shared" si="4"/>
        <v/>
      </c>
      <c r="D17" s="41" t="str">
        <f t="shared" si="5"/>
        <v/>
      </c>
      <c r="E17" s="65"/>
      <c r="F17" s="38" t="str">
        <f t="shared" si="1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2"/>
        <v/>
      </c>
      <c r="V17" s="117"/>
      <c r="W17" s="122"/>
    </row>
    <row r="18" spans="1:23" ht="25" customHeight="1" x14ac:dyDescent="0.3">
      <c r="A18" s="64">
        <v>14</v>
      </c>
      <c r="B18" s="60" t="str">
        <f t="shared" si="3"/>
        <v/>
      </c>
      <c r="C18" s="119" t="str">
        <f t="shared" si="4"/>
        <v/>
      </c>
      <c r="D18" s="41" t="str">
        <f t="shared" si="5"/>
        <v/>
      </c>
      <c r="E18" s="65"/>
      <c r="F18" s="38" t="str">
        <f t="shared" si="1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2"/>
        <v/>
      </c>
      <c r="V18" s="117"/>
      <c r="W18" s="122"/>
    </row>
    <row r="19" spans="1:23" ht="25" customHeight="1" x14ac:dyDescent="0.3">
      <c r="A19" s="64">
        <v>15</v>
      </c>
      <c r="B19" s="60" t="str">
        <f t="shared" si="3"/>
        <v/>
      </c>
      <c r="C19" s="119" t="str">
        <f t="shared" si="4"/>
        <v/>
      </c>
      <c r="D19" s="41" t="str">
        <f t="shared" si="5"/>
        <v/>
      </c>
      <c r="E19" s="65"/>
      <c r="F19" s="38" t="str">
        <f t="shared" si="1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2"/>
        <v/>
      </c>
      <c r="V19" s="117"/>
      <c r="W19" s="122"/>
    </row>
    <row r="20" spans="1:23" ht="25" customHeight="1" x14ac:dyDescent="0.3">
      <c r="A20" s="64">
        <v>16</v>
      </c>
      <c r="B20" s="60" t="str">
        <f t="shared" si="3"/>
        <v/>
      </c>
      <c r="C20" s="119" t="str">
        <f t="shared" si="4"/>
        <v/>
      </c>
      <c r="D20" s="41" t="str">
        <f t="shared" si="5"/>
        <v/>
      </c>
      <c r="E20" s="65"/>
      <c r="F20" s="38" t="str">
        <f t="shared" si="1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2"/>
        <v/>
      </c>
      <c r="V20" s="117"/>
      <c r="W20" s="122"/>
    </row>
    <row r="21" spans="1:23" ht="25" customHeight="1" x14ac:dyDescent="0.3">
      <c r="A21" s="64">
        <v>17</v>
      </c>
      <c r="B21" s="60" t="str">
        <f t="shared" si="3"/>
        <v/>
      </c>
      <c r="C21" s="119" t="str">
        <f t="shared" si="4"/>
        <v/>
      </c>
      <c r="D21" s="41" t="str">
        <f t="shared" si="5"/>
        <v/>
      </c>
      <c r="E21" s="65"/>
      <c r="F21" s="38" t="str">
        <f t="shared" si="1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2"/>
        <v/>
      </c>
      <c r="V21" s="117"/>
      <c r="W21" s="122"/>
    </row>
    <row r="22" spans="1:23" ht="25" customHeight="1" x14ac:dyDescent="0.3">
      <c r="A22" s="64">
        <v>18</v>
      </c>
      <c r="B22" s="60" t="str">
        <f t="shared" si="3"/>
        <v/>
      </c>
      <c r="C22" s="119" t="str">
        <f t="shared" si="4"/>
        <v/>
      </c>
      <c r="D22" s="41" t="str">
        <f t="shared" si="5"/>
        <v/>
      </c>
      <c r="E22" s="65"/>
      <c r="F22" s="38" t="str">
        <f t="shared" si="1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2"/>
        <v/>
      </c>
      <c r="V22" s="117"/>
      <c r="W22" s="122"/>
    </row>
    <row r="23" spans="1:23" ht="25" customHeight="1" x14ac:dyDescent="0.3">
      <c r="A23" s="64">
        <v>19</v>
      </c>
      <c r="B23" s="60" t="str">
        <f t="shared" si="3"/>
        <v/>
      </c>
      <c r="C23" s="119" t="str">
        <f t="shared" si="4"/>
        <v/>
      </c>
      <c r="D23" s="41" t="str">
        <f t="shared" si="5"/>
        <v/>
      </c>
      <c r="E23" s="65"/>
      <c r="F23" s="38" t="str">
        <f t="shared" si="1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2"/>
        <v/>
      </c>
      <c r="V23" s="117"/>
      <c r="W23" s="122"/>
    </row>
    <row r="24" spans="1:23" ht="25" customHeight="1" x14ac:dyDescent="0.3">
      <c r="A24" s="64">
        <v>20</v>
      </c>
      <c r="B24" s="60" t="str">
        <f t="shared" si="3"/>
        <v/>
      </c>
      <c r="C24" s="119" t="str">
        <f t="shared" si="4"/>
        <v/>
      </c>
      <c r="D24" s="41" t="str">
        <f t="shared" si="5"/>
        <v/>
      </c>
      <c r="E24" s="65"/>
      <c r="F24" s="38" t="str">
        <f t="shared" si="1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2"/>
        <v/>
      </c>
      <c r="V24" s="117"/>
      <c r="W24" s="122"/>
    </row>
    <row r="25" spans="1:23" ht="25" customHeight="1" x14ac:dyDescent="0.3">
      <c r="A25" s="64">
        <v>21</v>
      </c>
      <c r="B25" s="60" t="str">
        <f t="shared" si="3"/>
        <v/>
      </c>
      <c r="C25" s="119" t="str">
        <f t="shared" si="4"/>
        <v/>
      </c>
      <c r="D25" s="41" t="str">
        <f t="shared" si="5"/>
        <v/>
      </c>
      <c r="E25" s="65"/>
      <c r="F25" s="38" t="str">
        <f t="shared" si="1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2"/>
        <v/>
      </c>
      <c r="V25" s="117"/>
      <c r="W25" s="122"/>
    </row>
    <row r="26" spans="1:23" ht="25" customHeight="1" x14ac:dyDescent="0.3">
      <c r="A26" s="64">
        <v>22</v>
      </c>
      <c r="B26" s="60" t="str">
        <f t="shared" si="3"/>
        <v/>
      </c>
      <c r="C26" s="119" t="str">
        <f t="shared" si="4"/>
        <v/>
      </c>
      <c r="D26" s="41" t="str">
        <f t="shared" si="5"/>
        <v/>
      </c>
      <c r="E26" s="65"/>
      <c r="F26" s="38" t="str">
        <f t="shared" si="1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2"/>
        <v/>
      </c>
      <c r="V26" s="117"/>
      <c r="W26" s="122"/>
    </row>
    <row r="27" spans="1:23" ht="25" customHeight="1" x14ac:dyDescent="0.3">
      <c r="A27" s="64">
        <v>23</v>
      </c>
      <c r="B27" s="60" t="str">
        <f t="shared" si="3"/>
        <v/>
      </c>
      <c r="C27" s="119" t="str">
        <f t="shared" si="4"/>
        <v/>
      </c>
      <c r="D27" s="41" t="str">
        <f t="shared" si="5"/>
        <v/>
      </c>
      <c r="E27" s="65"/>
      <c r="F27" s="38" t="str">
        <f t="shared" si="1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2"/>
        <v/>
      </c>
      <c r="V27" s="117"/>
      <c r="W27" s="122"/>
    </row>
    <row r="28" spans="1:23" ht="25" customHeight="1" x14ac:dyDescent="0.3">
      <c r="A28" s="64">
        <v>24</v>
      </c>
      <c r="B28" s="60" t="str">
        <f t="shared" si="3"/>
        <v/>
      </c>
      <c r="C28" s="119" t="str">
        <f t="shared" si="4"/>
        <v/>
      </c>
      <c r="D28" s="41" t="str">
        <f t="shared" si="5"/>
        <v/>
      </c>
      <c r="E28" s="65"/>
      <c r="F28" s="38" t="str">
        <f t="shared" si="1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2"/>
        <v/>
      </c>
      <c r="V28" s="117"/>
      <c r="W28" s="122"/>
    </row>
    <row r="29" spans="1:23" ht="25" customHeight="1" x14ac:dyDescent="0.3">
      <c r="A29" s="64">
        <v>25</v>
      </c>
      <c r="B29" s="60" t="str">
        <f t="shared" si="3"/>
        <v/>
      </c>
      <c r="C29" s="119" t="str">
        <f t="shared" si="4"/>
        <v/>
      </c>
      <c r="D29" s="41" t="str">
        <f t="shared" si="5"/>
        <v/>
      </c>
      <c r="E29" s="65"/>
      <c r="F29" s="38" t="str">
        <f t="shared" si="1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2"/>
        <v/>
      </c>
      <c r="V29" s="117"/>
      <c r="W29" s="122"/>
    </row>
    <row r="30" spans="1:23" ht="25" customHeight="1" x14ac:dyDescent="0.3">
      <c r="A30" s="64">
        <v>26</v>
      </c>
      <c r="B30" s="60" t="str">
        <f t="shared" si="3"/>
        <v/>
      </c>
      <c r="C30" s="119" t="str">
        <f t="shared" si="4"/>
        <v/>
      </c>
      <c r="D30" s="41" t="str">
        <f t="shared" si="5"/>
        <v/>
      </c>
      <c r="E30" s="65"/>
      <c r="F30" s="38" t="str">
        <f t="shared" ref="F30:F38" si="8">IF(J30&lt;&gt;"", $F$5, "")</f>
        <v/>
      </c>
      <c r="G30" s="49" t="str">
        <f t="shared" ref="G30:G38" si="9">IF(J30&lt;&gt;"", $G$5, "")</f>
        <v/>
      </c>
      <c r="H30" s="49" t="str">
        <f t="shared" ref="H30:H38" si="10">IF(J30&lt;&gt;"", $H$5, "")</f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2"/>
        <v/>
      </c>
      <c r="V30" s="117"/>
      <c r="W30" s="122"/>
    </row>
    <row r="31" spans="1:23" ht="25" customHeight="1" x14ac:dyDescent="0.3">
      <c r="A31" s="64">
        <v>27</v>
      </c>
      <c r="B31" s="60" t="str">
        <f t="shared" si="3"/>
        <v/>
      </c>
      <c r="C31" s="119" t="str">
        <f t="shared" si="4"/>
        <v/>
      </c>
      <c r="D31" s="41" t="str">
        <f t="shared" si="5"/>
        <v/>
      </c>
      <c r="E31" s="65"/>
      <c r="F31" s="38" t="str">
        <f t="shared" si="8"/>
        <v/>
      </c>
      <c r="G31" s="49" t="str">
        <f t="shared" si="9"/>
        <v/>
      </c>
      <c r="H31" s="49" t="str">
        <f t="shared" si="10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2"/>
        <v/>
      </c>
      <c r="V31" s="117"/>
      <c r="W31" s="122"/>
    </row>
    <row r="32" spans="1:23" ht="25" customHeight="1" x14ac:dyDescent="0.3">
      <c r="A32" s="64">
        <v>28</v>
      </c>
      <c r="B32" s="60" t="str">
        <f t="shared" si="3"/>
        <v/>
      </c>
      <c r="C32" s="119" t="str">
        <f t="shared" si="4"/>
        <v/>
      </c>
      <c r="D32" s="41" t="str">
        <f t="shared" si="5"/>
        <v/>
      </c>
      <c r="E32" s="65"/>
      <c r="F32" s="38" t="str">
        <f t="shared" si="8"/>
        <v/>
      </c>
      <c r="G32" s="49" t="str">
        <f t="shared" si="9"/>
        <v/>
      </c>
      <c r="H32" s="49" t="str">
        <f t="shared" si="10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2"/>
        <v/>
      </c>
      <c r="V32" s="117"/>
      <c r="W32" s="122"/>
    </row>
    <row r="33" spans="1:23" ht="25" customHeight="1" x14ac:dyDescent="0.3">
      <c r="A33" s="64">
        <v>29</v>
      </c>
      <c r="B33" s="60" t="str">
        <f t="shared" si="3"/>
        <v/>
      </c>
      <c r="C33" s="119" t="str">
        <f t="shared" si="4"/>
        <v/>
      </c>
      <c r="D33" s="41" t="str">
        <f t="shared" si="5"/>
        <v/>
      </c>
      <c r="E33" s="65"/>
      <c r="F33" s="38" t="str">
        <f t="shared" si="8"/>
        <v/>
      </c>
      <c r="G33" s="49" t="str">
        <f t="shared" si="9"/>
        <v/>
      </c>
      <c r="H33" s="49" t="str">
        <f t="shared" si="10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2"/>
        <v/>
      </c>
      <c r="V33" s="117"/>
      <c r="W33" s="122"/>
    </row>
    <row r="34" spans="1:23" ht="25" customHeight="1" x14ac:dyDescent="0.3">
      <c r="A34" s="64">
        <v>30</v>
      </c>
      <c r="B34" s="60" t="str">
        <f t="shared" si="3"/>
        <v/>
      </c>
      <c r="C34" s="119" t="str">
        <f t="shared" si="4"/>
        <v/>
      </c>
      <c r="D34" s="41" t="str">
        <f t="shared" si="5"/>
        <v/>
      </c>
      <c r="E34" s="65"/>
      <c r="F34" s="38" t="str">
        <f t="shared" si="8"/>
        <v/>
      </c>
      <c r="G34" s="49" t="str">
        <f t="shared" si="9"/>
        <v/>
      </c>
      <c r="H34" s="49" t="str">
        <f t="shared" si="10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2"/>
        <v/>
      </c>
      <c r="V34" s="117"/>
      <c r="W34" s="122"/>
    </row>
    <row r="35" spans="1:23" ht="25" customHeight="1" x14ac:dyDescent="0.3">
      <c r="A35" s="64">
        <v>31</v>
      </c>
      <c r="B35" s="60" t="str">
        <f t="shared" si="3"/>
        <v/>
      </c>
      <c r="C35" s="119" t="str">
        <f t="shared" si="4"/>
        <v/>
      </c>
      <c r="D35" s="41" t="str">
        <f t="shared" si="5"/>
        <v/>
      </c>
      <c r="E35" s="65"/>
      <c r="F35" s="38" t="str">
        <f t="shared" si="8"/>
        <v/>
      </c>
      <c r="G35" s="49" t="str">
        <f t="shared" si="9"/>
        <v/>
      </c>
      <c r="H35" s="49" t="str">
        <f t="shared" si="10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2"/>
        <v/>
      </c>
      <c r="V35" s="117"/>
      <c r="W35" s="122"/>
    </row>
    <row r="36" spans="1:23" ht="25" customHeight="1" x14ac:dyDescent="0.3">
      <c r="A36" s="64">
        <v>32</v>
      </c>
      <c r="B36" s="60" t="str">
        <f t="shared" si="3"/>
        <v/>
      </c>
      <c r="C36" s="119" t="str">
        <f t="shared" si="4"/>
        <v/>
      </c>
      <c r="D36" s="41" t="str">
        <f t="shared" si="5"/>
        <v/>
      </c>
      <c r="E36" s="65"/>
      <c r="F36" s="38" t="str">
        <f t="shared" si="8"/>
        <v/>
      </c>
      <c r="G36" s="49" t="str">
        <f t="shared" si="9"/>
        <v/>
      </c>
      <c r="H36" s="49" t="str">
        <f t="shared" si="10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2"/>
        <v/>
      </c>
      <c r="V36" s="117"/>
      <c r="W36" s="122"/>
    </row>
    <row r="37" spans="1:23" ht="25" customHeight="1" x14ac:dyDescent="0.3">
      <c r="A37" s="64">
        <v>33</v>
      </c>
      <c r="B37" s="60" t="str">
        <f t="shared" si="3"/>
        <v/>
      </c>
      <c r="C37" s="119" t="str">
        <f t="shared" si="4"/>
        <v/>
      </c>
      <c r="D37" s="41" t="str">
        <f t="shared" si="5"/>
        <v/>
      </c>
      <c r="E37" s="65"/>
      <c r="F37" s="38" t="str">
        <f t="shared" si="8"/>
        <v/>
      </c>
      <c r="G37" s="49" t="str">
        <f t="shared" si="9"/>
        <v/>
      </c>
      <c r="H37" s="49" t="str">
        <f t="shared" si="10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2"/>
        <v/>
      </c>
      <c r="V37" s="117"/>
      <c r="W37" s="122"/>
    </row>
    <row r="38" spans="1:23" ht="25" customHeight="1" x14ac:dyDescent="0.3">
      <c r="A38" s="64">
        <v>34</v>
      </c>
      <c r="B38" s="60" t="str">
        <f t="shared" si="3"/>
        <v/>
      </c>
      <c r="C38" s="119" t="str">
        <f t="shared" si="4"/>
        <v/>
      </c>
      <c r="D38" s="41" t="str">
        <f t="shared" si="5"/>
        <v/>
      </c>
      <c r="E38" s="65"/>
      <c r="F38" s="38" t="str">
        <f t="shared" si="8"/>
        <v/>
      </c>
      <c r="G38" s="49" t="str">
        <f t="shared" si="9"/>
        <v/>
      </c>
      <c r="H38" s="49" t="str">
        <f t="shared" si="10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2"/>
        <v/>
      </c>
      <c r="V38" s="117"/>
      <c r="W38" s="122"/>
    </row>
    <row r="39" spans="1:23" ht="25" customHeight="1" x14ac:dyDescent="0.3">
      <c r="A39" s="64">
        <v>35</v>
      </c>
      <c r="B39" s="60" t="str">
        <f t="shared" si="3"/>
        <v/>
      </c>
      <c r="C39" s="119" t="str">
        <f t="shared" si="4"/>
        <v/>
      </c>
      <c r="D39" s="41" t="str">
        <f t="shared" si="5"/>
        <v/>
      </c>
      <c r="E39" s="65"/>
      <c r="F39" s="38" t="str">
        <f t="shared" si="1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2"/>
        <v/>
      </c>
      <c r="V39" s="117"/>
      <c r="W39" s="122"/>
    </row>
    <row r="40" spans="1:23" ht="25" customHeight="1" x14ac:dyDescent="0.3">
      <c r="A40" s="64">
        <v>36</v>
      </c>
      <c r="B40" s="60" t="str">
        <f t="shared" si="3"/>
        <v/>
      </c>
      <c r="C40" s="119" t="str">
        <f t="shared" si="4"/>
        <v/>
      </c>
      <c r="D40" s="41" t="str">
        <f t="shared" si="5"/>
        <v/>
      </c>
      <c r="E40" s="65"/>
      <c r="F40" s="38" t="str">
        <f t="shared" si="1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2"/>
        <v/>
      </c>
      <c r="V40" s="117"/>
      <c r="W40" s="122"/>
    </row>
    <row r="41" spans="1:23" ht="25" customHeight="1" x14ac:dyDescent="0.3">
      <c r="A41" s="64">
        <v>37</v>
      </c>
      <c r="B41" s="60" t="str">
        <f t="shared" si="3"/>
        <v/>
      </c>
      <c r="C41" s="119" t="str">
        <f t="shared" si="4"/>
        <v/>
      </c>
      <c r="D41" s="41" t="str">
        <f t="shared" si="5"/>
        <v/>
      </c>
      <c r="E41" s="65"/>
      <c r="F41" s="38" t="str">
        <f t="shared" si="1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2"/>
        <v/>
      </c>
      <c r="V41" s="117"/>
      <c r="W41" s="122"/>
    </row>
    <row r="42" spans="1:23" ht="25" customHeight="1" x14ac:dyDescent="0.3">
      <c r="A42" s="64">
        <v>38</v>
      </c>
      <c r="B42" s="60" t="str">
        <f t="shared" si="3"/>
        <v/>
      </c>
      <c r="C42" s="119" t="str">
        <f t="shared" si="4"/>
        <v/>
      </c>
      <c r="D42" s="41" t="str">
        <f t="shared" si="5"/>
        <v/>
      </c>
      <c r="E42" s="65"/>
      <c r="F42" s="38" t="str">
        <f t="shared" si="1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2"/>
        <v/>
      </c>
      <c r="V42" s="117"/>
      <c r="W42" s="122"/>
    </row>
    <row r="43" spans="1:23" ht="25" customHeight="1" x14ac:dyDescent="0.3">
      <c r="A43" s="64">
        <v>39</v>
      </c>
      <c r="B43" s="60" t="str">
        <f t="shared" si="3"/>
        <v/>
      </c>
      <c r="C43" s="119" t="str">
        <f t="shared" si="4"/>
        <v/>
      </c>
      <c r="D43" s="41" t="str">
        <f t="shared" si="5"/>
        <v/>
      </c>
      <c r="E43" s="65"/>
      <c r="F43" s="38" t="str">
        <f t="shared" si="1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2"/>
        <v/>
      </c>
      <c r="V43" s="117"/>
      <c r="W43" s="122"/>
    </row>
    <row r="44" spans="1:23" ht="25" customHeight="1" x14ac:dyDescent="0.3">
      <c r="A44" s="64">
        <v>40</v>
      </c>
      <c r="B44" s="60" t="str">
        <f t="shared" si="3"/>
        <v/>
      </c>
      <c r="C44" s="119" t="str">
        <f t="shared" si="4"/>
        <v/>
      </c>
      <c r="D44" s="41" t="str">
        <f t="shared" si="5"/>
        <v/>
      </c>
      <c r="E44" s="65"/>
      <c r="F44" s="38" t="str">
        <f t="shared" si="1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2"/>
        <v/>
      </c>
      <c r="V44" s="117"/>
      <c r="W44" s="122"/>
    </row>
    <row r="45" spans="1:23" ht="25" customHeight="1" x14ac:dyDescent="0.3">
      <c r="A45" s="64">
        <v>41</v>
      </c>
      <c r="B45" s="60" t="str">
        <f t="shared" si="3"/>
        <v/>
      </c>
      <c r="C45" s="119" t="str">
        <f t="shared" si="4"/>
        <v/>
      </c>
      <c r="D45" s="41" t="str">
        <f t="shared" si="5"/>
        <v/>
      </c>
      <c r="E45" s="65"/>
      <c r="F45" s="38" t="str">
        <f t="shared" si="1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2"/>
        <v/>
      </c>
      <c r="V45" s="117"/>
      <c r="W45" s="122"/>
    </row>
    <row r="46" spans="1:23" ht="25" customHeight="1" x14ac:dyDescent="0.3">
      <c r="A46" s="64">
        <v>42</v>
      </c>
      <c r="B46" s="60" t="str">
        <f t="shared" si="3"/>
        <v/>
      </c>
      <c r="C46" s="119" t="str">
        <f t="shared" si="4"/>
        <v/>
      </c>
      <c r="D46" s="41" t="str">
        <f t="shared" si="5"/>
        <v/>
      </c>
      <c r="E46" s="65"/>
      <c r="F46" s="38" t="str">
        <f t="shared" si="1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2"/>
        <v/>
      </c>
      <c r="V46" s="117"/>
      <c r="W46" s="122"/>
    </row>
    <row r="47" spans="1:23" ht="25" customHeight="1" x14ac:dyDescent="0.3">
      <c r="A47" s="64">
        <v>43</v>
      </c>
      <c r="B47" s="60" t="str">
        <f t="shared" si="3"/>
        <v/>
      </c>
      <c r="C47" s="119" t="str">
        <f t="shared" si="4"/>
        <v/>
      </c>
      <c r="D47" s="41" t="str">
        <f t="shared" si="5"/>
        <v/>
      </c>
      <c r="E47" s="65"/>
      <c r="F47" s="38" t="str">
        <f t="shared" si="1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2"/>
        <v/>
      </c>
      <c r="V47" s="117"/>
      <c r="W47" s="122"/>
    </row>
    <row r="48" spans="1:23" ht="25" customHeight="1" x14ac:dyDescent="0.3">
      <c r="A48" s="64">
        <v>44</v>
      </c>
      <c r="B48" s="60" t="str">
        <f t="shared" si="3"/>
        <v/>
      </c>
      <c r="C48" s="119" t="str">
        <f t="shared" si="4"/>
        <v/>
      </c>
      <c r="D48" s="41" t="str">
        <f t="shared" si="5"/>
        <v/>
      </c>
      <c r="E48" s="65"/>
      <c r="F48" s="38" t="str">
        <f t="shared" si="1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2"/>
        <v/>
      </c>
      <c r="V48" s="117"/>
      <c r="W48" s="122"/>
    </row>
    <row r="49" spans="1:23" ht="25" customHeight="1" x14ac:dyDescent="0.3">
      <c r="A49" s="64">
        <v>45</v>
      </c>
      <c r="B49" s="60" t="str">
        <f t="shared" si="3"/>
        <v/>
      </c>
      <c r="C49" s="119" t="str">
        <f t="shared" si="4"/>
        <v/>
      </c>
      <c r="D49" s="41" t="str">
        <f t="shared" si="5"/>
        <v/>
      </c>
      <c r="E49" s="65"/>
      <c r="F49" s="38" t="str">
        <f t="shared" si="1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2"/>
        <v/>
      </c>
      <c r="V49" s="117"/>
      <c r="W49" s="122"/>
    </row>
    <row r="50" spans="1:23" ht="25" customHeight="1" x14ac:dyDescent="0.3">
      <c r="A50" s="64">
        <v>46</v>
      </c>
      <c r="B50" s="60" t="str">
        <f t="shared" si="3"/>
        <v/>
      </c>
      <c r="C50" s="119" t="str">
        <f t="shared" si="4"/>
        <v/>
      </c>
      <c r="D50" s="41" t="str">
        <f t="shared" si="5"/>
        <v/>
      </c>
      <c r="E50" s="65"/>
      <c r="F50" s="38" t="str">
        <f t="shared" si="1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2"/>
        <v/>
      </c>
      <c r="V50" s="117"/>
      <c r="W50" s="122"/>
    </row>
    <row r="51" spans="1:23" ht="25" customHeight="1" x14ac:dyDescent="0.3">
      <c r="A51" s="64">
        <v>47</v>
      </c>
      <c r="B51" s="60" t="str">
        <f t="shared" si="3"/>
        <v/>
      </c>
      <c r="C51" s="119" t="str">
        <f t="shared" si="4"/>
        <v/>
      </c>
      <c r="D51" s="41" t="str">
        <f t="shared" si="5"/>
        <v/>
      </c>
      <c r="E51" s="65"/>
      <c r="F51" s="38" t="str">
        <f t="shared" si="1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2"/>
        <v/>
      </c>
      <c r="V51" s="117"/>
      <c r="W51" s="122"/>
    </row>
    <row r="52" spans="1:23" ht="25" customHeight="1" x14ac:dyDescent="0.3">
      <c r="A52" s="64">
        <v>48</v>
      </c>
      <c r="B52" s="60" t="str">
        <f t="shared" si="3"/>
        <v/>
      </c>
      <c r="C52" s="119" t="str">
        <f t="shared" si="4"/>
        <v/>
      </c>
      <c r="D52" s="41" t="str">
        <f t="shared" si="5"/>
        <v/>
      </c>
      <c r="E52" s="65"/>
      <c r="F52" s="38" t="str">
        <f t="shared" si="1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2"/>
        <v/>
      </c>
      <c r="V52" s="117"/>
      <c r="W52" s="122"/>
    </row>
    <row r="53" spans="1:23" ht="25" customHeight="1" x14ac:dyDescent="0.3">
      <c r="A53" s="64">
        <v>49</v>
      </c>
      <c r="B53" s="60" t="str">
        <f t="shared" si="3"/>
        <v/>
      </c>
      <c r="C53" s="119" t="str">
        <f t="shared" si="4"/>
        <v/>
      </c>
      <c r="D53" s="41" t="str">
        <f t="shared" si="5"/>
        <v/>
      </c>
      <c r="E53" s="65"/>
      <c r="F53" s="38" t="str">
        <f t="shared" si="1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2"/>
        <v/>
      </c>
      <c r="V53" s="117"/>
      <c r="W53" s="122"/>
    </row>
    <row r="54" spans="1:23" ht="25" customHeight="1" x14ac:dyDescent="0.3">
      <c r="A54" s="64">
        <v>50</v>
      </c>
      <c r="B54" s="60" t="str">
        <f t="shared" si="3"/>
        <v/>
      </c>
      <c r="C54" s="119" t="str">
        <f t="shared" si="4"/>
        <v/>
      </c>
      <c r="D54" s="41" t="str">
        <f t="shared" si="5"/>
        <v/>
      </c>
      <c r="E54" s="65"/>
      <c r="F54" s="38" t="str">
        <f t="shared" si="1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2"/>
        <v/>
      </c>
      <c r="V54" s="117"/>
      <c r="W54" s="122"/>
    </row>
    <row r="55" spans="1:23" ht="25" customHeight="1" x14ac:dyDescent="0.3">
      <c r="A55" s="64">
        <v>51</v>
      </c>
      <c r="B55" s="60" t="str">
        <f t="shared" si="3"/>
        <v/>
      </c>
      <c r="C55" s="119" t="str">
        <f t="shared" si="4"/>
        <v/>
      </c>
      <c r="D55" s="41" t="str">
        <f t="shared" si="5"/>
        <v/>
      </c>
      <c r="E55" s="65"/>
      <c r="F55" s="38" t="str">
        <f t="shared" si="1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2"/>
        <v/>
      </c>
      <c r="V55" s="117"/>
      <c r="W55" s="122"/>
    </row>
    <row r="56" spans="1:23" ht="25" customHeight="1" x14ac:dyDescent="0.3">
      <c r="A56" s="64">
        <v>52</v>
      </c>
      <c r="B56" s="60" t="str">
        <f t="shared" si="3"/>
        <v/>
      </c>
      <c r="C56" s="119" t="str">
        <f t="shared" si="4"/>
        <v/>
      </c>
      <c r="D56" s="41" t="str">
        <f t="shared" si="5"/>
        <v/>
      </c>
      <c r="E56" s="65"/>
      <c r="F56" s="38" t="str">
        <f t="shared" si="1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2"/>
        <v/>
      </c>
      <c r="V56" s="117"/>
      <c r="W56" s="122"/>
    </row>
    <row r="57" spans="1:23" ht="25" customHeight="1" x14ac:dyDescent="0.3">
      <c r="A57" s="64">
        <v>53</v>
      </c>
      <c r="B57" s="60" t="str">
        <f t="shared" si="3"/>
        <v/>
      </c>
      <c r="C57" s="119" t="str">
        <f t="shared" si="4"/>
        <v/>
      </c>
      <c r="D57" s="41" t="str">
        <f t="shared" si="5"/>
        <v/>
      </c>
      <c r="E57" s="65"/>
      <c r="F57" s="38" t="str">
        <f t="shared" si="1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2"/>
        <v/>
      </c>
      <c r="V57" s="117"/>
      <c r="W57" s="122"/>
    </row>
    <row r="58" spans="1:23" ht="25" customHeight="1" x14ac:dyDescent="0.3">
      <c r="A58" s="64">
        <v>54</v>
      </c>
      <c r="B58" s="60" t="str">
        <f t="shared" si="3"/>
        <v/>
      </c>
      <c r="C58" s="119" t="str">
        <f t="shared" si="4"/>
        <v/>
      </c>
      <c r="D58" s="41" t="str">
        <f t="shared" si="5"/>
        <v/>
      </c>
      <c r="E58" s="65"/>
      <c r="F58" s="38" t="str">
        <f t="shared" si="1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2"/>
        <v/>
      </c>
      <c r="V58" s="117"/>
      <c r="W58" s="122"/>
    </row>
    <row r="59" spans="1:23" ht="25" customHeight="1" x14ac:dyDescent="0.3">
      <c r="A59" s="64">
        <v>55</v>
      </c>
      <c r="B59" s="60" t="str">
        <f t="shared" si="3"/>
        <v/>
      </c>
      <c r="C59" s="119" t="str">
        <f t="shared" si="4"/>
        <v/>
      </c>
      <c r="D59" s="41" t="str">
        <f t="shared" si="5"/>
        <v/>
      </c>
      <c r="E59" s="65"/>
      <c r="F59" s="38" t="str">
        <f t="shared" si="1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2"/>
        <v/>
      </c>
      <c r="V59" s="117"/>
      <c r="W59" s="122"/>
    </row>
    <row r="60" spans="1:23" ht="25" customHeight="1" x14ac:dyDescent="0.3">
      <c r="A60" s="64">
        <v>56</v>
      </c>
      <c r="B60" s="60" t="str">
        <f t="shared" si="3"/>
        <v/>
      </c>
      <c r="C60" s="119" t="str">
        <f t="shared" si="4"/>
        <v/>
      </c>
      <c r="D60" s="41" t="str">
        <f t="shared" si="5"/>
        <v/>
      </c>
      <c r="E60" s="65"/>
      <c r="F60" s="38" t="str">
        <f t="shared" si="1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2"/>
        <v/>
      </c>
      <c r="V60" s="117"/>
      <c r="W60" s="122"/>
    </row>
    <row r="61" spans="1:23" ht="25" customHeight="1" x14ac:dyDescent="0.3">
      <c r="A61" s="64">
        <v>57</v>
      </c>
      <c r="B61" s="60" t="str">
        <f t="shared" si="3"/>
        <v/>
      </c>
      <c r="C61" s="119" t="str">
        <f t="shared" si="4"/>
        <v/>
      </c>
      <c r="D61" s="41" t="str">
        <f t="shared" si="5"/>
        <v/>
      </c>
      <c r="E61" s="65"/>
      <c r="F61" s="38" t="str">
        <f t="shared" si="1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2"/>
        <v/>
      </c>
      <c r="V61" s="117"/>
      <c r="W61" s="122"/>
    </row>
    <row r="62" spans="1:23" ht="25" customHeight="1" x14ac:dyDescent="0.3">
      <c r="A62" s="64">
        <v>58</v>
      </c>
      <c r="B62" s="60" t="str">
        <f t="shared" si="3"/>
        <v/>
      </c>
      <c r="C62" s="119" t="str">
        <f t="shared" si="4"/>
        <v/>
      </c>
      <c r="D62" s="41" t="str">
        <f t="shared" si="5"/>
        <v/>
      </c>
      <c r="E62" s="65"/>
      <c r="F62" s="38" t="str">
        <f t="shared" si="1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2"/>
        <v/>
      </c>
      <c r="V62" s="117"/>
      <c r="W62" s="122"/>
    </row>
    <row r="63" spans="1:23" ht="25" customHeight="1" x14ac:dyDescent="0.3">
      <c r="A63" s="64">
        <v>59</v>
      </c>
      <c r="B63" s="60" t="str">
        <f t="shared" si="3"/>
        <v/>
      </c>
      <c r="C63" s="119" t="str">
        <f t="shared" si="4"/>
        <v/>
      </c>
      <c r="D63" s="41" t="str">
        <f t="shared" si="5"/>
        <v/>
      </c>
      <c r="E63" s="65"/>
      <c r="F63" s="38" t="str">
        <f t="shared" si="1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2"/>
        <v/>
      </c>
      <c r="V63" s="117"/>
      <c r="W63" s="122"/>
    </row>
    <row r="64" spans="1:23" ht="25" customHeight="1" x14ac:dyDescent="0.3">
      <c r="A64" s="64">
        <v>60</v>
      </c>
      <c r="B64" s="60" t="str">
        <f t="shared" si="3"/>
        <v/>
      </c>
      <c r="C64" s="119" t="str">
        <f t="shared" si="4"/>
        <v/>
      </c>
      <c r="D64" s="41" t="str">
        <f t="shared" si="5"/>
        <v/>
      </c>
      <c r="E64" s="65"/>
      <c r="F64" s="38" t="str">
        <f t="shared" si="1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2"/>
        <v/>
      </c>
      <c r="V64" s="117"/>
      <c r="W64" s="122"/>
    </row>
    <row r="65" spans="1:23" ht="25" customHeight="1" x14ac:dyDescent="0.3">
      <c r="A65" s="64">
        <v>61</v>
      </c>
      <c r="B65" s="60" t="str">
        <f t="shared" si="3"/>
        <v/>
      </c>
      <c r="C65" s="119" t="str">
        <f t="shared" si="4"/>
        <v/>
      </c>
      <c r="D65" s="41" t="str">
        <f t="shared" si="5"/>
        <v/>
      </c>
      <c r="E65" s="65"/>
      <c r="F65" s="38" t="str">
        <f t="shared" si="1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2"/>
        <v/>
      </c>
      <c r="V65" s="117"/>
      <c r="W65" s="122"/>
    </row>
    <row r="66" spans="1:23" ht="25" customHeight="1" x14ac:dyDescent="0.3">
      <c r="A66" s="64">
        <v>62</v>
      </c>
      <c r="B66" s="60" t="str">
        <f t="shared" si="3"/>
        <v/>
      </c>
      <c r="C66" s="119" t="str">
        <f t="shared" si="4"/>
        <v/>
      </c>
      <c r="D66" s="41" t="str">
        <f t="shared" si="5"/>
        <v/>
      </c>
      <c r="E66" s="65"/>
      <c r="F66" s="38" t="str">
        <f t="shared" si="1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2"/>
        <v/>
      </c>
      <c r="V66" s="117"/>
      <c r="W66" s="122"/>
    </row>
    <row r="67" spans="1:23" ht="25" customHeight="1" x14ac:dyDescent="0.3">
      <c r="A67" s="64">
        <v>63</v>
      </c>
      <c r="B67" s="60" t="str">
        <f t="shared" si="3"/>
        <v/>
      </c>
      <c r="C67" s="119" t="str">
        <f t="shared" si="4"/>
        <v/>
      </c>
      <c r="D67" s="41" t="str">
        <f t="shared" si="5"/>
        <v/>
      </c>
      <c r="E67" s="65"/>
      <c r="F67" s="38" t="str">
        <f t="shared" si="1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2"/>
        <v/>
      </c>
      <c r="V67" s="117"/>
      <c r="W67" s="122"/>
    </row>
    <row r="68" spans="1:23" ht="25" customHeight="1" x14ac:dyDescent="0.3">
      <c r="A68" s="64">
        <v>64</v>
      </c>
      <c r="B68" s="60" t="str">
        <f t="shared" si="3"/>
        <v/>
      </c>
      <c r="C68" s="119" t="str">
        <f t="shared" si="4"/>
        <v/>
      </c>
      <c r="D68" s="41" t="str">
        <f t="shared" si="5"/>
        <v/>
      </c>
      <c r="E68" s="65"/>
      <c r="F68" s="38" t="str">
        <f t="shared" si="1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2"/>
        <v/>
      </c>
      <c r="V68" s="117"/>
      <c r="W68" s="122"/>
    </row>
    <row r="69" spans="1:23" ht="25" customHeight="1" x14ac:dyDescent="0.3">
      <c r="A69" s="64">
        <v>65</v>
      </c>
      <c r="B69" s="60" t="str">
        <f t="shared" si="3"/>
        <v/>
      </c>
      <c r="C69" s="119" t="str">
        <f t="shared" si="4"/>
        <v/>
      </c>
      <c r="D69" s="41" t="str">
        <f t="shared" si="5"/>
        <v/>
      </c>
      <c r="E69" s="65"/>
      <c r="F69" s="38" t="str">
        <f t="shared" si="1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2"/>
        <v/>
      </c>
      <c r="V69" s="117"/>
      <c r="W69" s="122"/>
    </row>
    <row r="70" spans="1:23" ht="25" customHeight="1" x14ac:dyDescent="0.3">
      <c r="A70" s="64">
        <v>66</v>
      </c>
      <c r="B70" s="60" t="str">
        <f t="shared" si="3"/>
        <v/>
      </c>
      <c r="C70" s="119" t="str">
        <f t="shared" si="4"/>
        <v/>
      </c>
      <c r="D70" s="41" t="str">
        <f t="shared" si="5"/>
        <v/>
      </c>
      <c r="E70" s="65"/>
      <c r="F70" s="38" t="str">
        <f t="shared" si="1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11">IF(AND(ISBLANK(R70),ISBLANK(S70),ISBLANK(T70)),"",R70-(S70+T70))</f>
        <v/>
      </c>
      <c r="V70" s="117"/>
      <c r="W70" s="122"/>
    </row>
    <row r="71" spans="1:23" ht="25" customHeight="1" x14ac:dyDescent="0.3">
      <c r="A71" s="64">
        <v>67</v>
      </c>
      <c r="B71" s="60" t="str">
        <f t="shared" ref="B71:B103" si="12">IF(J71&lt;&gt;"", $B$5, "")</f>
        <v/>
      </c>
      <c r="C71" s="119" t="str">
        <f t="shared" ref="C71:C103" si="13">IF(J71&lt;&gt;"", $C$5, "")</f>
        <v/>
      </c>
      <c r="D71" s="41" t="str">
        <f t="shared" ref="D71:D134" si="14">IF(J71&lt;&gt;"", $D$5, "")</f>
        <v/>
      </c>
      <c r="E71" s="65"/>
      <c r="F71" s="38" t="str">
        <f t="shared" ref="F71:F134" si="15">IF(J71&lt;&gt;"", $F$5, "")</f>
        <v/>
      </c>
      <c r="G71" s="49" t="str">
        <f t="shared" ref="G71:G134" si="16">IF(J71&lt;&gt;"", $G$5, "")</f>
        <v/>
      </c>
      <c r="H71" s="49" t="str">
        <f t="shared" ref="H71:H134" si="17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11"/>
        <v/>
      </c>
      <c r="V71" s="117"/>
      <c r="W71" s="122"/>
    </row>
    <row r="72" spans="1:23" ht="25" customHeight="1" x14ac:dyDescent="0.3">
      <c r="A72" s="64">
        <v>68</v>
      </c>
      <c r="B72" s="60" t="str">
        <f t="shared" si="12"/>
        <v/>
      </c>
      <c r="C72" s="119" t="str">
        <f t="shared" si="13"/>
        <v/>
      </c>
      <c r="D72" s="41" t="str">
        <f t="shared" si="14"/>
        <v/>
      </c>
      <c r="E72" s="65"/>
      <c r="F72" s="38" t="str">
        <f t="shared" si="15"/>
        <v/>
      </c>
      <c r="G72" s="49" t="str">
        <f t="shared" si="16"/>
        <v/>
      </c>
      <c r="H72" s="49" t="str">
        <f t="shared" si="17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11"/>
        <v/>
      </c>
      <c r="V72" s="117"/>
      <c r="W72" s="122"/>
    </row>
    <row r="73" spans="1:23" ht="25" customHeight="1" x14ac:dyDescent="0.3">
      <c r="A73" s="64">
        <v>69</v>
      </c>
      <c r="B73" s="60" t="str">
        <f t="shared" si="12"/>
        <v/>
      </c>
      <c r="C73" s="119" t="str">
        <f t="shared" si="13"/>
        <v/>
      </c>
      <c r="D73" s="41" t="str">
        <f t="shared" si="14"/>
        <v/>
      </c>
      <c r="E73" s="65"/>
      <c r="F73" s="38" t="str">
        <f t="shared" si="15"/>
        <v/>
      </c>
      <c r="G73" s="49" t="str">
        <f t="shared" si="16"/>
        <v/>
      </c>
      <c r="H73" s="49" t="str">
        <f t="shared" si="17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11"/>
        <v/>
      </c>
      <c r="V73" s="117"/>
      <c r="W73" s="122"/>
    </row>
    <row r="74" spans="1:23" ht="25" customHeight="1" x14ac:dyDescent="0.3">
      <c r="A74" s="64">
        <v>70</v>
      </c>
      <c r="B74" s="60" t="str">
        <f t="shared" si="12"/>
        <v/>
      </c>
      <c r="C74" s="119" t="str">
        <f t="shared" si="13"/>
        <v/>
      </c>
      <c r="D74" s="41" t="str">
        <f t="shared" si="14"/>
        <v/>
      </c>
      <c r="E74" s="65"/>
      <c r="F74" s="38" t="str">
        <f t="shared" si="15"/>
        <v/>
      </c>
      <c r="G74" s="49" t="str">
        <f t="shared" si="16"/>
        <v/>
      </c>
      <c r="H74" s="49" t="str">
        <f t="shared" si="17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11"/>
        <v/>
      </c>
      <c r="V74" s="117"/>
      <c r="W74" s="122"/>
    </row>
    <row r="75" spans="1:23" ht="25" customHeight="1" x14ac:dyDescent="0.3">
      <c r="A75" s="64">
        <v>71</v>
      </c>
      <c r="B75" s="60" t="str">
        <f t="shared" si="12"/>
        <v/>
      </c>
      <c r="C75" s="119" t="str">
        <f t="shared" si="13"/>
        <v/>
      </c>
      <c r="D75" s="41" t="str">
        <f t="shared" si="14"/>
        <v/>
      </c>
      <c r="E75" s="65"/>
      <c r="F75" s="38" t="str">
        <f t="shared" si="15"/>
        <v/>
      </c>
      <c r="G75" s="49" t="str">
        <f t="shared" si="16"/>
        <v/>
      </c>
      <c r="H75" s="49" t="str">
        <f t="shared" si="17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11"/>
        <v/>
      </c>
      <c r="V75" s="117"/>
      <c r="W75" s="122"/>
    </row>
    <row r="76" spans="1:23" ht="25" customHeight="1" x14ac:dyDescent="0.3">
      <c r="A76" s="64">
        <v>72</v>
      </c>
      <c r="B76" s="60" t="str">
        <f t="shared" si="12"/>
        <v/>
      </c>
      <c r="C76" s="119" t="str">
        <f t="shared" si="13"/>
        <v/>
      </c>
      <c r="D76" s="41" t="str">
        <f t="shared" si="14"/>
        <v/>
      </c>
      <c r="E76" s="65"/>
      <c r="F76" s="38" t="str">
        <f t="shared" si="15"/>
        <v/>
      </c>
      <c r="G76" s="49" t="str">
        <f t="shared" si="16"/>
        <v/>
      </c>
      <c r="H76" s="49" t="str">
        <f t="shared" si="17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11"/>
        <v/>
      </c>
      <c r="V76" s="117"/>
      <c r="W76" s="122"/>
    </row>
    <row r="77" spans="1:23" ht="25" customHeight="1" x14ac:dyDescent="0.3">
      <c r="A77" s="64">
        <v>73</v>
      </c>
      <c r="B77" s="60" t="str">
        <f t="shared" si="12"/>
        <v/>
      </c>
      <c r="C77" s="119" t="str">
        <f t="shared" si="13"/>
        <v/>
      </c>
      <c r="D77" s="41" t="str">
        <f t="shared" si="14"/>
        <v/>
      </c>
      <c r="E77" s="65"/>
      <c r="F77" s="38" t="str">
        <f t="shared" si="15"/>
        <v/>
      </c>
      <c r="G77" s="49" t="str">
        <f t="shared" si="16"/>
        <v/>
      </c>
      <c r="H77" s="49" t="str">
        <f t="shared" si="17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11"/>
        <v/>
      </c>
      <c r="V77" s="117"/>
      <c r="W77" s="122"/>
    </row>
    <row r="78" spans="1:23" ht="25" customHeight="1" x14ac:dyDescent="0.3">
      <c r="A78" s="64">
        <v>74</v>
      </c>
      <c r="B78" s="60" t="str">
        <f t="shared" si="12"/>
        <v/>
      </c>
      <c r="C78" s="119" t="str">
        <f t="shared" si="13"/>
        <v/>
      </c>
      <c r="D78" s="41" t="str">
        <f t="shared" si="14"/>
        <v/>
      </c>
      <c r="E78" s="65"/>
      <c r="F78" s="38" t="str">
        <f t="shared" si="15"/>
        <v/>
      </c>
      <c r="G78" s="49" t="str">
        <f t="shared" si="16"/>
        <v/>
      </c>
      <c r="H78" s="49" t="str">
        <f t="shared" si="17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11"/>
        <v/>
      </c>
      <c r="V78" s="117"/>
      <c r="W78" s="122"/>
    </row>
    <row r="79" spans="1:23" ht="25" customHeight="1" x14ac:dyDescent="0.3">
      <c r="A79" s="64">
        <v>75</v>
      </c>
      <c r="B79" s="60" t="str">
        <f t="shared" si="12"/>
        <v/>
      </c>
      <c r="C79" s="119" t="str">
        <f t="shared" si="13"/>
        <v/>
      </c>
      <c r="D79" s="41" t="str">
        <f t="shared" si="14"/>
        <v/>
      </c>
      <c r="E79" s="65"/>
      <c r="F79" s="38" t="str">
        <f t="shared" si="15"/>
        <v/>
      </c>
      <c r="G79" s="49" t="str">
        <f t="shared" si="16"/>
        <v/>
      </c>
      <c r="H79" s="49" t="str">
        <f t="shared" si="17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11"/>
        <v/>
      </c>
      <c r="V79" s="117"/>
      <c r="W79" s="122"/>
    </row>
    <row r="80" spans="1:23" ht="25" customHeight="1" x14ac:dyDescent="0.3">
      <c r="A80" s="64">
        <v>76</v>
      </c>
      <c r="B80" s="60" t="str">
        <f t="shared" si="12"/>
        <v/>
      </c>
      <c r="C80" s="119" t="str">
        <f t="shared" si="13"/>
        <v/>
      </c>
      <c r="D80" s="41" t="str">
        <f t="shared" si="14"/>
        <v/>
      </c>
      <c r="E80" s="65"/>
      <c r="F80" s="38" t="str">
        <f t="shared" si="15"/>
        <v/>
      </c>
      <c r="G80" s="49" t="str">
        <f t="shared" si="16"/>
        <v/>
      </c>
      <c r="H80" s="49" t="str">
        <f t="shared" si="17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11"/>
        <v/>
      </c>
      <c r="V80" s="117"/>
      <c r="W80" s="122"/>
    </row>
    <row r="81" spans="1:23" ht="25" customHeight="1" x14ac:dyDescent="0.3">
      <c r="A81" s="64">
        <v>77</v>
      </c>
      <c r="B81" s="60" t="str">
        <f t="shared" si="12"/>
        <v/>
      </c>
      <c r="C81" s="119" t="str">
        <f t="shared" si="13"/>
        <v/>
      </c>
      <c r="D81" s="41" t="str">
        <f t="shared" si="14"/>
        <v/>
      </c>
      <c r="E81" s="65"/>
      <c r="F81" s="38" t="str">
        <f t="shared" si="15"/>
        <v/>
      </c>
      <c r="G81" s="49" t="str">
        <f t="shared" si="16"/>
        <v/>
      </c>
      <c r="H81" s="49" t="str">
        <f t="shared" si="17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11"/>
        <v/>
      </c>
      <c r="V81" s="117"/>
      <c r="W81" s="122"/>
    </row>
    <row r="82" spans="1:23" ht="25" customHeight="1" x14ac:dyDescent="0.3">
      <c r="A82" s="64">
        <v>78</v>
      </c>
      <c r="B82" s="60" t="str">
        <f t="shared" si="12"/>
        <v/>
      </c>
      <c r="C82" s="119" t="str">
        <f t="shared" si="13"/>
        <v/>
      </c>
      <c r="D82" s="41" t="str">
        <f t="shared" si="14"/>
        <v/>
      </c>
      <c r="E82" s="65"/>
      <c r="F82" s="38" t="str">
        <f t="shared" si="15"/>
        <v/>
      </c>
      <c r="G82" s="49" t="str">
        <f t="shared" si="16"/>
        <v/>
      </c>
      <c r="H82" s="49" t="str">
        <f t="shared" si="17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11"/>
        <v/>
      </c>
      <c r="V82" s="117"/>
      <c r="W82" s="122"/>
    </row>
    <row r="83" spans="1:23" ht="25" customHeight="1" x14ac:dyDescent="0.3">
      <c r="A83" s="64">
        <v>79</v>
      </c>
      <c r="B83" s="60" t="str">
        <f t="shared" si="12"/>
        <v/>
      </c>
      <c r="C83" s="119" t="str">
        <f t="shared" si="13"/>
        <v/>
      </c>
      <c r="D83" s="41" t="str">
        <f t="shared" si="14"/>
        <v/>
      </c>
      <c r="E83" s="65"/>
      <c r="F83" s="38" t="str">
        <f t="shared" si="15"/>
        <v/>
      </c>
      <c r="G83" s="49" t="str">
        <f t="shared" si="16"/>
        <v/>
      </c>
      <c r="H83" s="49" t="str">
        <f t="shared" si="17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11"/>
        <v/>
      </c>
      <c r="V83" s="117"/>
      <c r="W83" s="122"/>
    </row>
    <row r="84" spans="1:23" ht="25" customHeight="1" x14ac:dyDescent="0.3">
      <c r="A84" s="64">
        <v>80</v>
      </c>
      <c r="B84" s="60" t="str">
        <f t="shared" si="12"/>
        <v/>
      </c>
      <c r="C84" s="119" t="str">
        <f t="shared" si="13"/>
        <v/>
      </c>
      <c r="D84" s="41" t="str">
        <f t="shared" si="14"/>
        <v/>
      </c>
      <c r="E84" s="65"/>
      <c r="F84" s="38" t="str">
        <f t="shared" si="15"/>
        <v/>
      </c>
      <c r="G84" s="49" t="str">
        <f t="shared" si="16"/>
        <v/>
      </c>
      <c r="H84" s="49" t="str">
        <f t="shared" si="17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11"/>
        <v/>
      </c>
      <c r="V84" s="117"/>
      <c r="W84" s="122"/>
    </row>
    <row r="85" spans="1:23" ht="25" customHeight="1" x14ac:dyDescent="0.3">
      <c r="A85" s="64">
        <v>81</v>
      </c>
      <c r="B85" s="60" t="str">
        <f t="shared" si="12"/>
        <v/>
      </c>
      <c r="C85" s="119" t="str">
        <f t="shared" si="13"/>
        <v/>
      </c>
      <c r="D85" s="41" t="str">
        <f t="shared" si="14"/>
        <v/>
      </c>
      <c r="E85" s="65"/>
      <c r="F85" s="38" t="str">
        <f t="shared" si="15"/>
        <v/>
      </c>
      <c r="G85" s="49" t="str">
        <f t="shared" si="16"/>
        <v/>
      </c>
      <c r="H85" s="49" t="str">
        <f t="shared" si="17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11"/>
        <v/>
      </c>
      <c r="V85" s="117"/>
      <c r="W85" s="122"/>
    </row>
    <row r="86" spans="1:23" ht="25" customHeight="1" x14ac:dyDescent="0.3">
      <c r="A86" s="64">
        <v>82</v>
      </c>
      <c r="B86" s="60" t="str">
        <f t="shared" si="12"/>
        <v/>
      </c>
      <c r="C86" s="119" t="str">
        <f t="shared" si="13"/>
        <v/>
      </c>
      <c r="D86" s="41" t="str">
        <f t="shared" si="14"/>
        <v/>
      </c>
      <c r="E86" s="65"/>
      <c r="F86" s="38" t="str">
        <f t="shared" si="15"/>
        <v/>
      </c>
      <c r="G86" s="49" t="str">
        <f t="shared" si="16"/>
        <v/>
      </c>
      <c r="H86" s="49" t="str">
        <f t="shared" si="17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11"/>
        <v/>
      </c>
      <c r="V86" s="117"/>
      <c r="W86" s="122"/>
    </row>
    <row r="87" spans="1:23" ht="25" customHeight="1" x14ac:dyDescent="0.3">
      <c r="A87" s="64">
        <v>83</v>
      </c>
      <c r="B87" s="60" t="str">
        <f t="shared" si="12"/>
        <v/>
      </c>
      <c r="C87" s="119" t="str">
        <f t="shared" si="13"/>
        <v/>
      </c>
      <c r="D87" s="41" t="str">
        <f t="shared" si="14"/>
        <v/>
      </c>
      <c r="E87" s="65"/>
      <c r="F87" s="38" t="str">
        <f t="shared" si="15"/>
        <v/>
      </c>
      <c r="G87" s="49" t="str">
        <f t="shared" si="16"/>
        <v/>
      </c>
      <c r="H87" s="49" t="str">
        <f t="shared" si="17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11"/>
        <v/>
      </c>
      <c r="V87" s="117"/>
      <c r="W87" s="122"/>
    </row>
    <row r="88" spans="1:23" ht="25" customHeight="1" x14ac:dyDescent="0.3">
      <c r="A88" s="64">
        <v>84</v>
      </c>
      <c r="B88" s="60" t="str">
        <f t="shared" si="12"/>
        <v/>
      </c>
      <c r="C88" s="119" t="str">
        <f t="shared" si="13"/>
        <v/>
      </c>
      <c r="D88" s="41" t="str">
        <f t="shared" si="14"/>
        <v/>
      </c>
      <c r="E88" s="65"/>
      <c r="F88" s="38" t="str">
        <f t="shared" si="15"/>
        <v/>
      </c>
      <c r="G88" s="49" t="str">
        <f t="shared" si="16"/>
        <v/>
      </c>
      <c r="H88" s="49" t="str">
        <f t="shared" si="17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11"/>
        <v/>
      </c>
      <c r="V88" s="117"/>
      <c r="W88" s="122"/>
    </row>
    <row r="89" spans="1:23" ht="25" customHeight="1" x14ac:dyDescent="0.3">
      <c r="A89" s="64">
        <v>85</v>
      </c>
      <c r="B89" s="60" t="str">
        <f t="shared" si="12"/>
        <v/>
      </c>
      <c r="C89" s="119" t="str">
        <f t="shared" si="13"/>
        <v/>
      </c>
      <c r="D89" s="41" t="str">
        <f t="shared" si="14"/>
        <v/>
      </c>
      <c r="E89" s="65"/>
      <c r="F89" s="38" t="str">
        <f t="shared" si="15"/>
        <v/>
      </c>
      <c r="G89" s="49" t="str">
        <f t="shared" si="16"/>
        <v/>
      </c>
      <c r="H89" s="49" t="str">
        <f t="shared" si="17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11"/>
        <v/>
      </c>
      <c r="V89" s="117"/>
      <c r="W89" s="122"/>
    </row>
    <row r="90" spans="1:23" ht="25" customHeight="1" x14ac:dyDescent="0.3">
      <c r="A90" s="64">
        <v>86</v>
      </c>
      <c r="B90" s="60" t="str">
        <f t="shared" si="12"/>
        <v/>
      </c>
      <c r="C90" s="119" t="str">
        <f t="shared" si="13"/>
        <v/>
      </c>
      <c r="D90" s="41" t="str">
        <f t="shared" si="14"/>
        <v/>
      </c>
      <c r="E90" s="65"/>
      <c r="F90" s="38" t="str">
        <f t="shared" si="15"/>
        <v/>
      </c>
      <c r="G90" s="49" t="str">
        <f t="shared" si="16"/>
        <v/>
      </c>
      <c r="H90" s="49" t="str">
        <f t="shared" si="17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11"/>
        <v/>
      </c>
      <c r="V90" s="117"/>
      <c r="W90" s="122"/>
    </row>
    <row r="91" spans="1:23" ht="25" customHeight="1" x14ac:dyDescent="0.3">
      <c r="A91" s="64">
        <v>87</v>
      </c>
      <c r="B91" s="60" t="str">
        <f t="shared" si="12"/>
        <v/>
      </c>
      <c r="C91" s="119" t="str">
        <f t="shared" si="13"/>
        <v/>
      </c>
      <c r="D91" s="41" t="str">
        <f t="shared" si="14"/>
        <v/>
      </c>
      <c r="E91" s="65"/>
      <c r="F91" s="38" t="str">
        <f t="shared" si="15"/>
        <v/>
      </c>
      <c r="G91" s="49" t="str">
        <f t="shared" si="16"/>
        <v/>
      </c>
      <c r="H91" s="49" t="str">
        <f t="shared" si="17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11"/>
        <v/>
      </c>
      <c r="V91" s="117"/>
      <c r="W91" s="122"/>
    </row>
    <row r="92" spans="1:23" ht="25" customHeight="1" x14ac:dyDescent="0.3">
      <c r="A92" s="64">
        <v>88</v>
      </c>
      <c r="B92" s="60" t="str">
        <f t="shared" si="12"/>
        <v/>
      </c>
      <c r="C92" s="119" t="str">
        <f t="shared" si="13"/>
        <v/>
      </c>
      <c r="D92" s="41" t="str">
        <f t="shared" si="14"/>
        <v/>
      </c>
      <c r="E92" s="65"/>
      <c r="F92" s="38" t="str">
        <f t="shared" si="15"/>
        <v/>
      </c>
      <c r="G92" s="49" t="str">
        <f t="shared" si="16"/>
        <v/>
      </c>
      <c r="H92" s="49" t="str">
        <f t="shared" si="17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11"/>
        <v/>
      </c>
      <c r="V92" s="117"/>
      <c r="W92" s="122"/>
    </row>
    <row r="93" spans="1:23" ht="25" customHeight="1" x14ac:dyDescent="0.3">
      <c r="A93" s="64">
        <v>89</v>
      </c>
      <c r="B93" s="60" t="str">
        <f t="shared" si="12"/>
        <v/>
      </c>
      <c r="C93" s="119" t="str">
        <f t="shared" si="13"/>
        <v/>
      </c>
      <c r="D93" s="41" t="str">
        <f t="shared" si="14"/>
        <v/>
      </c>
      <c r="E93" s="65"/>
      <c r="F93" s="38" t="str">
        <f t="shared" si="15"/>
        <v/>
      </c>
      <c r="G93" s="49" t="str">
        <f t="shared" si="16"/>
        <v/>
      </c>
      <c r="H93" s="49" t="str">
        <f t="shared" si="17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11"/>
        <v/>
      </c>
      <c r="V93" s="117"/>
      <c r="W93" s="122"/>
    </row>
    <row r="94" spans="1:23" ht="25" customHeight="1" x14ac:dyDescent="0.3">
      <c r="A94" s="64">
        <v>90</v>
      </c>
      <c r="B94" s="60" t="str">
        <f t="shared" si="12"/>
        <v/>
      </c>
      <c r="C94" s="119" t="str">
        <f t="shared" si="13"/>
        <v/>
      </c>
      <c r="D94" s="41" t="str">
        <f t="shared" si="14"/>
        <v/>
      </c>
      <c r="E94" s="65"/>
      <c r="F94" s="38" t="str">
        <f t="shared" si="15"/>
        <v/>
      </c>
      <c r="G94" s="49" t="str">
        <f t="shared" si="16"/>
        <v/>
      </c>
      <c r="H94" s="49" t="str">
        <f t="shared" si="17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11"/>
        <v/>
      </c>
      <c r="V94" s="117"/>
      <c r="W94" s="122"/>
    </row>
    <row r="95" spans="1:23" ht="25" customHeight="1" x14ac:dyDescent="0.3">
      <c r="A95" s="64">
        <v>91</v>
      </c>
      <c r="B95" s="60" t="str">
        <f t="shared" si="12"/>
        <v/>
      </c>
      <c r="C95" s="119" t="str">
        <f t="shared" si="13"/>
        <v/>
      </c>
      <c r="D95" s="41" t="str">
        <f t="shared" si="14"/>
        <v/>
      </c>
      <c r="E95" s="65"/>
      <c r="F95" s="38" t="str">
        <f t="shared" si="15"/>
        <v/>
      </c>
      <c r="G95" s="49" t="str">
        <f t="shared" si="16"/>
        <v/>
      </c>
      <c r="H95" s="49" t="str">
        <f t="shared" si="17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11"/>
        <v/>
      </c>
      <c r="V95" s="117"/>
      <c r="W95" s="122"/>
    </row>
    <row r="96" spans="1:23" ht="25" customHeight="1" x14ac:dyDescent="0.3">
      <c r="A96" s="64">
        <v>92</v>
      </c>
      <c r="B96" s="60" t="str">
        <f t="shared" si="12"/>
        <v/>
      </c>
      <c r="C96" s="119" t="str">
        <f t="shared" si="13"/>
        <v/>
      </c>
      <c r="D96" s="41" t="str">
        <f t="shared" si="14"/>
        <v/>
      </c>
      <c r="E96" s="65"/>
      <c r="F96" s="38" t="str">
        <f t="shared" si="15"/>
        <v/>
      </c>
      <c r="G96" s="49" t="str">
        <f t="shared" si="16"/>
        <v/>
      </c>
      <c r="H96" s="49" t="str">
        <f t="shared" si="17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11"/>
        <v/>
      </c>
      <c r="V96" s="117"/>
      <c r="W96" s="122"/>
    </row>
    <row r="97" spans="1:23" ht="25" customHeight="1" x14ac:dyDescent="0.3">
      <c r="A97" s="64">
        <v>93</v>
      </c>
      <c r="B97" s="60" t="str">
        <f t="shared" si="12"/>
        <v/>
      </c>
      <c r="C97" s="119" t="str">
        <f t="shared" si="13"/>
        <v/>
      </c>
      <c r="D97" s="41" t="str">
        <f t="shared" si="14"/>
        <v/>
      </c>
      <c r="E97" s="65"/>
      <c r="F97" s="38" t="str">
        <f t="shared" si="15"/>
        <v/>
      </c>
      <c r="G97" s="49" t="str">
        <f t="shared" si="16"/>
        <v/>
      </c>
      <c r="H97" s="49" t="str">
        <f t="shared" si="17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11"/>
        <v/>
      </c>
      <c r="V97" s="117"/>
      <c r="W97" s="122"/>
    </row>
    <row r="98" spans="1:23" ht="25" customHeight="1" x14ac:dyDescent="0.3">
      <c r="A98" s="64">
        <v>94</v>
      </c>
      <c r="B98" s="60" t="str">
        <f t="shared" si="12"/>
        <v/>
      </c>
      <c r="C98" s="119" t="str">
        <f t="shared" si="13"/>
        <v/>
      </c>
      <c r="D98" s="41" t="str">
        <f t="shared" si="14"/>
        <v/>
      </c>
      <c r="E98" s="65"/>
      <c r="F98" s="38" t="str">
        <f t="shared" si="15"/>
        <v/>
      </c>
      <c r="G98" s="49" t="str">
        <f t="shared" si="16"/>
        <v/>
      </c>
      <c r="H98" s="49" t="str">
        <f t="shared" si="17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11"/>
        <v/>
      </c>
      <c r="V98" s="117"/>
      <c r="W98" s="122"/>
    </row>
    <row r="99" spans="1:23" ht="25" customHeight="1" x14ac:dyDescent="0.3">
      <c r="A99" s="64">
        <v>95</v>
      </c>
      <c r="B99" s="60" t="str">
        <f t="shared" si="12"/>
        <v/>
      </c>
      <c r="C99" s="119" t="str">
        <f t="shared" si="13"/>
        <v/>
      </c>
      <c r="D99" s="41" t="str">
        <f t="shared" si="14"/>
        <v/>
      </c>
      <c r="E99" s="65"/>
      <c r="F99" s="38" t="str">
        <f t="shared" si="15"/>
        <v/>
      </c>
      <c r="G99" s="49" t="str">
        <f t="shared" si="16"/>
        <v/>
      </c>
      <c r="H99" s="49" t="str">
        <f t="shared" si="17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11"/>
        <v/>
      </c>
      <c r="V99" s="117"/>
      <c r="W99" s="122"/>
    </row>
    <row r="100" spans="1:23" ht="25" customHeight="1" x14ac:dyDescent="0.3">
      <c r="A100" s="64">
        <v>96</v>
      </c>
      <c r="B100" s="60" t="str">
        <f t="shared" si="12"/>
        <v/>
      </c>
      <c r="C100" s="119" t="str">
        <f t="shared" si="13"/>
        <v/>
      </c>
      <c r="D100" s="41" t="str">
        <f t="shared" si="14"/>
        <v/>
      </c>
      <c r="E100" s="65"/>
      <c r="F100" s="38" t="str">
        <f t="shared" si="15"/>
        <v/>
      </c>
      <c r="G100" s="49" t="str">
        <f t="shared" si="16"/>
        <v/>
      </c>
      <c r="H100" s="49" t="str">
        <f t="shared" si="17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11"/>
        <v/>
      </c>
      <c r="V100" s="117"/>
      <c r="W100" s="122"/>
    </row>
    <row r="101" spans="1:23" ht="25" customHeight="1" x14ac:dyDescent="0.3">
      <c r="A101" s="64">
        <v>97</v>
      </c>
      <c r="B101" s="60" t="str">
        <f t="shared" si="12"/>
        <v/>
      </c>
      <c r="C101" s="119" t="str">
        <f t="shared" si="13"/>
        <v/>
      </c>
      <c r="D101" s="41" t="str">
        <f t="shared" si="14"/>
        <v/>
      </c>
      <c r="E101" s="65"/>
      <c r="F101" s="38" t="str">
        <f t="shared" si="15"/>
        <v/>
      </c>
      <c r="G101" s="49" t="str">
        <f t="shared" si="16"/>
        <v/>
      </c>
      <c r="H101" s="49" t="str">
        <f t="shared" si="17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11"/>
        <v/>
      </c>
      <c r="V101" s="117"/>
      <c r="W101" s="122"/>
    </row>
    <row r="102" spans="1:23" ht="25" customHeight="1" x14ac:dyDescent="0.3">
      <c r="A102" s="64">
        <v>98</v>
      </c>
      <c r="B102" s="60" t="str">
        <f t="shared" si="12"/>
        <v/>
      </c>
      <c r="C102" s="119" t="str">
        <f t="shared" si="13"/>
        <v/>
      </c>
      <c r="D102" s="41" t="str">
        <f t="shared" si="14"/>
        <v/>
      </c>
      <c r="E102" s="65"/>
      <c r="F102" s="38" t="str">
        <f t="shared" si="15"/>
        <v/>
      </c>
      <c r="G102" s="49" t="str">
        <f t="shared" si="16"/>
        <v/>
      </c>
      <c r="H102" s="49" t="str">
        <f t="shared" si="17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11"/>
        <v/>
      </c>
      <c r="V102" s="117"/>
      <c r="W102" s="122"/>
    </row>
    <row r="103" spans="1:23" ht="25" customHeight="1" x14ac:dyDescent="0.3">
      <c r="A103" s="64">
        <v>99</v>
      </c>
      <c r="B103" s="60" t="str">
        <f t="shared" si="12"/>
        <v/>
      </c>
      <c r="C103" s="119" t="str">
        <f t="shared" si="13"/>
        <v/>
      </c>
      <c r="D103" s="41" t="str">
        <f t="shared" si="14"/>
        <v/>
      </c>
      <c r="E103" s="65"/>
      <c r="F103" s="38" t="str">
        <f t="shared" si="15"/>
        <v/>
      </c>
      <c r="G103" s="49" t="str">
        <f t="shared" si="16"/>
        <v/>
      </c>
      <c r="H103" s="49" t="str">
        <f t="shared" si="17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11"/>
        <v/>
      </c>
      <c r="V103" s="117"/>
      <c r="W103" s="122"/>
    </row>
    <row r="104" spans="1:23" ht="25" customHeight="1" x14ac:dyDescent="0.3">
      <c r="A104" s="64">
        <v>100</v>
      </c>
      <c r="B104" s="60" t="str">
        <f t="shared" ref="B104:B154" si="18">IF(J104&lt;&gt;"", $B$5, "")</f>
        <v/>
      </c>
      <c r="C104" s="119" t="str">
        <f t="shared" ref="C104:C154" si="19">IF(J104&lt;&gt;"", $C$5, "")</f>
        <v/>
      </c>
      <c r="D104" s="41" t="str">
        <f t="shared" si="14"/>
        <v/>
      </c>
      <c r="E104" s="65"/>
      <c r="F104" s="38" t="str">
        <f t="shared" si="15"/>
        <v/>
      </c>
      <c r="G104" s="49" t="str">
        <f t="shared" si="16"/>
        <v/>
      </c>
      <c r="H104" s="49" t="str">
        <f t="shared" si="17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11"/>
        <v/>
      </c>
      <c r="V104" s="117"/>
      <c r="W104" s="122"/>
    </row>
    <row r="105" spans="1:23" ht="25" customHeight="1" x14ac:dyDescent="0.3">
      <c r="A105" s="64">
        <v>101</v>
      </c>
      <c r="B105" s="60" t="str">
        <f t="shared" si="18"/>
        <v/>
      </c>
      <c r="C105" s="119" t="str">
        <f t="shared" si="19"/>
        <v/>
      </c>
      <c r="D105" s="41" t="str">
        <f t="shared" si="14"/>
        <v/>
      </c>
      <c r="E105" s="65"/>
      <c r="F105" s="38" t="str">
        <f t="shared" si="15"/>
        <v/>
      </c>
      <c r="G105" s="49" t="str">
        <f t="shared" si="16"/>
        <v/>
      </c>
      <c r="H105" s="49" t="str">
        <f t="shared" si="17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11"/>
        <v/>
      </c>
      <c r="V105" s="117"/>
      <c r="W105" s="122"/>
    </row>
    <row r="106" spans="1:23" ht="25" customHeight="1" x14ac:dyDescent="0.3">
      <c r="A106" s="64">
        <v>102</v>
      </c>
      <c r="B106" s="60" t="str">
        <f t="shared" si="18"/>
        <v/>
      </c>
      <c r="C106" s="119" t="str">
        <f t="shared" si="19"/>
        <v/>
      </c>
      <c r="D106" s="41" t="str">
        <f t="shared" si="14"/>
        <v/>
      </c>
      <c r="E106" s="65"/>
      <c r="F106" s="38" t="str">
        <f t="shared" si="15"/>
        <v/>
      </c>
      <c r="G106" s="49" t="str">
        <f t="shared" si="16"/>
        <v/>
      </c>
      <c r="H106" s="49" t="str">
        <f t="shared" si="17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11"/>
        <v/>
      </c>
      <c r="V106" s="117"/>
      <c r="W106" s="122"/>
    </row>
    <row r="107" spans="1:23" ht="25" customHeight="1" x14ac:dyDescent="0.3">
      <c r="A107" s="64">
        <v>103</v>
      </c>
      <c r="B107" s="60" t="str">
        <f t="shared" si="18"/>
        <v/>
      </c>
      <c r="C107" s="119" t="str">
        <f t="shared" si="19"/>
        <v/>
      </c>
      <c r="D107" s="41" t="str">
        <f t="shared" si="14"/>
        <v/>
      </c>
      <c r="E107" s="65"/>
      <c r="F107" s="38" t="str">
        <f t="shared" si="15"/>
        <v/>
      </c>
      <c r="G107" s="49" t="str">
        <f t="shared" si="16"/>
        <v/>
      </c>
      <c r="H107" s="49" t="str">
        <f t="shared" si="17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11"/>
        <v/>
      </c>
      <c r="V107" s="117"/>
      <c r="W107" s="122"/>
    </row>
    <row r="108" spans="1:23" ht="25" customHeight="1" x14ac:dyDescent="0.3">
      <c r="A108" s="64">
        <v>104</v>
      </c>
      <c r="B108" s="60" t="str">
        <f t="shared" si="18"/>
        <v/>
      </c>
      <c r="C108" s="119" t="str">
        <f t="shared" si="19"/>
        <v/>
      </c>
      <c r="D108" s="41" t="str">
        <f t="shared" si="14"/>
        <v/>
      </c>
      <c r="E108" s="65"/>
      <c r="F108" s="38" t="str">
        <f t="shared" si="15"/>
        <v/>
      </c>
      <c r="G108" s="49" t="str">
        <f t="shared" si="16"/>
        <v/>
      </c>
      <c r="H108" s="49" t="str">
        <f t="shared" si="17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11"/>
        <v/>
      </c>
      <c r="V108" s="117"/>
      <c r="W108" s="122"/>
    </row>
    <row r="109" spans="1:23" ht="25" customHeight="1" x14ac:dyDescent="0.3">
      <c r="A109" s="64">
        <v>105</v>
      </c>
      <c r="B109" s="60" t="str">
        <f t="shared" si="18"/>
        <v/>
      </c>
      <c r="C109" s="119" t="str">
        <f t="shared" si="19"/>
        <v/>
      </c>
      <c r="D109" s="41" t="str">
        <f t="shared" si="14"/>
        <v/>
      </c>
      <c r="E109" s="65"/>
      <c r="F109" s="38" t="str">
        <f t="shared" si="15"/>
        <v/>
      </c>
      <c r="G109" s="49" t="str">
        <f t="shared" si="16"/>
        <v/>
      </c>
      <c r="H109" s="49" t="str">
        <f t="shared" si="17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11"/>
        <v/>
      </c>
      <c r="V109" s="117"/>
      <c r="W109" s="122"/>
    </row>
    <row r="110" spans="1:23" ht="25" customHeight="1" x14ac:dyDescent="0.3">
      <c r="A110" s="64">
        <v>106</v>
      </c>
      <c r="B110" s="60" t="str">
        <f t="shared" si="18"/>
        <v/>
      </c>
      <c r="C110" s="119" t="str">
        <f t="shared" si="19"/>
        <v/>
      </c>
      <c r="D110" s="41" t="str">
        <f t="shared" si="14"/>
        <v/>
      </c>
      <c r="E110" s="65"/>
      <c r="F110" s="38" t="str">
        <f t="shared" si="15"/>
        <v/>
      </c>
      <c r="G110" s="49" t="str">
        <f t="shared" si="16"/>
        <v/>
      </c>
      <c r="H110" s="49" t="str">
        <f t="shared" si="17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11"/>
        <v/>
      </c>
      <c r="V110" s="117"/>
      <c r="W110" s="122"/>
    </row>
    <row r="111" spans="1:23" ht="25" customHeight="1" x14ac:dyDescent="0.3">
      <c r="A111" s="64">
        <v>107</v>
      </c>
      <c r="B111" s="60" t="str">
        <f t="shared" si="18"/>
        <v/>
      </c>
      <c r="C111" s="119" t="str">
        <f t="shared" si="19"/>
        <v/>
      </c>
      <c r="D111" s="41" t="str">
        <f t="shared" si="14"/>
        <v/>
      </c>
      <c r="E111" s="65"/>
      <c r="F111" s="38" t="str">
        <f t="shared" si="15"/>
        <v/>
      </c>
      <c r="G111" s="49" t="str">
        <f t="shared" si="16"/>
        <v/>
      </c>
      <c r="H111" s="49" t="str">
        <f t="shared" si="17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11"/>
        <v/>
      </c>
      <c r="V111" s="117"/>
      <c r="W111" s="122"/>
    </row>
    <row r="112" spans="1:23" ht="25" customHeight="1" x14ac:dyDescent="0.3">
      <c r="A112" s="64">
        <v>108</v>
      </c>
      <c r="B112" s="60" t="str">
        <f t="shared" si="18"/>
        <v/>
      </c>
      <c r="C112" s="119" t="str">
        <f t="shared" si="19"/>
        <v/>
      </c>
      <c r="D112" s="41" t="str">
        <f t="shared" si="14"/>
        <v/>
      </c>
      <c r="E112" s="65"/>
      <c r="F112" s="38" t="str">
        <f t="shared" si="15"/>
        <v/>
      </c>
      <c r="G112" s="49" t="str">
        <f t="shared" si="16"/>
        <v/>
      </c>
      <c r="H112" s="49" t="str">
        <f t="shared" si="17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11"/>
        <v/>
      </c>
      <c r="V112" s="117"/>
      <c r="W112" s="122"/>
    </row>
    <row r="113" spans="1:23" ht="25" customHeight="1" x14ac:dyDescent="0.3">
      <c r="A113" s="64">
        <v>109</v>
      </c>
      <c r="B113" s="60" t="str">
        <f t="shared" si="18"/>
        <v/>
      </c>
      <c r="C113" s="119" t="str">
        <f t="shared" si="19"/>
        <v/>
      </c>
      <c r="D113" s="41" t="str">
        <f t="shared" si="14"/>
        <v/>
      </c>
      <c r="E113" s="65"/>
      <c r="F113" s="38" t="str">
        <f t="shared" si="15"/>
        <v/>
      </c>
      <c r="G113" s="49" t="str">
        <f t="shared" si="16"/>
        <v/>
      </c>
      <c r="H113" s="49" t="str">
        <f t="shared" si="17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11"/>
        <v/>
      </c>
      <c r="V113" s="117"/>
      <c r="W113" s="122"/>
    </row>
    <row r="114" spans="1:23" ht="25" customHeight="1" x14ac:dyDescent="0.3">
      <c r="A114" s="64">
        <v>110</v>
      </c>
      <c r="B114" s="60" t="str">
        <f t="shared" si="18"/>
        <v/>
      </c>
      <c r="C114" s="119" t="str">
        <f t="shared" si="19"/>
        <v/>
      </c>
      <c r="D114" s="41" t="str">
        <f t="shared" si="14"/>
        <v/>
      </c>
      <c r="E114" s="65"/>
      <c r="F114" s="38" t="str">
        <f t="shared" si="15"/>
        <v/>
      </c>
      <c r="G114" s="49" t="str">
        <f t="shared" si="16"/>
        <v/>
      </c>
      <c r="H114" s="49" t="str">
        <f t="shared" si="17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11"/>
        <v/>
      </c>
      <c r="V114" s="117"/>
      <c r="W114" s="122"/>
    </row>
    <row r="115" spans="1:23" ht="25" customHeight="1" x14ac:dyDescent="0.3">
      <c r="A115" s="64">
        <v>111</v>
      </c>
      <c r="B115" s="60" t="str">
        <f t="shared" si="18"/>
        <v/>
      </c>
      <c r="C115" s="119" t="str">
        <f t="shared" si="19"/>
        <v/>
      </c>
      <c r="D115" s="41" t="str">
        <f t="shared" si="14"/>
        <v/>
      </c>
      <c r="E115" s="65"/>
      <c r="F115" s="38" t="str">
        <f t="shared" si="15"/>
        <v/>
      </c>
      <c r="G115" s="49" t="str">
        <f t="shared" si="16"/>
        <v/>
      </c>
      <c r="H115" s="49" t="str">
        <f t="shared" si="17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11"/>
        <v/>
      </c>
      <c r="V115" s="117"/>
      <c r="W115" s="122"/>
    </row>
    <row r="116" spans="1:23" ht="25" customHeight="1" x14ac:dyDescent="0.3">
      <c r="A116" s="64">
        <v>112</v>
      </c>
      <c r="B116" s="60" t="str">
        <f t="shared" si="18"/>
        <v/>
      </c>
      <c r="C116" s="119" t="str">
        <f t="shared" si="19"/>
        <v/>
      </c>
      <c r="D116" s="41" t="str">
        <f t="shared" si="14"/>
        <v/>
      </c>
      <c r="E116" s="65"/>
      <c r="F116" s="38" t="str">
        <f t="shared" si="15"/>
        <v/>
      </c>
      <c r="G116" s="49" t="str">
        <f t="shared" si="16"/>
        <v/>
      </c>
      <c r="H116" s="49" t="str">
        <f t="shared" si="17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11"/>
        <v/>
      </c>
      <c r="V116" s="117"/>
      <c r="W116" s="122"/>
    </row>
    <row r="117" spans="1:23" ht="25" customHeight="1" x14ac:dyDescent="0.3">
      <c r="A117" s="64">
        <v>113</v>
      </c>
      <c r="B117" s="60" t="str">
        <f t="shared" si="18"/>
        <v/>
      </c>
      <c r="C117" s="119" t="str">
        <f t="shared" si="19"/>
        <v/>
      </c>
      <c r="D117" s="41" t="str">
        <f t="shared" si="14"/>
        <v/>
      </c>
      <c r="E117" s="65"/>
      <c r="F117" s="38" t="str">
        <f t="shared" si="15"/>
        <v/>
      </c>
      <c r="G117" s="49" t="str">
        <f t="shared" si="16"/>
        <v/>
      </c>
      <c r="H117" s="49" t="str">
        <f t="shared" si="17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11"/>
        <v/>
      </c>
      <c r="V117" s="117"/>
      <c r="W117" s="122"/>
    </row>
    <row r="118" spans="1:23" ht="25" customHeight="1" x14ac:dyDescent="0.3">
      <c r="A118" s="64">
        <v>114</v>
      </c>
      <c r="B118" s="60" t="str">
        <f t="shared" si="18"/>
        <v/>
      </c>
      <c r="C118" s="119" t="str">
        <f t="shared" si="19"/>
        <v/>
      </c>
      <c r="D118" s="41" t="str">
        <f t="shared" si="14"/>
        <v/>
      </c>
      <c r="E118" s="65"/>
      <c r="F118" s="38" t="str">
        <f t="shared" si="15"/>
        <v/>
      </c>
      <c r="G118" s="49" t="str">
        <f t="shared" si="16"/>
        <v/>
      </c>
      <c r="H118" s="49" t="str">
        <f t="shared" si="17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11"/>
        <v/>
      </c>
      <c r="V118" s="117"/>
      <c r="W118" s="122"/>
    </row>
    <row r="119" spans="1:23" ht="25" customHeight="1" x14ac:dyDescent="0.3">
      <c r="A119" s="64">
        <v>115</v>
      </c>
      <c r="B119" s="60" t="str">
        <f t="shared" si="18"/>
        <v/>
      </c>
      <c r="C119" s="119" t="str">
        <f t="shared" si="19"/>
        <v/>
      </c>
      <c r="D119" s="41" t="str">
        <f t="shared" si="14"/>
        <v/>
      </c>
      <c r="E119" s="65"/>
      <c r="F119" s="38" t="str">
        <f t="shared" si="15"/>
        <v/>
      </c>
      <c r="G119" s="49" t="str">
        <f t="shared" si="16"/>
        <v/>
      </c>
      <c r="H119" s="49" t="str">
        <f t="shared" si="17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11"/>
        <v/>
      </c>
      <c r="V119" s="117"/>
      <c r="W119" s="122"/>
    </row>
    <row r="120" spans="1:23" ht="25" customHeight="1" x14ac:dyDescent="0.3">
      <c r="A120" s="64">
        <v>116</v>
      </c>
      <c r="B120" s="60" t="str">
        <f t="shared" si="18"/>
        <v/>
      </c>
      <c r="C120" s="119" t="str">
        <f t="shared" si="19"/>
        <v/>
      </c>
      <c r="D120" s="41" t="str">
        <f t="shared" si="14"/>
        <v/>
      </c>
      <c r="E120" s="65"/>
      <c r="F120" s="38" t="str">
        <f t="shared" si="15"/>
        <v/>
      </c>
      <c r="G120" s="49" t="str">
        <f t="shared" si="16"/>
        <v/>
      </c>
      <c r="H120" s="49" t="str">
        <f t="shared" si="17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11"/>
        <v/>
      </c>
      <c r="V120" s="117"/>
      <c r="W120" s="122"/>
    </row>
    <row r="121" spans="1:23" ht="25" customHeight="1" x14ac:dyDescent="0.3">
      <c r="A121" s="64">
        <v>117</v>
      </c>
      <c r="B121" s="60" t="str">
        <f t="shared" si="18"/>
        <v/>
      </c>
      <c r="C121" s="119" t="str">
        <f t="shared" si="19"/>
        <v/>
      </c>
      <c r="D121" s="41" t="str">
        <f t="shared" si="14"/>
        <v/>
      </c>
      <c r="E121" s="65"/>
      <c r="F121" s="38" t="str">
        <f t="shared" si="15"/>
        <v/>
      </c>
      <c r="G121" s="49" t="str">
        <f t="shared" si="16"/>
        <v/>
      </c>
      <c r="H121" s="49" t="str">
        <f t="shared" si="17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11"/>
        <v/>
      </c>
      <c r="V121" s="117"/>
      <c r="W121" s="122"/>
    </row>
    <row r="122" spans="1:23" ht="25" customHeight="1" x14ac:dyDescent="0.3">
      <c r="A122" s="64">
        <v>118</v>
      </c>
      <c r="B122" s="60" t="str">
        <f t="shared" si="18"/>
        <v/>
      </c>
      <c r="C122" s="119" t="str">
        <f t="shared" si="19"/>
        <v/>
      </c>
      <c r="D122" s="41" t="str">
        <f t="shared" si="14"/>
        <v/>
      </c>
      <c r="E122" s="65"/>
      <c r="F122" s="38" t="str">
        <f t="shared" si="15"/>
        <v/>
      </c>
      <c r="G122" s="49" t="str">
        <f t="shared" si="16"/>
        <v/>
      </c>
      <c r="H122" s="49" t="str">
        <f t="shared" si="17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11"/>
        <v/>
      </c>
      <c r="V122" s="117"/>
      <c r="W122" s="122"/>
    </row>
    <row r="123" spans="1:23" ht="25" customHeight="1" x14ac:dyDescent="0.3">
      <c r="A123" s="64">
        <v>119</v>
      </c>
      <c r="B123" s="60" t="str">
        <f t="shared" si="18"/>
        <v/>
      </c>
      <c r="C123" s="119" t="str">
        <f t="shared" si="19"/>
        <v/>
      </c>
      <c r="D123" s="41" t="str">
        <f t="shared" si="14"/>
        <v/>
      </c>
      <c r="E123" s="65"/>
      <c r="F123" s="38" t="str">
        <f t="shared" si="15"/>
        <v/>
      </c>
      <c r="G123" s="49" t="str">
        <f t="shared" si="16"/>
        <v/>
      </c>
      <c r="H123" s="49" t="str">
        <f t="shared" si="17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11"/>
        <v/>
      </c>
      <c r="V123" s="117"/>
      <c r="W123" s="122"/>
    </row>
    <row r="124" spans="1:23" ht="25" customHeight="1" x14ac:dyDescent="0.3">
      <c r="A124" s="64">
        <v>120</v>
      </c>
      <c r="B124" s="60" t="str">
        <f t="shared" si="18"/>
        <v/>
      </c>
      <c r="C124" s="119" t="str">
        <f t="shared" si="19"/>
        <v/>
      </c>
      <c r="D124" s="41" t="str">
        <f t="shared" si="14"/>
        <v/>
      </c>
      <c r="E124" s="65"/>
      <c r="F124" s="38" t="str">
        <f t="shared" si="15"/>
        <v/>
      </c>
      <c r="G124" s="49" t="str">
        <f t="shared" si="16"/>
        <v/>
      </c>
      <c r="H124" s="49" t="str">
        <f t="shared" si="17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11"/>
        <v/>
      </c>
      <c r="V124" s="117"/>
      <c r="W124" s="122"/>
    </row>
    <row r="125" spans="1:23" ht="25" customHeight="1" x14ac:dyDescent="0.3">
      <c r="A125" s="64">
        <v>121</v>
      </c>
      <c r="B125" s="60" t="str">
        <f t="shared" si="18"/>
        <v/>
      </c>
      <c r="C125" s="119" t="str">
        <f t="shared" si="19"/>
        <v/>
      </c>
      <c r="D125" s="41" t="str">
        <f t="shared" si="14"/>
        <v/>
      </c>
      <c r="E125" s="65"/>
      <c r="F125" s="38" t="str">
        <f t="shared" si="15"/>
        <v/>
      </c>
      <c r="G125" s="49" t="str">
        <f t="shared" si="16"/>
        <v/>
      </c>
      <c r="H125" s="49" t="str">
        <f t="shared" si="17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11"/>
        <v/>
      </c>
      <c r="V125" s="117"/>
      <c r="W125" s="122"/>
    </row>
    <row r="126" spans="1:23" ht="25" customHeight="1" x14ac:dyDescent="0.3">
      <c r="A126" s="64">
        <v>122</v>
      </c>
      <c r="B126" s="60" t="str">
        <f t="shared" si="18"/>
        <v/>
      </c>
      <c r="C126" s="119" t="str">
        <f t="shared" si="19"/>
        <v/>
      </c>
      <c r="D126" s="41" t="str">
        <f t="shared" si="14"/>
        <v/>
      </c>
      <c r="E126" s="65"/>
      <c r="F126" s="38" t="str">
        <f t="shared" si="15"/>
        <v/>
      </c>
      <c r="G126" s="49" t="str">
        <f t="shared" si="16"/>
        <v/>
      </c>
      <c r="H126" s="49" t="str">
        <f t="shared" si="17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11"/>
        <v/>
      </c>
      <c r="V126" s="117"/>
      <c r="W126" s="122"/>
    </row>
    <row r="127" spans="1:23" ht="25" customHeight="1" x14ac:dyDescent="0.3">
      <c r="A127" s="64">
        <v>123</v>
      </c>
      <c r="B127" s="60" t="str">
        <f t="shared" si="18"/>
        <v/>
      </c>
      <c r="C127" s="119" t="str">
        <f t="shared" si="19"/>
        <v/>
      </c>
      <c r="D127" s="41" t="str">
        <f t="shared" si="14"/>
        <v/>
      </c>
      <c r="E127" s="65"/>
      <c r="F127" s="38" t="str">
        <f t="shared" si="15"/>
        <v/>
      </c>
      <c r="G127" s="49" t="str">
        <f t="shared" si="16"/>
        <v/>
      </c>
      <c r="H127" s="49" t="str">
        <f t="shared" si="17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11"/>
        <v/>
      </c>
      <c r="V127" s="117"/>
      <c r="W127" s="122"/>
    </row>
    <row r="128" spans="1:23" ht="25" customHeight="1" x14ac:dyDescent="0.3">
      <c r="A128" s="64">
        <v>124</v>
      </c>
      <c r="B128" s="60" t="str">
        <f t="shared" si="18"/>
        <v/>
      </c>
      <c r="C128" s="119" t="str">
        <f t="shared" si="19"/>
        <v/>
      </c>
      <c r="D128" s="41" t="str">
        <f t="shared" si="14"/>
        <v/>
      </c>
      <c r="E128" s="65"/>
      <c r="F128" s="38" t="str">
        <f t="shared" si="15"/>
        <v/>
      </c>
      <c r="G128" s="49" t="str">
        <f t="shared" si="16"/>
        <v/>
      </c>
      <c r="H128" s="49" t="str">
        <f t="shared" si="17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11"/>
        <v/>
      </c>
      <c r="V128" s="117"/>
      <c r="W128" s="122"/>
    </row>
    <row r="129" spans="1:23" ht="25" customHeight="1" x14ac:dyDescent="0.3">
      <c r="A129" s="64">
        <v>125</v>
      </c>
      <c r="B129" s="60" t="str">
        <f t="shared" si="18"/>
        <v/>
      </c>
      <c r="C129" s="119" t="str">
        <f t="shared" si="19"/>
        <v/>
      </c>
      <c r="D129" s="41" t="str">
        <f t="shared" si="14"/>
        <v/>
      </c>
      <c r="E129" s="65"/>
      <c r="F129" s="38" t="str">
        <f t="shared" si="15"/>
        <v/>
      </c>
      <c r="G129" s="49" t="str">
        <f t="shared" si="16"/>
        <v/>
      </c>
      <c r="H129" s="49" t="str">
        <f t="shared" si="17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11"/>
        <v/>
      </c>
      <c r="V129" s="117"/>
      <c r="W129" s="122"/>
    </row>
    <row r="130" spans="1:23" ht="25" customHeight="1" x14ac:dyDescent="0.3">
      <c r="A130" s="64">
        <v>126</v>
      </c>
      <c r="B130" s="60" t="str">
        <f t="shared" si="18"/>
        <v/>
      </c>
      <c r="C130" s="119" t="str">
        <f t="shared" si="19"/>
        <v/>
      </c>
      <c r="D130" s="41" t="str">
        <f t="shared" si="14"/>
        <v/>
      </c>
      <c r="E130" s="65"/>
      <c r="F130" s="38" t="str">
        <f t="shared" si="15"/>
        <v/>
      </c>
      <c r="G130" s="49" t="str">
        <f t="shared" si="16"/>
        <v/>
      </c>
      <c r="H130" s="49" t="str">
        <f t="shared" si="17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11"/>
        <v/>
      </c>
      <c r="V130" s="117"/>
      <c r="W130" s="122"/>
    </row>
    <row r="131" spans="1:23" ht="25" customHeight="1" x14ac:dyDescent="0.3">
      <c r="A131" s="64">
        <v>127</v>
      </c>
      <c r="B131" s="60" t="str">
        <f t="shared" si="18"/>
        <v/>
      </c>
      <c r="C131" s="119" t="str">
        <f t="shared" si="19"/>
        <v/>
      </c>
      <c r="D131" s="41" t="str">
        <f t="shared" si="14"/>
        <v/>
      </c>
      <c r="E131" s="65"/>
      <c r="F131" s="38" t="str">
        <f t="shared" si="15"/>
        <v/>
      </c>
      <c r="G131" s="49" t="str">
        <f t="shared" si="16"/>
        <v/>
      </c>
      <c r="H131" s="49" t="str">
        <f t="shared" si="17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11"/>
        <v/>
      </c>
      <c r="V131" s="117"/>
      <c r="W131" s="122"/>
    </row>
    <row r="132" spans="1:23" ht="25" customHeight="1" x14ac:dyDescent="0.3">
      <c r="A132" s="64">
        <v>128</v>
      </c>
      <c r="B132" s="60" t="str">
        <f t="shared" si="18"/>
        <v/>
      </c>
      <c r="C132" s="119" t="str">
        <f t="shared" si="19"/>
        <v/>
      </c>
      <c r="D132" s="41" t="str">
        <f t="shared" si="14"/>
        <v/>
      </c>
      <c r="E132" s="65"/>
      <c r="F132" s="38" t="str">
        <f t="shared" si="15"/>
        <v/>
      </c>
      <c r="G132" s="49" t="str">
        <f t="shared" si="16"/>
        <v/>
      </c>
      <c r="H132" s="49" t="str">
        <f t="shared" si="17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11"/>
        <v/>
      </c>
      <c r="V132" s="117"/>
      <c r="W132" s="122"/>
    </row>
    <row r="133" spans="1:23" ht="25" customHeight="1" x14ac:dyDescent="0.3">
      <c r="A133" s="64">
        <v>129</v>
      </c>
      <c r="B133" s="60" t="str">
        <f t="shared" si="18"/>
        <v/>
      </c>
      <c r="C133" s="119" t="str">
        <f t="shared" si="19"/>
        <v/>
      </c>
      <c r="D133" s="41" t="str">
        <f t="shared" si="14"/>
        <v/>
      </c>
      <c r="E133" s="65"/>
      <c r="F133" s="38" t="str">
        <f t="shared" si="15"/>
        <v/>
      </c>
      <c r="G133" s="49" t="str">
        <f t="shared" si="16"/>
        <v/>
      </c>
      <c r="H133" s="49" t="str">
        <f t="shared" si="17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11"/>
        <v/>
      </c>
      <c r="V133" s="117"/>
      <c r="W133" s="122"/>
    </row>
    <row r="134" spans="1:23" ht="25" customHeight="1" x14ac:dyDescent="0.3">
      <c r="A134" s="64">
        <v>130</v>
      </c>
      <c r="B134" s="60" t="str">
        <f t="shared" si="18"/>
        <v/>
      </c>
      <c r="C134" s="119" t="str">
        <f t="shared" si="19"/>
        <v/>
      </c>
      <c r="D134" s="41" t="str">
        <f t="shared" si="14"/>
        <v/>
      </c>
      <c r="E134" s="65"/>
      <c r="F134" s="38" t="str">
        <f t="shared" si="15"/>
        <v/>
      </c>
      <c r="G134" s="49" t="str">
        <f t="shared" si="16"/>
        <v/>
      </c>
      <c r="H134" s="49" t="str">
        <f t="shared" si="17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20">IF(AND(ISBLANK(R134),ISBLANK(S134),ISBLANK(T134)),"",R134-(S134+T134))</f>
        <v/>
      </c>
      <c r="V134" s="117"/>
      <c r="W134" s="122"/>
    </row>
    <row r="135" spans="1:23" ht="25" customHeight="1" x14ac:dyDescent="0.3">
      <c r="A135" s="64">
        <v>131</v>
      </c>
      <c r="B135" s="60" t="str">
        <f t="shared" si="18"/>
        <v/>
      </c>
      <c r="C135" s="119" t="str">
        <f t="shared" si="19"/>
        <v/>
      </c>
      <c r="D135" s="41" t="str">
        <f t="shared" ref="D135:D198" si="21">IF(J135&lt;&gt;"", $D$5, "")</f>
        <v/>
      </c>
      <c r="E135" s="65"/>
      <c r="F135" s="38" t="str">
        <f t="shared" ref="F135:F198" si="22">IF(J135&lt;&gt;"", $F$5, "")</f>
        <v/>
      </c>
      <c r="G135" s="49" t="str">
        <f t="shared" ref="G135:G198" si="23">IF(J135&lt;&gt;"", $G$5, "")</f>
        <v/>
      </c>
      <c r="H135" s="49" t="str">
        <f t="shared" ref="H135:H198" si="24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20"/>
        <v/>
      </c>
      <c r="V135" s="117"/>
      <c r="W135" s="122"/>
    </row>
    <row r="136" spans="1:23" ht="25" customHeight="1" x14ac:dyDescent="0.3">
      <c r="A136" s="64">
        <v>132</v>
      </c>
      <c r="B136" s="60" t="str">
        <f t="shared" si="18"/>
        <v/>
      </c>
      <c r="C136" s="119" t="str">
        <f t="shared" si="19"/>
        <v/>
      </c>
      <c r="D136" s="41" t="str">
        <f t="shared" si="21"/>
        <v/>
      </c>
      <c r="E136" s="65"/>
      <c r="F136" s="38" t="str">
        <f t="shared" si="22"/>
        <v/>
      </c>
      <c r="G136" s="49" t="str">
        <f t="shared" si="23"/>
        <v/>
      </c>
      <c r="H136" s="49" t="str">
        <f t="shared" si="24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20"/>
        <v/>
      </c>
      <c r="V136" s="117"/>
      <c r="W136" s="122"/>
    </row>
    <row r="137" spans="1:23" ht="25" customHeight="1" x14ac:dyDescent="0.3">
      <c r="A137" s="64">
        <v>133</v>
      </c>
      <c r="B137" s="60" t="str">
        <f t="shared" si="18"/>
        <v/>
      </c>
      <c r="C137" s="119" t="str">
        <f t="shared" si="19"/>
        <v/>
      </c>
      <c r="D137" s="41" t="str">
        <f t="shared" si="21"/>
        <v/>
      </c>
      <c r="E137" s="65"/>
      <c r="F137" s="38" t="str">
        <f t="shared" si="22"/>
        <v/>
      </c>
      <c r="G137" s="49" t="str">
        <f t="shared" si="23"/>
        <v/>
      </c>
      <c r="H137" s="49" t="str">
        <f t="shared" si="24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20"/>
        <v/>
      </c>
      <c r="V137" s="117"/>
      <c r="W137" s="122"/>
    </row>
    <row r="138" spans="1:23" ht="25" customHeight="1" x14ac:dyDescent="0.3">
      <c r="A138" s="64">
        <v>134</v>
      </c>
      <c r="B138" s="60" t="str">
        <f t="shared" si="18"/>
        <v/>
      </c>
      <c r="C138" s="119" t="str">
        <f t="shared" si="19"/>
        <v/>
      </c>
      <c r="D138" s="41" t="str">
        <f t="shared" si="21"/>
        <v/>
      </c>
      <c r="E138" s="65"/>
      <c r="F138" s="38" t="str">
        <f t="shared" si="22"/>
        <v/>
      </c>
      <c r="G138" s="49" t="str">
        <f t="shared" si="23"/>
        <v/>
      </c>
      <c r="H138" s="49" t="str">
        <f t="shared" si="24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20"/>
        <v/>
      </c>
      <c r="V138" s="117"/>
      <c r="W138" s="122"/>
    </row>
    <row r="139" spans="1:23" ht="25" customHeight="1" x14ac:dyDescent="0.3">
      <c r="A139" s="64">
        <v>135</v>
      </c>
      <c r="B139" s="60" t="str">
        <f t="shared" si="18"/>
        <v/>
      </c>
      <c r="C139" s="119" t="str">
        <f t="shared" si="19"/>
        <v/>
      </c>
      <c r="D139" s="41" t="str">
        <f t="shared" si="21"/>
        <v/>
      </c>
      <c r="E139" s="65"/>
      <c r="F139" s="38" t="str">
        <f t="shared" si="22"/>
        <v/>
      </c>
      <c r="G139" s="49" t="str">
        <f t="shared" si="23"/>
        <v/>
      </c>
      <c r="H139" s="49" t="str">
        <f t="shared" si="24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20"/>
        <v/>
      </c>
      <c r="V139" s="117"/>
      <c r="W139" s="122"/>
    </row>
    <row r="140" spans="1:23" ht="25" customHeight="1" x14ac:dyDescent="0.3">
      <c r="A140" s="64">
        <v>136</v>
      </c>
      <c r="B140" s="60" t="str">
        <f t="shared" si="18"/>
        <v/>
      </c>
      <c r="C140" s="119" t="str">
        <f t="shared" si="19"/>
        <v/>
      </c>
      <c r="D140" s="41" t="str">
        <f t="shared" si="21"/>
        <v/>
      </c>
      <c r="E140" s="65"/>
      <c r="F140" s="38" t="str">
        <f t="shared" si="22"/>
        <v/>
      </c>
      <c r="G140" s="49" t="str">
        <f t="shared" si="23"/>
        <v/>
      </c>
      <c r="H140" s="49" t="str">
        <f t="shared" si="24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20"/>
        <v/>
      </c>
      <c r="V140" s="117"/>
      <c r="W140" s="122"/>
    </row>
    <row r="141" spans="1:23" ht="25" customHeight="1" x14ac:dyDescent="0.3">
      <c r="A141" s="64">
        <v>137</v>
      </c>
      <c r="B141" s="60" t="str">
        <f t="shared" si="18"/>
        <v/>
      </c>
      <c r="C141" s="119" t="str">
        <f t="shared" si="19"/>
        <v/>
      </c>
      <c r="D141" s="41" t="str">
        <f t="shared" si="21"/>
        <v/>
      </c>
      <c r="E141" s="65"/>
      <c r="F141" s="38" t="str">
        <f t="shared" si="22"/>
        <v/>
      </c>
      <c r="G141" s="49" t="str">
        <f t="shared" si="23"/>
        <v/>
      </c>
      <c r="H141" s="49" t="str">
        <f t="shared" si="24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20"/>
        <v/>
      </c>
      <c r="V141" s="117"/>
      <c r="W141" s="122"/>
    </row>
    <row r="142" spans="1:23" ht="25" customHeight="1" x14ac:dyDescent="0.3">
      <c r="A142" s="64">
        <v>138</v>
      </c>
      <c r="B142" s="60" t="str">
        <f t="shared" si="18"/>
        <v/>
      </c>
      <c r="C142" s="119" t="str">
        <f t="shared" si="19"/>
        <v/>
      </c>
      <c r="D142" s="41" t="str">
        <f t="shared" si="21"/>
        <v/>
      </c>
      <c r="E142" s="65"/>
      <c r="F142" s="38" t="str">
        <f t="shared" si="22"/>
        <v/>
      </c>
      <c r="G142" s="49" t="str">
        <f t="shared" si="23"/>
        <v/>
      </c>
      <c r="H142" s="49" t="str">
        <f t="shared" si="24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20"/>
        <v/>
      </c>
      <c r="V142" s="117"/>
      <c r="W142" s="122"/>
    </row>
    <row r="143" spans="1:23" ht="25" customHeight="1" x14ac:dyDescent="0.3">
      <c r="A143" s="64">
        <v>139</v>
      </c>
      <c r="B143" s="60" t="str">
        <f t="shared" si="18"/>
        <v/>
      </c>
      <c r="C143" s="119" t="str">
        <f t="shared" si="19"/>
        <v/>
      </c>
      <c r="D143" s="41" t="str">
        <f t="shared" si="21"/>
        <v/>
      </c>
      <c r="E143" s="65"/>
      <c r="F143" s="38" t="str">
        <f t="shared" si="22"/>
        <v/>
      </c>
      <c r="G143" s="49" t="str">
        <f t="shared" si="23"/>
        <v/>
      </c>
      <c r="H143" s="49" t="str">
        <f t="shared" si="24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20"/>
        <v/>
      </c>
      <c r="V143" s="117"/>
      <c r="W143" s="122"/>
    </row>
    <row r="144" spans="1:23" ht="25" customHeight="1" x14ac:dyDescent="0.3">
      <c r="A144" s="64">
        <v>140</v>
      </c>
      <c r="B144" s="60" t="str">
        <f t="shared" si="18"/>
        <v/>
      </c>
      <c r="C144" s="119" t="str">
        <f t="shared" si="19"/>
        <v/>
      </c>
      <c r="D144" s="41" t="str">
        <f t="shared" si="21"/>
        <v/>
      </c>
      <c r="E144" s="65"/>
      <c r="F144" s="38" t="str">
        <f t="shared" si="22"/>
        <v/>
      </c>
      <c r="G144" s="49" t="str">
        <f t="shared" si="23"/>
        <v/>
      </c>
      <c r="H144" s="49" t="str">
        <f t="shared" si="24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20"/>
        <v/>
      </c>
      <c r="V144" s="117"/>
      <c r="W144" s="122"/>
    </row>
    <row r="145" spans="1:23" ht="25" customHeight="1" x14ac:dyDescent="0.3">
      <c r="A145" s="64">
        <v>141</v>
      </c>
      <c r="B145" s="60" t="str">
        <f t="shared" si="18"/>
        <v/>
      </c>
      <c r="C145" s="119" t="str">
        <f t="shared" si="19"/>
        <v/>
      </c>
      <c r="D145" s="41" t="str">
        <f t="shared" si="21"/>
        <v/>
      </c>
      <c r="E145" s="65"/>
      <c r="F145" s="38" t="str">
        <f t="shared" si="22"/>
        <v/>
      </c>
      <c r="G145" s="49" t="str">
        <f t="shared" si="23"/>
        <v/>
      </c>
      <c r="H145" s="49" t="str">
        <f t="shared" si="24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20"/>
        <v/>
      </c>
      <c r="V145" s="117"/>
      <c r="W145" s="122"/>
    </row>
    <row r="146" spans="1:23" ht="25" customHeight="1" x14ac:dyDescent="0.3">
      <c r="A146" s="64">
        <v>142</v>
      </c>
      <c r="B146" s="60" t="str">
        <f t="shared" si="18"/>
        <v/>
      </c>
      <c r="C146" s="119" t="str">
        <f t="shared" si="19"/>
        <v/>
      </c>
      <c r="D146" s="41" t="str">
        <f t="shared" si="21"/>
        <v/>
      </c>
      <c r="E146" s="65"/>
      <c r="F146" s="38" t="str">
        <f t="shared" si="22"/>
        <v/>
      </c>
      <c r="G146" s="49" t="str">
        <f t="shared" si="23"/>
        <v/>
      </c>
      <c r="H146" s="49" t="str">
        <f t="shared" si="24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20"/>
        <v/>
      </c>
      <c r="V146" s="117"/>
      <c r="W146" s="122"/>
    </row>
    <row r="147" spans="1:23" ht="25" customHeight="1" x14ac:dyDescent="0.3">
      <c r="A147" s="64">
        <v>143</v>
      </c>
      <c r="B147" s="60" t="str">
        <f t="shared" si="18"/>
        <v/>
      </c>
      <c r="C147" s="119" t="str">
        <f t="shared" si="19"/>
        <v/>
      </c>
      <c r="D147" s="41" t="str">
        <f t="shared" si="21"/>
        <v/>
      </c>
      <c r="E147" s="65"/>
      <c r="F147" s="38" t="str">
        <f t="shared" si="22"/>
        <v/>
      </c>
      <c r="G147" s="49" t="str">
        <f t="shared" si="23"/>
        <v/>
      </c>
      <c r="H147" s="49" t="str">
        <f t="shared" si="24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20"/>
        <v/>
      </c>
      <c r="V147" s="117"/>
      <c r="W147" s="122"/>
    </row>
    <row r="148" spans="1:23" ht="25" customHeight="1" x14ac:dyDescent="0.3">
      <c r="A148" s="64">
        <v>144</v>
      </c>
      <c r="B148" s="60" t="str">
        <f t="shared" si="18"/>
        <v/>
      </c>
      <c r="C148" s="119" t="str">
        <f t="shared" si="19"/>
        <v/>
      </c>
      <c r="D148" s="41" t="str">
        <f t="shared" si="21"/>
        <v/>
      </c>
      <c r="E148" s="65"/>
      <c r="F148" s="38" t="str">
        <f t="shared" si="22"/>
        <v/>
      </c>
      <c r="G148" s="49" t="str">
        <f t="shared" si="23"/>
        <v/>
      </c>
      <c r="H148" s="49" t="str">
        <f t="shared" si="24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20"/>
        <v/>
      </c>
      <c r="V148" s="117"/>
      <c r="W148" s="122"/>
    </row>
    <row r="149" spans="1:23" ht="25" customHeight="1" x14ac:dyDescent="0.3">
      <c r="A149" s="64">
        <v>145</v>
      </c>
      <c r="B149" s="60" t="str">
        <f t="shared" si="18"/>
        <v/>
      </c>
      <c r="C149" s="119" t="str">
        <f t="shared" si="19"/>
        <v/>
      </c>
      <c r="D149" s="41" t="str">
        <f t="shared" si="21"/>
        <v/>
      </c>
      <c r="E149" s="65"/>
      <c r="F149" s="38" t="str">
        <f t="shared" si="22"/>
        <v/>
      </c>
      <c r="G149" s="49" t="str">
        <f t="shared" si="23"/>
        <v/>
      </c>
      <c r="H149" s="49" t="str">
        <f t="shared" si="24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20"/>
        <v/>
      </c>
      <c r="V149" s="117"/>
      <c r="W149" s="122"/>
    </row>
    <row r="150" spans="1:23" ht="25" customHeight="1" x14ac:dyDescent="0.3">
      <c r="A150" s="64">
        <v>146</v>
      </c>
      <c r="B150" s="60" t="str">
        <f t="shared" si="18"/>
        <v/>
      </c>
      <c r="C150" s="119" t="str">
        <f t="shared" si="19"/>
        <v/>
      </c>
      <c r="D150" s="41" t="str">
        <f t="shared" si="21"/>
        <v/>
      </c>
      <c r="E150" s="65"/>
      <c r="F150" s="38" t="str">
        <f t="shared" si="22"/>
        <v/>
      </c>
      <c r="G150" s="49" t="str">
        <f t="shared" si="23"/>
        <v/>
      </c>
      <c r="H150" s="49" t="str">
        <f t="shared" si="24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20"/>
        <v/>
      </c>
      <c r="V150" s="117"/>
      <c r="W150" s="122"/>
    </row>
    <row r="151" spans="1:23" ht="25" customHeight="1" x14ac:dyDescent="0.3">
      <c r="A151" s="64">
        <v>147</v>
      </c>
      <c r="B151" s="60" t="str">
        <f t="shared" si="18"/>
        <v/>
      </c>
      <c r="C151" s="119" t="str">
        <f t="shared" si="19"/>
        <v/>
      </c>
      <c r="D151" s="41" t="str">
        <f t="shared" si="21"/>
        <v/>
      </c>
      <c r="E151" s="65"/>
      <c r="F151" s="38" t="str">
        <f t="shared" si="22"/>
        <v/>
      </c>
      <c r="G151" s="49" t="str">
        <f t="shared" si="23"/>
        <v/>
      </c>
      <c r="H151" s="49" t="str">
        <f t="shared" si="24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20"/>
        <v/>
      </c>
      <c r="V151" s="117"/>
      <c r="W151" s="122"/>
    </row>
    <row r="152" spans="1:23" ht="25" customHeight="1" x14ac:dyDescent="0.3">
      <c r="A152" s="64">
        <v>148</v>
      </c>
      <c r="B152" s="60" t="str">
        <f t="shared" si="18"/>
        <v/>
      </c>
      <c r="C152" s="119" t="str">
        <f t="shared" si="19"/>
        <v/>
      </c>
      <c r="D152" s="41" t="str">
        <f t="shared" si="21"/>
        <v/>
      </c>
      <c r="E152" s="65"/>
      <c r="F152" s="38" t="str">
        <f t="shared" si="22"/>
        <v/>
      </c>
      <c r="G152" s="49" t="str">
        <f t="shared" si="23"/>
        <v/>
      </c>
      <c r="H152" s="49" t="str">
        <f t="shared" si="24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20"/>
        <v/>
      </c>
      <c r="V152" s="117"/>
      <c r="W152" s="122"/>
    </row>
    <row r="153" spans="1:23" ht="25" customHeight="1" x14ac:dyDescent="0.3">
      <c r="A153" s="64">
        <v>149</v>
      </c>
      <c r="B153" s="60" t="str">
        <f t="shared" si="18"/>
        <v/>
      </c>
      <c r="C153" s="119" t="str">
        <f t="shared" si="19"/>
        <v/>
      </c>
      <c r="D153" s="41" t="str">
        <f t="shared" si="21"/>
        <v/>
      </c>
      <c r="E153" s="65"/>
      <c r="F153" s="38" t="str">
        <f t="shared" si="22"/>
        <v/>
      </c>
      <c r="G153" s="49" t="str">
        <f t="shared" si="23"/>
        <v/>
      </c>
      <c r="H153" s="49" t="str">
        <f t="shared" si="24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20"/>
        <v/>
      </c>
      <c r="V153" s="117"/>
      <c r="W153" s="122"/>
    </row>
    <row r="154" spans="1:23" ht="25" customHeight="1" x14ac:dyDescent="0.3">
      <c r="A154" s="64">
        <v>150</v>
      </c>
      <c r="B154" s="60" t="str">
        <f t="shared" si="18"/>
        <v/>
      </c>
      <c r="C154" s="119" t="str">
        <f t="shared" si="19"/>
        <v/>
      </c>
      <c r="D154" s="41" t="str">
        <f t="shared" si="21"/>
        <v/>
      </c>
      <c r="E154" s="65"/>
      <c r="F154" s="38" t="str">
        <f t="shared" si="22"/>
        <v/>
      </c>
      <c r="G154" s="49" t="str">
        <f t="shared" si="23"/>
        <v/>
      </c>
      <c r="H154" s="49" t="str">
        <f t="shared" si="24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20"/>
        <v/>
      </c>
      <c r="V154" s="117"/>
      <c r="W154" s="122"/>
    </row>
    <row r="155" spans="1:23" ht="25" customHeight="1" x14ac:dyDescent="0.3">
      <c r="A155" s="64">
        <v>151</v>
      </c>
      <c r="B155" s="60" t="str">
        <f t="shared" ref="B155:B218" si="25">IF(J155&lt;&gt;"", $B$5, "")</f>
        <v/>
      </c>
      <c r="C155" s="119" t="str">
        <f t="shared" ref="C155:C218" si="26">IF(J155&lt;&gt;"", $C$5, "")</f>
        <v/>
      </c>
      <c r="D155" s="41" t="str">
        <f t="shared" si="21"/>
        <v/>
      </c>
      <c r="E155" s="65"/>
      <c r="F155" s="38" t="str">
        <f t="shared" si="22"/>
        <v/>
      </c>
      <c r="G155" s="49" t="str">
        <f t="shared" si="23"/>
        <v/>
      </c>
      <c r="H155" s="49" t="str">
        <f t="shared" si="24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20"/>
        <v/>
      </c>
      <c r="V155" s="117"/>
      <c r="W155" s="122"/>
    </row>
    <row r="156" spans="1:23" ht="25" customHeight="1" x14ac:dyDescent="0.3">
      <c r="A156" s="64">
        <v>152</v>
      </c>
      <c r="B156" s="60" t="str">
        <f t="shared" si="25"/>
        <v/>
      </c>
      <c r="C156" s="119" t="str">
        <f t="shared" si="26"/>
        <v/>
      </c>
      <c r="D156" s="41" t="str">
        <f t="shared" si="21"/>
        <v/>
      </c>
      <c r="E156" s="65"/>
      <c r="F156" s="38" t="str">
        <f t="shared" si="22"/>
        <v/>
      </c>
      <c r="G156" s="49" t="str">
        <f t="shared" si="23"/>
        <v/>
      </c>
      <c r="H156" s="49" t="str">
        <f t="shared" si="24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20"/>
        <v/>
      </c>
      <c r="V156" s="117"/>
      <c r="W156" s="122"/>
    </row>
    <row r="157" spans="1:23" ht="25" customHeight="1" x14ac:dyDescent="0.3">
      <c r="A157" s="64">
        <v>153</v>
      </c>
      <c r="B157" s="60" t="str">
        <f t="shared" si="25"/>
        <v/>
      </c>
      <c r="C157" s="119" t="str">
        <f t="shared" si="26"/>
        <v/>
      </c>
      <c r="D157" s="41" t="str">
        <f t="shared" si="21"/>
        <v/>
      </c>
      <c r="E157" s="65"/>
      <c r="F157" s="38" t="str">
        <f t="shared" si="22"/>
        <v/>
      </c>
      <c r="G157" s="49" t="str">
        <f t="shared" si="23"/>
        <v/>
      </c>
      <c r="H157" s="49" t="str">
        <f t="shared" si="24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20"/>
        <v/>
      </c>
      <c r="V157" s="117"/>
      <c r="W157" s="122"/>
    </row>
    <row r="158" spans="1:23" ht="25" customHeight="1" x14ac:dyDescent="0.3">
      <c r="A158" s="64">
        <v>154</v>
      </c>
      <c r="B158" s="60" t="str">
        <f t="shared" si="25"/>
        <v/>
      </c>
      <c r="C158" s="119" t="str">
        <f t="shared" si="26"/>
        <v/>
      </c>
      <c r="D158" s="41" t="str">
        <f t="shared" si="21"/>
        <v/>
      </c>
      <c r="E158" s="65"/>
      <c r="F158" s="38" t="str">
        <f t="shared" si="22"/>
        <v/>
      </c>
      <c r="G158" s="49" t="str">
        <f t="shared" si="23"/>
        <v/>
      </c>
      <c r="H158" s="49" t="str">
        <f t="shared" si="24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20"/>
        <v/>
      </c>
      <c r="V158" s="117"/>
      <c r="W158" s="122"/>
    </row>
    <row r="159" spans="1:23" ht="25" customHeight="1" x14ac:dyDescent="0.3">
      <c r="A159" s="64">
        <v>155</v>
      </c>
      <c r="B159" s="60" t="str">
        <f t="shared" si="25"/>
        <v/>
      </c>
      <c r="C159" s="119" t="str">
        <f t="shared" si="26"/>
        <v/>
      </c>
      <c r="D159" s="41" t="str">
        <f t="shared" si="21"/>
        <v/>
      </c>
      <c r="E159" s="65"/>
      <c r="F159" s="38" t="str">
        <f t="shared" si="22"/>
        <v/>
      </c>
      <c r="G159" s="49" t="str">
        <f t="shared" si="23"/>
        <v/>
      </c>
      <c r="H159" s="49" t="str">
        <f t="shared" si="24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20"/>
        <v/>
      </c>
      <c r="V159" s="117"/>
      <c r="W159" s="122"/>
    </row>
    <row r="160" spans="1:23" ht="25" customHeight="1" x14ac:dyDescent="0.3">
      <c r="A160" s="64">
        <v>156</v>
      </c>
      <c r="B160" s="60" t="str">
        <f t="shared" si="25"/>
        <v/>
      </c>
      <c r="C160" s="119" t="str">
        <f t="shared" si="26"/>
        <v/>
      </c>
      <c r="D160" s="41" t="str">
        <f t="shared" si="21"/>
        <v/>
      </c>
      <c r="E160" s="65"/>
      <c r="F160" s="38" t="str">
        <f t="shared" si="22"/>
        <v/>
      </c>
      <c r="G160" s="49" t="str">
        <f t="shared" si="23"/>
        <v/>
      </c>
      <c r="H160" s="49" t="str">
        <f t="shared" si="24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20"/>
        <v/>
      </c>
      <c r="V160" s="117"/>
      <c r="W160" s="122"/>
    </row>
    <row r="161" spans="1:23" ht="25" customHeight="1" x14ac:dyDescent="0.3">
      <c r="A161" s="64">
        <v>157</v>
      </c>
      <c r="B161" s="60" t="str">
        <f t="shared" si="25"/>
        <v/>
      </c>
      <c r="C161" s="119" t="str">
        <f t="shared" si="26"/>
        <v/>
      </c>
      <c r="D161" s="41" t="str">
        <f t="shared" si="21"/>
        <v/>
      </c>
      <c r="E161" s="65"/>
      <c r="F161" s="38" t="str">
        <f t="shared" si="22"/>
        <v/>
      </c>
      <c r="G161" s="49" t="str">
        <f t="shared" si="23"/>
        <v/>
      </c>
      <c r="H161" s="49" t="str">
        <f t="shared" si="24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20"/>
        <v/>
      </c>
      <c r="V161" s="117"/>
      <c r="W161" s="122"/>
    </row>
    <row r="162" spans="1:23" ht="25" customHeight="1" x14ac:dyDescent="0.3">
      <c r="A162" s="64">
        <v>158</v>
      </c>
      <c r="B162" s="60" t="str">
        <f t="shared" si="25"/>
        <v/>
      </c>
      <c r="C162" s="119" t="str">
        <f t="shared" si="26"/>
        <v/>
      </c>
      <c r="D162" s="41" t="str">
        <f t="shared" si="21"/>
        <v/>
      </c>
      <c r="E162" s="65"/>
      <c r="F162" s="38" t="str">
        <f t="shared" si="22"/>
        <v/>
      </c>
      <c r="G162" s="49" t="str">
        <f t="shared" si="23"/>
        <v/>
      </c>
      <c r="H162" s="49" t="str">
        <f t="shared" si="24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20"/>
        <v/>
      </c>
      <c r="V162" s="117"/>
      <c r="W162" s="122"/>
    </row>
    <row r="163" spans="1:23" ht="25" customHeight="1" x14ac:dyDescent="0.3">
      <c r="A163" s="64">
        <v>159</v>
      </c>
      <c r="B163" s="60" t="str">
        <f t="shared" si="25"/>
        <v/>
      </c>
      <c r="C163" s="119" t="str">
        <f t="shared" si="26"/>
        <v/>
      </c>
      <c r="D163" s="41" t="str">
        <f t="shared" si="21"/>
        <v/>
      </c>
      <c r="E163" s="65"/>
      <c r="F163" s="38" t="str">
        <f t="shared" si="22"/>
        <v/>
      </c>
      <c r="G163" s="49" t="str">
        <f t="shared" si="23"/>
        <v/>
      </c>
      <c r="H163" s="49" t="str">
        <f t="shared" si="24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20"/>
        <v/>
      </c>
      <c r="V163" s="117"/>
      <c r="W163" s="122"/>
    </row>
    <row r="164" spans="1:23" ht="25" customHeight="1" x14ac:dyDescent="0.3">
      <c r="A164" s="64">
        <v>160</v>
      </c>
      <c r="B164" s="60" t="str">
        <f t="shared" si="25"/>
        <v/>
      </c>
      <c r="C164" s="119" t="str">
        <f t="shared" si="26"/>
        <v/>
      </c>
      <c r="D164" s="41" t="str">
        <f t="shared" si="21"/>
        <v/>
      </c>
      <c r="E164" s="65"/>
      <c r="F164" s="38" t="str">
        <f t="shared" si="22"/>
        <v/>
      </c>
      <c r="G164" s="49" t="str">
        <f t="shared" si="23"/>
        <v/>
      </c>
      <c r="H164" s="49" t="str">
        <f t="shared" si="24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20"/>
        <v/>
      </c>
      <c r="V164" s="117"/>
      <c r="W164" s="122"/>
    </row>
    <row r="165" spans="1:23" ht="25" customHeight="1" x14ac:dyDescent="0.3">
      <c r="A165" s="64">
        <v>161</v>
      </c>
      <c r="B165" s="60" t="str">
        <f t="shared" si="25"/>
        <v/>
      </c>
      <c r="C165" s="119" t="str">
        <f t="shared" si="26"/>
        <v/>
      </c>
      <c r="D165" s="41" t="str">
        <f t="shared" si="21"/>
        <v/>
      </c>
      <c r="E165" s="65"/>
      <c r="F165" s="38" t="str">
        <f t="shared" si="22"/>
        <v/>
      </c>
      <c r="G165" s="49" t="str">
        <f t="shared" si="23"/>
        <v/>
      </c>
      <c r="H165" s="49" t="str">
        <f t="shared" si="24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20"/>
        <v/>
      </c>
      <c r="V165" s="117"/>
      <c r="W165" s="122"/>
    </row>
    <row r="166" spans="1:23" ht="25" customHeight="1" x14ac:dyDescent="0.3">
      <c r="A166" s="64">
        <v>162</v>
      </c>
      <c r="B166" s="60" t="str">
        <f t="shared" si="25"/>
        <v/>
      </c>
      <c r="C166" s="119" t="str">
        <f t="shared" si="26"/>
        <v/>
      </c>
      <c r="D166" s="41" t="str">
        <f t="shared" si="21"/>
        <v/>
      </c>
      <c r="E166" s="65"/>
      <c r="F166" s="38" t="str">
        <f t="shared" si="22"/>
        <v/>
      </c>
      <c r="G166" s="49" t="str">
        <f t="shared" si="23"/>
        <v/>
      </c>
      <c r="H166" s="49" t="str">
        <f t="shared" si="24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20"/>
        <v/>
      </c>
      <c r="V166" s="117"/>
      <c r="W166" s="122"/>
    </row>
    <row r="167" spans="1:23" ht="25" customHeight="1" x14ac:dyDescent="0.3">
      <c r="A167" s="64">
        <v>163</v>
      </c>
      <c r="B167" s="60" t="str">
        <f t="shared" si="25"/>
        <v/>
      </c>
      <c r="C167" s="119" t="str">
        <f t="shared" si="26"/>
        <v/>
      </c>
      <c r="D167" s="41" t="str">
        <f t="shared" si="21"/>
        <v/>
      </c>
      <c r="E167" s="65"/>
      <c r="F167" s="38" t="str">
        <f t="shared" si="22"/>
        <v/>
      </c>
      <c r="G167" s="49" t="str">
        <f t="shared" si="23"/>
        <v/>
      </c>
      <c r="H167" s="49" t="str">
        <f t="shared" si="24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20"/>
        <v/>
      </c>
      <c r="V167" s="117"/>
      <c r="W167" s="122"/>
    </row>
    <row r="168" spans="1:23" ht="25" customHeight="1" x14ac:dyDescent="0.3">
      <c r="A168" s="64">
        <v>164</v>
      </c>
      <c r="B168" s="60" t="str">
        <f t="shared" si="25"/>
        <v/>
      </c>
      <c r="C168" s="119" t="str">
        <f t="shared" si="26"/>
        <v/>
      </c>
      <c r="D168" s="41" t="str">
        <f t="shared" si="21"/>
        <v/>
      </c>
      <c r="E168" s="65"/>
      <c r="F168" s="38" t="str">
        <f t="shared" si="22"/>
        <v/>
      </c>
      <c r="G168" s="49" t="str">
        <f t="shared" si="23"/>
        <v/>
      </c>
      <c r="H168" s="49" t="str">
        <f t="shared" si="24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20"/>
        <v/>
      </c>
      <c r="V168" s="117"/>
      <c r="W168" s="122"/>
    </row>
    <row r="169" spans="1:23" ht="25" customHeight="1" x14ac:dyDescent="0.3">
      <c r="A169" s="64">
        <v>165</v>
      </c>
      <c r="B169" s="60" t="str">
        <f t="shared" si="25"/>
        <v/>
      </c>
      <c r="C169" s="119" t="str">
        <f t="shared" si="26"/>
        <v/>
      </c>
      <c r="D169" s="41" t="str">
        <f t="shared" si="21"/>
        <v/>
      </c>
      <c r="E169" s="65"/>
      <c r="F169" s="38" t="str">
        <f t="shared" si="22"/>
        <v/>
      </c>
      <c r="G169" s="49" t="str">
        <f t="shared" si="23"/>
        <v/>
      </c>
      <c r="H169" s="49" t="str">
        <f t="shared" si="24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20"/>
        <v/>
      </c>
      <c r="V169" s="117"/>
      <c r="W169" s="122"/>
    </row>
    <row r="170" spans="1:23" ht="25" customHeight="1" x14ac:dyDescent="0.3">
      <c r="A170" s="64">
        <v>166</v>
      </c>
      <c r="B170" s="60" t="str">
        <f t="shared" si="25"/>
        <v/>
      </c>
      <c r="C170" s="119" t="str">
        <f t="shared" si="26"/>
        <v/>
      </c>
      <c r="D170" s="41" t="str">
        <f t="shared" si="21"/>
        <v/>
      </c>
      <c r="E170" s="65"/>
      <c r="F170" s="38" t="str">
        <f t="shared" si="22"/>
        <v/>
      </c>
      <c r="G170" s="49" t="str">
        <f t="shared" si="23"/>
        <v/>
      </c>
      <c r="H170" s="49" t="str">
        <f t="shared" si="24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20"/>
        <v/>
      </c>
      <c r="V170" s="117"/>
      <c r="W170" s="122"/>
    </row>
    <row r="171" spans="1:23" ht="25" customHeight="1" x14ac:dyDescent="0.3">
      <c r="A171" s="64">
        <v>167</v>
      </c>
      <c r="B171" s="60" t="str">
        <f t="shared" si="25"/>
        <v/>
      </c>
      <c r="C171" s="119" t="str">
        <f t="shared" si="26"/>
        <v/>
      </c>
      <c r="D171" s="41" t="str">
        <f t="shared" si="21"/>
        <v/>
      </c>
      <c r="E171" s="65"/>
      <c r="F171" s="38" t="str">
        <f t="shared" si="22"/>
        <v/>
      </c>
      <c r="G171" s="49" t="str">
        <f t="shared" si="23"/>
        <v/>
      </c>
      <c r="H171" s="49" t="str">
        <f t="shared" si="24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20"/>
        <v/>
      </c>
      <c r="V171" s="117"/>
      <c r="W171" s="122"/>
    </row>
    <row r="172" spans="1:23" ht="25" customHeight="1" x14ac:dyDescent="0.3">
      <c r="A172" s="64">
        <v>168</v>
      </c>
      <c r="B172" s="60" t="str">
        <f t="shared" si="25"/>
        <v/>
      </c>
      <c r="C172" s="119" t="str">
        <f t="shared" si="26"/>
        <v/>
      </c>
      <c r="D172" s="41" t="str">
        <f t="shared" si="21"/>
        <v/>
      </c>
      <c r="E172" s="65"/>
      <c r="F172" s="38" t="str">
        <f t="shared" si="22"/>
        <v/>
      </c>
      <c r="G172" s="49" t="str">
        <f t="shared" si="23"/>
        <v/>
      </c>
      <c r="H172" s="49" t="str">
        <f t="shared" si="24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20"/>
        <v/>
      </c>
      <c r="V172" s="117"/>
      <c r="W172" s="122"/>
    </row>
    <row r="173" spans="1:23" ht="25" customHeight="1" x14ac:dyDescent="0.3">
      <c r="A173" s="64">
        <v>169</v>
      </c>
      <c r="B173" s="60" t="str">
        <f t="shared" si="25"/>
        <v/>
      </c>
      <c r="C173" s="119" t="str">
        <f t="shared" si="26"/>
        <v/>
      </c>
      <c r="D173" s="41" t="str">
        <f t="shared" si="21"/>
        <v/>
      </c>
      <c r="E173" s="65"/>
      <c r="F173" s="38" t="str">
        <f t="shared" si="22"/>
        <v/>
      </c>
      <c r="G173" s="49" t="str">
        <f t="shared" si="23"/>
        <v/>
      </c>
      <c r="H173" s="49" t="str">
        <f t="shared" si="24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20"/>
        <v/>
      </c>
      <c r="V173" s="117"/>
      <c r="W173" s="122"/>
    </row>
    <row r="174" spans="1:23" ht="25" customHeight="1" x14ac:dyDescent="0.3">
      <c r="A174" s="64">
        <v>170</v>
      </c>
      <c r="B174" s="60" t="str">
        <f t="shared" si="25"/>
        <v/>
      </c>
      <c r="C174" s="119" t="str">
        <f t="shared" si="26"/>
        <v/>
      </c>
      <c r="D174" s="41" t="str">
        <f t="shared" si="21"/>
        <v/>
      </c>
      <c r="E174" s="65"/>
      <c r="F174" s="38" t="str">
        <f t="shared" si="22"/>
        <v/>
      </c>
      <c r="G174" s="49" t="str">
        <f t="shared" si="23"/>
        <v/>
      </c>
      <c r="H174" s="49" t="str">
        <f t="shared" si="24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20"/>
        <v/>
      </c>
      <c r="V174" s="117"/>
      <c r="W174" s="122"/>
    </row>
    <row r="175" spans="1:23" ht="25" customHeight="1" x14ac:dyDescent="0.3">
      <c r="A175" s="64">
        <v>171</v>
      </c>
      <c r="B175" s="60" t="str">
        <f t="shared" si="25"/>
        <v/>
      </c>
      <c r="C175" s="119" t="str">
        <f t="shared" si="26"/>
        <v/>
      </c>
      <c r="D175" s="41" t="str">
        <f t="shared" si="21"/>
        <v/>
      </c>
      <c r="E175" s="65"/>
      <c r="F175" s="38" t="str">
        <f t="shared" si="22"/>
        <v/>
      </c>
      <c r="G175" s="49" t="str">
        <f t="shared" si="23"/>
        <v/>
      </c>
      <c r="H175" s="49" t="str">
        <f t="shared" si="24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20"/>
        <v/>
      </c>
      <c r="V175" s="117"/>
      <c r="W175" s="122"/>
    </row>
    <row r="176" spans="1:23" ht="25" customHeight="1" x14ac:dyDescent="0.3">
      <c r="A176" s="64">
        <v>172</v>
      </c>
      <c r="B176" s="60" t="str">
        <f t="shared" si="25"/>
        <v/>
      </c>
      <c r="C176" s="119" t="str">
        <f t="shared" si="26"/>
        <v/>
      </c>
      <c r="D176" s="41" t="str">
        <f t="shared" si="21"/>
        <v/>
      </c>
      <c r="E176" s="65"/>
      <c r="F176" s="38" t="str">
        <f t="shared" si="22"/>
        <v/>
      </c>
      <c r="G176" s="49" t="str">
        <f t="shared" si="23"/>
        <v/>
      </c>
      <c r="H176" s="49" t="str">
        <f t="shared" si="24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20"/>
        <v/>
      </c>
      <c r="V176" s="117"/>
      <c r="W176" s="122"/>
    </row>
    <row r="177" spans="1:23" ht="25" customHeight="1" x14ac:dyDescent="0.3">
      <c r="A177" s="64">
        <v>173</v>
      </c>
      <c r="B177" s="60" t="str">
        <f t="shared" si="25"/>
        <v/>
      </c>
      <c r="C177" s="119" t="str">
        <f t="shared" si="26"/>
        <v/>
      </c>
      <c r="D177" s="41" t="str">
        <f t="shared" si="21"/>
        <v/>
      </c>
      <c r="E177" s="65"/>
      <c r="F177" s="38" t="str">
        <f t="shared" si="22"/>
        <v/>
      </c>
      <c r="G177" s="49" t="str">
        <f t="shared" si="23"/>
        <v/>
      </c>
      <c r="H177" s="49" t="str">
        <f t="shared" si="24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20"/>
        <v/>
      </c>
      <c r="V177" s="117"/>
      <c r="W177" s="122"/>
    </row>
    <row r="178" spans="1:23" ht="25" customHeight="1" x14ac:dyDescent="0.3">
      <c r="A178" s="64">
        <v>174</v>
      </c>
      <c r="B178" s="60" t="str">
        <f t="shared" si="25"/>
        <v/>
      </c>
      <c r="C178" s="119" t="str">
        <f t="shared" si="26"/>
        <v/>
      </c>
      <c r="D178" s="41" t="str">
        <f t="shared" si="21"/>
        <v/>
      </c>
      <c r="E178" s="65"/>
      <c r="F178" s="38" t="str">
        <f t="shared" si="22"/>
        <v/>
      </c>
      <c r="G178" s="49" t="str">
        <f t="shared" si="23"/>
        <v/>
      </c>
      <c r="H178" s="49" t="str">
        <f t="shared" si="24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20"/>
        <v/>
      </c>
      <c r="V178" s="117"/>
      <c r="W178" s="122"/>
    </row>
    <row r="179" spans="1:23" ht="25" customHeight="1" x14ac:dyDescent="0.3">
      <c r="A179" s="64">
        <v>175</v>
      </c>
      <c r="B179" s="60" t="str">
        <f t="shared" si="25"/>
        <v/>
      </c>
      <c r="C179" s="119" t="str">
        <f t="shared" si="26"/>
        <v/>
      </c>
      <c r="D179" s="41" t="str">
        <f t="shared" si="21"/>
        <v/>
      </c>
      <c r="E179" s="65"/>
      <c r="F179" s="38" t="str">
        <f t="shared" si="22"/>
        <v/>
      </c>
      <c r="G179" s="49" t="str">
        <f t="shared" si="23"/>
        <v/>
      </c>
      <c r="H179" s="49" t="str">
        <f t="shared" si="24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20"/>
        <v/>
      </c>
      <c r="V179" s="117"/>
      <c r="W179" s="122"/>
    </row>
    <row r="180" spans="1:23" ht="25" customHeight="1" x14ac:dyDescent="0.3">
      <c r="A180" s="64">
        <v>176</v>
      </c>
      <c r="B180" s="60" t="str">
        <f t="shared" si="25"/>
        <v/>
      </c>
      <c r="C180" s="119" t="str">
        <f t="shared" si="26"/>
        <v/>
      </c>
      <c r="D180" s="41" t="str">
        <f t="shared" si="21"/>
        <v/>
      </c>
      <c r="E180" s="65"/>
      <c r="F180" s="38" t="str">
        <f t="shared" si="22"/>
        <v/>
      </c>
      <c r="G180" s="49" t="str">
        <f t="shared" si="23"/>
        <v/>
      </c>
      <c r="H180" s="49" t="str">
        <f t="shared" si="24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20"/>
        <v/>
      </c>
      <c r="V180" s="117"/>
      <c r="W180" s="122"/>
    </row>
    <row r="181" spans="1:23" ht="25" customHeight="1" x14ac:dyDescent="0.3">
      <c r="A181" s="64">
        <v>177</v>
      </c>
      <c r="B181" s="60" t="str">
        <f t="shared" si="25"/>
        <v/>
      </c>
      <c r="C181" s="119" t="str">
        <f t="shared" si="26"/>
        <v/>
      </c>
      <c r="D181" s="41" t="str">
        <f t="shared" si="21"/>
        <v/>
      </c>
      <c r="E181" s="65"/>
      <c r="F181" s="38" t="str">
        <f t="shared" si="22"/>
        <v/>
      </c>
      <c r="G181" s="49" t="str">
        <f t="shared" si="23"/>
        <v/>
      </c>
      <c r="H181" s="49" t="str">
        <f t="shared" si="24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20"/>
        <v/>
      </c>
      <c r="V181" s="117"/>
      <c r="W181" s="122"/>
    </row>
    <row r="182" spans="1:23" ht="25" customHeight="1" x14ac:dyDescent="0.3">
      <c r="A182" s="64">
        <v>178</v>
      </c>
      <c r="B182" s="60" t="str">
        <f t="shared" si="25"/>
        <v/>
      </c>
      <c r="C182" s="119" t="str">
        <f t="shared" si="26"/>
        <v/>
      </c>
      <c r="D182" s="41" t="str">
        <f t="shared" si="21"/>
        <v/>
      </c>
      <c r="E182" s="65"/>
      <c r="F182" s="38" t="str">
        <f t="shared" si="22"/>
        <v/>
      </c>
      <c r="G182" s="49" t="str">
        <f t="shared" si="23"/>
        <v/>
      </c>
      <c r="H182" s="49" t="str">
        <f t="shared" si="24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20"/>
        <v/>
      </c>
      <c r="V182" s="117"/>
      <c r="W182" s="122"/>
    </row>
    <row r="183" spans="1:23" ht="25" customHeight="1" x14ac:dyDescent="0.3">
      <c r="A183" s="64">
        <v>179</v>
      </c>
      <c r="B183" s="60" t="str">
        <f t="shared" si="25"/>
        <v/>
      </c>
      <c r="C183" s="119" t="str">
        <f t="shared" si="26"/>
        <v/>
      </c>
      <c r="D183" s="41" t="str">
        <f t="shared" si="21"/>
        <v/>
      </c>
      <c r="E183" s="65"/>
      <c r="F183" s="38" t="str">
        <f t="shared" si="22"/>
        <v/>
      </c>
      <c r="G183" s="49" t="str">
        <f t="shared" si="23"/>
        <v/>
      </c>
      <c r="H183" s="49" t="str">
        <f t="shared" si="24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20"/>
        <v/>
      </c>
      <c r="V183" s="117"/>
      <c r="W183" s="122"/>
    </row>
    <row r="184" spans="1:23" ht="25" customHeight="1" x14ac:dyDescent="0.3">
      <c r="A184" s="64">
        <v>180</v>
      </c>
      <c r="B184" s="60" t="str">
        <f t="shared" si="25"/>
        <v/>
      </c>
      <c r="C184" s="119" t="str">
        <f t="shared" si="26"/>
        <v/>
      </c>
      <c r="D184" s="41" t="str">
        <f t="shared" si="21"/>
        <v/>
      </c>
      <c r="E184" s="65"/>
      <c r="F184" s="38" t="str">
        <f t="shared" si="22"/>
        <v/>
      </c>
      <c r="G184" s="49" t="str">
        <f t="shared" si="23"/>
        <v/>
      </c>
      <c r="H184" s="49" t="str">
        <f t="shared" si="24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20"/>
        <v/>
      </c>
      <c r="V184" s="117"/>
      <c r="W184" s="122"/>
    </row>
    <row r="185" spans="1:23" ht="25" customHeight="1" x14ac:dyDescent="0.3">
      <c r="A185" s="64">
        <v>181</v>
      </c>
      <c r="B185" s="60" t="str">
        <f t="shared" si="25"/>
        <v/>
      </c>
      <c r="C185" s="119" t="str">
        <f t="shared" si="26"/>
        <v/>
      </c>
      <c r="D185" s="41" t="str">
        <f t="shared" si="21"/>
        <v/>
      </c>
      <c r="E185" s="65"/>
      <c r="F185" s="38" t="str">
        <f t="shared" si="22"/>
        <v/>
      </c>
      <c r="G185" s="49" t="str">
        <f t="shared" si="23"/>
        <v/>
      </c>
      <c r="H185" s="49" t="str">
        <f t="shared" si="24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20"/>
        <v/>
      </c>
      <c r="V185" s="117"/>
      <c r="W185" s="122"/>
    </row>
    <row r="186" spans="1:23" ht="25" customHeight="1" x14ac:dyDescent="0.3">
      <c r="A186" s="64">
        <v>182</v>
      </c>
      <c r="B186" s="60" t="str">
        <f t="shared" si="25"/>
        <v/>
      </c>
      <c r="C186" s="119" t="str">
        <f t="shared" si="26"/>
        <v/>
      </c>
      <c r="D186" s="41" t="str">
        <f t="shared" si="21"/>
        <v/>
      </c>
      <c r="E186" s="65"/>
      <c r="F186" s="38" t="str">
        <f t="shared" si="22"/>
        <v/>
      </c>
      <c r="G186" s="49" t="str">
        <f t="shared" si="23"/>
        <v/>
      </c>
      <c r="H186" s="49" t="str">
        <f t="shared" si="24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20"/>
        <v/>
      </c>
      <c r="V186" s="117"/>
      <c r="W186" s="122"/>
    </row>
    <row r="187" spans="1:23" ht="25" customHeight="1" x14ac:dyDescent="0.3">
      <c r="A187" s="64">
        <v>183</v>
      </c>
      <c r="B187" s="60" t="str">
        <f t="shared" si="25"/>
        <v/>
      </c>
      <c r="C187" s="119" t="str">
        <f t="shared" si="26"/>
        <v/>
      </c>
      <c r="D187" s="41" t="str">
        <f t="shared" si="21"/>
        <v/>
      </c>
      <c r="E187" s="65"/>
      <c r="F187" s="38" t="str">
        <f t="shared" si="22"/>
        <v/>
      </c>
      <c r="G187" s="49" t="str">
        <f t="shared" si="23"/>
        <v/>
      </c>
      <c r="H187" s="49" t="str">
        <f t="shared" si="24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20"/>
        <v/>
      </c>
      <c r="V187" s="117"/>
      <c r="W187" s="122"/>
    </row>
    <row r="188" spans="1:23" ht="25" customHeight="1" x14ac:dyDescent="0.3">
      <c r="A188" s="64">
        <v>184</v>
      </c>
      <c r="B188" s="60" t="str">
        <f t="shared" si="25"/>
        <v/>
      </c>
      <c r="C188" s="119" t="str">
        <f t="shared" si="26"/>
        <v/>
      </c>
      <c r="D188" s="41" t="str">
        <f t="shared" si="21"/>
        <v/>
      </c>
      <c r="E188" s="65"/>
      <c r="F188" s="38" t="str">
        <f t="shared" si="22"/>
        <v/>
      </c>
      <c r="G188" s="49" t="str">
        <f t="shared" si="23"/>
        <v/>
      </c>
      <c r="H188" s="49" t="str">
        <f t="shared" si="24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20"/>
        <v/>
      </c>
      <c r="V188" s="117"/>
      <c r="W188" s="122"/>
    </row>
    <row r="189" spans="1:23" ht="25" customHeight="1" x14ac:dyDescent="0.3">
      <c r="A189" s="64">
        <v>185</v>
      </c>
      <c r="B189" s="60" t="str">
        <f t="shared" si="25"/>
        <v/>
      </c>
      <c r="C189" s="119" t="str">
        <f t="shared" si="26"/>
        <v/>
      </c>
      <c r="D189" s="41" t="str">
        <f t="shared" si="21"/>
        <v/>
      </c>
      <c r="E189" s="65"/>
      <c r="F189" s="38" t="str">
        <f t="shared" si="22"/>
        <v/>
      </c>
      <c r="G189" s="49" t="str">
        <f t="shared" si="23"/>
        <v/>
      </c>
      <c r="H189" s="49" t="str">
        <f t="shared" si="24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20"/>
        <v/>
      </c>
      <c r="V189" s="117"/>
      <c r="W189" s="122"/>
    </row>
    <row r="190" spans="1:23" ht="25" customHeight="1" x14ac:dyDescent="0.3">
      <c r="A190" s="64">
        <v>186</v>
      </c>
      <c r="B190" s="60" t="str">
        <f t="shared" si="25"/>
        <v/>
      </c>
      <c r="C190" s="119" t="str">
        <f t="shared" si="26"/>
        <v/>
      </c>
      <c r="D190" s="41" t="str">
        <f t="shared" si="21"/>
        <v/>
      </c>
      <c r="E190" s="65"/>
      <c r="F190" s="38" t="str">
        <f t="shared" si="22"/>
        <v/>
      </c>
      <c r="G190" s="49" t="str">
        <f t="shared" si="23"/>
        <v/>
      </c>
      <c r="H190" s="49" t="str">
        <f t="shared" si="24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20"/>
        <v/>
      </c>
      <c r="V190" s="117"/>
      <c r="W190" s="122"/>
    </row>
    <row r="191" spans="1:23" ht="25" customHeight="1" x14ac:dyDescent="0.3">
      <c r="A191" s="64">
        <v>187</v>
      </c>
      <c r="B191" s="60" t="str">
        <f t="shared" si="25"/>
        <v/>
      </c>
      <c r="C191" s="119" t="str">
        <f t="shared" si="26"/>
        <v/>
      </c>
      <c r="D191" s="41" t="str">
        <f t="shared" si="21"/>
        <v/>
      </c>
      <c r="E191" s="65"/>
      <c r="F191" s="38" t="str">
        <f t="shared" si="22"/>
        <v/>
      </c>
      <c r="G191" s="49" t="str">
        <f t="shared" si="23"/>
        <v/>
      </c>
      <c r="H191" s="49" t="str">
        <f t="shared" si="24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20"/>
        <v/>
      </c>
      <c r="V191" s="117"/>
      <c r="W191" s="122"/>
    </row>
    <row r="192" spans="1:23" ht="25" customHeight="1" x14ac:dyDescent="0.3">
      <c r="A192" s="64">
        <v>188</v>
      </c>
      <c r="B192" s="60" t="str">
        <f t="shared" si="25"/>
        <v/>
      </c>
      <c r="C192" s="119" t="str">
        <f t="shared" si="26"/>
        <v/>
      </c>
      <c r="D192" s="41" t="str">
        <f t="shared" si="21"/>
        <v/>
      </c>
      <c r="E192" s="65"/>
      <c r="F192" s="38" t="str">
        <f t="shared" si="22"/>
        <v/>
      </c>
      <c r="G192" s="49" t="str">
        <f t="shared" si="23"/>
        <v/>
      </c>
      <c r="H192" s="49" t="str">
        <f t="shared" si="24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20"/>
        <v/>
      </c>
      <c r="V192" s="117"/>
      <c r="W192" s="122"/>
    </row>
    <row r="193" spans="1:23" ht="25" customHeight="1" x14ac:dyDescent="0.3">
      <c r="A193" s="64">
        <v>189</v>
      </c>
      <c r="B193" s="60" t="str">
        <f t="shared" si="25"/>
        <v/>
      </c>
      <c r="C193" s="119" t="str">
        <f t="shared" si="26"/>
        <v/>
      </c>
      <c r="D193" s="41" t="str">
        <f t="shared" si="21"/>
        <v/>
      </c>
      <c r="E193" s="65"/>
      <c r="F193" s="38" t="str">
        <f t="shared" si="22"/>
        <v/>
      </c>
      <c r="G193" s="49" t="str">
        <f t="shared" si="23"/>
        <v/>
      </c>
      <c r="H193" s="49" t="str">
        <f t="shared" si="24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20"/>
        <v/>
      </c>
      <c r="V193" s="117"/>
      <c r="W193" s="122"/>
    </row>
    <row r="194" spans="1:23" ht="25" customHeight="1" x14ac:dyDescent="0.3">
      <c r="A194" s="64">
        <v>190</v>
      </c>
      <c r="B194" s="60" t="str">
        <f t="shared" si="25"/>
        <v/>
      </c>
      <c r="C194" s="119" t="str">
        <f t="shared" si="26"/>
        <v/>
      </c>
      <c r="D194" s="41" t="str">
        <f t="shared" si="21"/>
        <v/>
      </c>
      <c r="E194" s="65"/>
      <c r="F194" s="38" t="str">
        <f t="shared" si="22"/>
        <v/>
      </c>
      <c r="G194" s="49" t="str">
        <f t="shared" si="23"/>
        <v/>
      </c>
      <c r="H194" s="49" t="str">
        <f t="shared" si="24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20"/>
        <v/>
      </c>
      <c r="V194" s="117"/>
      <c r="W194" s="122"/>
    </row>
    <row r="195" spans="1:23" ht="25" customHeight="1" x14ac:dyDescent="0.3">
      <c r="A195" s="64">
        <v>191</v>
      </c>
      <c r="B195" s="60" t="str">
        <f t="shared" si="25"/>
        <v/>
      </c>
      <c r="C195" s="119" t="str">
        <f t="shared" si="26"/>
        <v/>
      </c>
      <c r="D195" s="41" t="str">
        <f t="shared" si="21"/>
        <v/>
      </c>
      <c r="E195" s="65"/>
      <c r="F195" s="38" t="str">
        <f t="shared" si="22"/>
        <v/>
      </c>
      <c r="G195" s="49" t="str">
        <f t="shared" si="23"/>
        <v/>
      </c>
      <c r="H195" s="49" t="str">
        <f t="shared" si="24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20"/>
        <v/>
      </c>
      <c r="V195" s="117"/>
      <c r="W195" s="122"/>
    </row>
    <row r="196" spans="1:23" ht="25" customHeight="1" x14ac:dyDescent="0.3">
      <c r="A196" s="64">
        <v>192</v>
      </c>
      <c r="B196" s="60" t="str">
        <f t="shared" si="25"/>
        <v/>
      </c>
      <c r="C196" s="119" t="str">
        <f t="shared" si="26"/>
        <v/>
      </c>
      <c r="D196" s="41" t="str">
        <f t="shared" si="21"/>
        <v/>
      </c>
      <c r="E196" s="65"/>
      <c r="F196" s="38" t="str">
        <f t="shared" si="22"/>
        <v/>
      </c>
      <c r="G196" s="49" t="str">
        <f t="shared" si="23"/>
        <v/>
      </c>
      <c r="H196" s="49" t="str">
        <f t="shared" si="24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20"/>
        <v/>
      </c>
      <c r="V196" s="117"/>
      <c r="W196" s="122"/>
    </row>
    <row r="197" spans="1:23" ht="25" customHeight="1" x14ac:dyDescent="0.3">
      <c r="A197" s="64">
        <v>193</v>
      </c>
      <c r="B197" s="60" t="str">
        <f t="shared" si="25"/>
        <v/>
      </c>
      <c r="C197" s="119" t="str">
        <f t="shared" si="26"/>
        <v/>
      </c>
      <c r="D197" s="41" t="str">
        <f t="shared" si="21"/>
        <v/>
      </c>
      <c r="E197" s="65"/>
      <c r="F197" s="38" t="str">
        <f t="shared" si="22"/>
        <v/>
      </c>
      <c r="G197" s="49" t="str">
        <f t="shared" si="23"/>
        <v/>
      </c>
      <c r="H197" s="49" t="str">
        <f t="shared" si="24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20"/>
        <v/>
      </c>
      <c r="V197" s="117"/>
      <c r="W197" s="122"/>
    </row>
    <row r="198" spans="1:23" ht="25" customHeight="1" x14ac:dyDescent="0.3">
      <c r="A198" s="64">
        <v>194</v>
      </c>
      <c r="B198" s="60" t="str">
        <f t="shared" si="25"/>
        <v/>
      </c>
      <c r="C198" s="119" t="str">
        <f t="shared" si="26"/>
        <v/>
      </c>
      <c r="D198" s="41" t="str">
        <f t="shared" si="21"/>
        <v/>
      </c>
      <c r="E198" s="65"/>
      <c r="F198" s="38" t="str">
        <f t="shared" si="22"/>
        <v/>
      </c>
      <c r="G198" s="49" t="str">
        <f t="shared" si="23"/>
        <v/>
      </c>
      <c r="H198" s="49" t="str">
        <f t="shared" si="24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7">IF(AND(ISBLANK(R198),ISBLANK(S198),ISBLANK(T198)),"",R198-(S198+T198))</f>
        <v/>
      </c>
      <c r="V198" s="117"/>
      <c r="W198" s="122"/>
    </row>
    <row r="199" spans="1:23" ht="25" customHeight="1" x14ac:dyDescent="0.3">
      <c r="A199" s="64">
        <v>195</v>
      </c>
      <c r="B199" s="60" t="str">
        <f t="shared" si="25"/>
        <v/>
      </c>
      <c r="C199" s="119" t="str">
        <f t="shared" si="26"/>
        <v/>
      </c>
      <c r="D199" s="41" t="str">
        <f t="shared" ref="D199:D262" si="28">IF(J199&lt;&gt;"", $D$5, "")</f>
        <v/>
      </c>
      <c r="E199" s="65"/>
      <c r="F199" s="38" t="str">
        <f t="shared" ref="F199:F262" si="29">IF(J199&lt;&gt;"", $F$5, "")</f>
        <v/>
      </c>
      <c r="G199" s="49" t="str">
        <f t="shared" ref="G199:G262" si="30">IF(J199&lt;&gt;"", $G$5, "")</f>
        <v/>
      </c>
      <c r="H199" s="49" t="str">
        <f t="shared" ref="H199:H262" si="31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7"/>
        <v/>
      </c>
      <c r="V199" s="117"/>
      <c r="W199" s="122"/>
    </row>
    <row r="200" spans="1:23" ht="25" customHeight="1" x14ac:dyDescent="0.3">
      <c r="A200" s="64">
        <v>196</v>
      </c>
      <c r="B200" s="60" t="str">
        <f t="shared" si="25"/>
        <v/>
      </c>
      <c r="C200" s="119" t="str">
        <f t="shared" si="26"/>
        <v/>
      </c>
      <c r="D200" s="41" t="str">
        <f t="shared" si="28"/>
        <v/>
      </c>
      <c r="E200" s="65"/>
      <c r="F200" s="38" t="str">
        <f t="shared" si="29"/>
        <v/>
      </c>
      <c r="G200" s="49" t="str">
        <f t="shared" si="30"/>
        <v/>
      </c>
      <c r="H200" s="49" t="str">
        <f t="shared" si="31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7"/>
        <v/>
      </c>
      <c r="V200" s="117"/>
      <c r="W200" s="122"/>
    </row>
    <row r="201" spans="1:23" ht="25" customHeight="1" x14ac:dyDescent="0.3">
      <c r="A201" s="64">
        <v>197</v>
      </c>
      <c r="B201" s="60" t="str">
        <f t="shared" si="25"/>
        <v/>
      </c>
      <c r="C201" s="119" t="str">
        <f t="shared" si="26"/>
        <v/>
      </c>
      <c r="D201" s="41" t="str">
        <f t="shared" si="28"/>
        <v/>
      </c>
      <c r="E201" s="65"/>
      <c r="F201" s="38" t="str">
        <f t="shared" si="29"/>
        <v/>
      </c>
      <c r="G201" s="49" t="str">
        <f t="shared" si="30"/>
        <v/>
      </c>
      <c r="H201" s="49" t="str">
        <f t="shared" si="31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7"/>
        <v/>
      </c>
      <c r="V201" s="117"/>
      <c r="W201" s="122"/>
    </row>
    <row r="202" spans="1:23" ht="25" customHeight="1" x14ac:dyDescent="0.3">
      <c r="A202" s="64">
        <v>198</v>
      </c>
      <c r="B202" s="60" t="str">
        <f t="shared" si="25"/>
        <v/>
      </c>
      <c r="C202" s="119" t="str">
        <f t="shared" si="26"/>
        <v/>
      </c>
      <c r="D202" s="41" t="str">
        <f t="shared" si="28"/>
        <v/>
      </c>
      <c r="E202" s="65"/>
      <c r="F202" s="38" t="str">
        <f t="shared" si="29"/>
        <v/>
      </c>
      <c r="G202" s="49" t="str">
        <f t="shared" si="30"/>
        <v/>
      </c>
      <c r="H202" s="49" t="str">
        <f t="shared" si="31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7"/>
        <v/>
      </c>
      <c r="V202" s="117"/>
      <c r="W202" s="122"/>
    </row>
    <row r="203" spans="1:23" ht="25" customHeight="1" x14ac:dyDescent="0.3">
      <c r="A203" s="64">
        <v>199</v>
      </c>
      <c r="B203" s="60" t="str">
        <f t="shared" si="25"/>
        <v/>
      </c>
      <c r="C203" s="119" t="str">
        <f t="shared" si="26"/>
        <v/>
      </c>
      <c r="D203" s="41" t="str">
        <f t="shared" si="28"/>
        <v/>
      </c>
      <c r="E203" s="65"/>
      <c r="F203" s="38" t="str">
        <f t="shared" si="29"/>
        <v/>
      </c>
      <c r="G203" s="49" t="str">
        <f t="shared" si="30"/>
        <v/>
      </c>
      <c r="H203" s="49" t="str">
        <f t="shared" si="31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7"/>
        <v/>
      </c>
      <c r="V203" s="117"/>
      <c r="W203" s="122"/>
    </row>
    <row r="204" spans="1:23" ht="25" customHeight="1" x14ac:dyDescent="0.3">
      <c r="A204" s="64">
        <v>200</v>
      </c>
      <c r="B204" s="60" t="str">
        <f t="shared" si="25"/>
        <v/>
      </c>
      <c r="C204" s="119" t="str">
        <f t="shared" si="26"/>
        <v/>
      </c>
      <c r="D204" s="41" t="str">
        <f t="shared" si="28"/>
        <v/>
      </c>
      <c r="E204" s="65"/>
      <c r="F204" s="38" t="str">
        <f t="shared" si="29"/>
        <v/>
      </c>
      <c r="G204" s="49" t="str">
        <f t="shared" si="30"/>
        <v/>
      </c>
      <c r="H204" s="49" t="str">
        <f t="shared" si="31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7"/>
        <v/>
      </c>
      <c r="V204" s="117"/>
      <c r="W204" s="122"/>
    </row>
    <row r="205" spans="1:23" ht="25" customHeight="1" x14ac:dyDescent="0.3">
      <c r="A205" s="64">
        <v>201</v>
      </c>
      <c r="B205" s="60" t="str">
        <f t="shared" si="25"/>
        <v/>
      </c>
      <c r="C205" s="119" t="str">
        <f t="shared" si="26"/>
        <v/>
      </c>
      <c r="D205" s="41" t="str">
        <f t="shared" si="28"/>
        <v/>
      </c>
      <c r="E205" s="65"/>
      <c r="F205" s="38" t="str">
        <f t="shared" si="29"/>
        <v/>
      </c>
      <c r="G205" s="49" t="str">
        <f t="shared" si="30"/>
        <v/>
      </c>
      <c r="H205" s="49" t="str">
        <f t="shared" si="31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7"/>
        <v/>
      </c>
      <c r="V205" s="117"/>
      <c r="W205" s="122"/>
    </row>
    <row r="206" spans="1:23" ht="25" customHeight="1" x14ac:dyDescent="0.3">
      <c r="A206" s="64">
        <v>202</v>
      </c>
      <c r="B206" s="60" t="str">
        <f t="shared" si="25"/>
        <v/>
      </c>
      <c r="C206" s="119" t="str">
        <f t="shared" si="26"/>
        <v/>
      </c>
      <c r="D206" s="41" t="str">
        <f t="shared" si="28"/>
        <v/>
      </c>
      <c r="E206" s="65"/>
      <c r="F206" s="38" t="str">
        <f t="shared" si="29"/>
        <v/>
      </c>
      <c r="G206" s="49" t="str">
        <f t="shared" si="30"/>
        <v/>
      </c>
      <c r="H206" s="49" t="str">
        <f t="shared" si="31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7"/>
        <v/>
      </c>
      <c r="V206" s="117"/>
      <c r="W206" s="122"/>
    </row>
    <row r="207" spans="1:23" ht="25" customHeight="1" x14ac:dyDescent="0.3">
      <c r="A207" s="64">
        <v>203</v>
      </c>
      <c r="B207" s="60" t="str">
        <f t="shared" si="25"/>
        <v/>
      </c>
      <c r="C207" s="119" t="str">
        <f t="shared" si="26"/>
        <v/>
      </c>
      <c r="D207" s="41" t="str">
        <f t="shared" si="28"/>
        <v/>
      </c>
      <c r="E207" s="65"/>
      <c r="F207" s="38" t="str">
        <f t="shared" si="29"/>
        <v/>
      </c>
      <c r="G207" s="49" t="str">
        <f t="shared" si="30"/>
        <v/>
      </c>
      <c r="H207" s="49" t="str">
        <f t="shared" si="31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7"/>
        <v/>
      </c>
      <c r="V207" s="117"/>
      <c r="W207" s="122"/>
    </row>
    <row r="208" spans="1:23" ht="25" customHeight="1" x14ac:dyDescent="0.3">
      <c r="A208" s="64">
        <v>204</v>
      </c>
      <c r="B208" s="60" t="str">
        <f t="shared" si="25"/>
        <v/>
      </c>
      <c r="C208" s="119" t="str">
        <f t="shared" si="26"/>
        <v/>
      </c>
      <c r="D208" s="41" t="str">
        <f t="shared" si="28"/>
        <v/>
      </c>
      <c r="E208" s="65"/>
      <c r="F208" s="38" t="str">
        <f t="shared" si="29"/>
        <v/>
      </c>
      <c r="G208" s="49" t="str">
        <f t="shared" si="30"/>
        <v/>
      </c>
      <c r="H208" s="49" t="str">
        <f t="shared" si="31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7"/>
        <v/>
      </c>
      <c r="V208" s="117"/>
      <c r="W208" s="122"/>
    </row>
    <row r="209" spans="1:23" ht="25" customHeight="1" x14ac:dyDescent="0.3">
      <c r="A209" s="64">
        <v>205</v>
      </c>
      <c r="B209" s="60" t="str">
        <f t="shared" si="25"/>
        <v/>
      </c>
      <c r="C209" s="119" t="str">
        <f t="shared" si="26"/>
        <v/>
      </c>
      <c r="D209" s="41" t="str">
        <f t="shared" si="28"/>
        <v/>
      </c>
      <c r="E209" s="65"/>
      <c r="F209" s="38" t="str">
        <f t="shared" si="29"/>
        <v/>
      </c>
      <c r="G209" s="49" t="str">
        <f t="shared" si="30"/>
        <v/>
      </c>
      <c r="H209" s="49" t="str">
        <f t="shared" si="31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7"/>
        <v/>
      </c>
      <c r="V209" s="117"/>
      <c r="W209" s="122"/>
    </row>
    <row r="210" spans="1:23" ht="25" customHeight="1" x14ac:dyDescent="0.3">
      <c r="A210" s="64">
        <v>206</v>
      </c>
      <c r="B210" s="60" t="str">
        <f t="shared" si="25"/>
        <v/>
      </c>
      <c r="C210" s="119" t="str">
        <f t="shared" si="26"/>
        <v/>
      </c>
      <c r="D210" s="41" t="str">
        <f t="shared" si="28"/>
        <v/>
      </c>
      <c r="E210" s="65"/>
      <c r="F210" s="38" t="str">
        <f t="shared" si="29"/>
        <v/>
      </c>
      <c r="G210" s="49" t="str">
        <f t="shared" si="30"/>
        <v/>
      </c>
      <c r="H210" s="49" t="str">
        <f t="shared" si="31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7"/>
        <v/>
      </c>
      <c r="V210" s="117"/>
      <c r="W210" s="122"/>
    </row>
    <row r="211" spans="1:23" ht="25" customHeight="1" x14ac:dyDescent="0.3">
      <c r="A211" s="64">
        <v>207</v>
      </c>
      <c r="B211" s="60" t="str">
        <f t="shared" si="25"/>
        <v/>
      </c>
      <c r="C211" s="119" t="str">
        <f t="shared" si="26"/>
        <v/>
      </c>
      <c r="D211" s="41" t="str">
        <f t="shared" si="28"/>
        <v/>
      </c>
      <c r="E211" s="65"/>
      <c r="F211" s="38" t="str">
        <f t="shared" si="29"/>
        <v/>
      </c>
      <c r="G211" s="49" t="str">
        <f t="shared" si="30"/>
        <v/>
      </c>
      <c r="H211" s="49" t="str">
        <f t="shared" si="31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7"/>
        <v/>
      </c>
      <c r="V211" s="117"/>
      <c r="W211" s="122"/>
    </row>
    <row r="212" spans="1:23" ht="25" customHeight="1" x14ac:dyDescent="0.3">
      <c r="A212" s="64">
        <v>208</v>
      </c>
      <c r="B212" s="60" t="str">
        <f t="shared" si="25"/>
        <v/>
      </c>
      <c r="C212" s="119" t="str">
        <f t="shared" si="26"/>
        <v/>
      </c>
      <c r="D212" s="41" t="str">
        <f t="shared" si="28"/>
        <v/>
      </c>
      <c r="E212" s="65"/>
      <c r="F212" s="38" t="str">
        <f t="shared" si="29"/>
        <v/>
      </c>
      <c r="G212" s="49" t="str">
        <f t="shared" si="30"/>
        <v/>
      </c>
      <c r="H212" s="49" t="str">
        <f t="shared" si="31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7"/>
        <v/>
      </c>
      <c r="V212" s="117"/>
      <c r="W212" s="122"/>
    </row>
    <row r="213" spans="1:23" ht="25" customHeight="1" x14ac:dyDescent="0.3">
      <c r="A213" s="64">
        <v>209</v>
      </c>
      <c r="B213" s="60" t="str">
        <f t="shared" si="25"/>
        <v/>
      </c>
      <c r="C213" s="119" t="str">
        <f t="shared" si="26"/>
        <v/>
      </c>
      <c r="D213" s="41" t="str">
        <f t="shared" si="28"/>
        <v/>
      </c>
      <c r="E213" s="65"/>
      <c r="F213" s="38" t="str">
        <f t="shared" si="29"/>
        <v/>
      </c>
      <c r="G213" s="49" t="str">
        <f t="shared" si="30"/>
        <v/>
      </c>
      <c r="H213" s="49" t="str">
        <f t="shared" si="31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7"/>
        <v/>
      </c>
      <c r="V213" s="117"/>
      <c r="W213" s="122"/>
    </row>
    <row r="214" spans="1:23" ht="25" customHeight="1" x14ac:dyDescent="0.3">
      <c r="A214" s="64">
        <v>210</v>
      </c>
      <c r="B214" s="60" t="str">
        <f t="shared" si="25"/>
        <v/>
      </c>
      <c r="C214" s="119" t="str">
        <f t="shared" si="26"/>
        <v/>
      </c>
      <c r="D214" s="41" t="str">
        <f t="shared" si="28"/>
        <v/>
      </c>
      <c r="E214" s="65"/>
      <c r="F214" s="38" t="str">
        <f t="shared" si="29"/>
        <v/>
      </c>
      <c r="G214" s="49" t="str">
        <f t="shared" si="30"/>
        <v/>
      </c>
      <c r="H214" s="49" t="str">
        <f t="shared" si="31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7"/>
        <v/>
      </c>
      <c r="V214" s="117"/>
      <c r="W214" s="122"/>
    </row>
    <row r="215" spans="1:23" ht="25" customHeight="1" x14ac:dyDescent="0.3">
      <c r="A215" s="64">
        <v>211</v>
      </c>
      <c r="B215" s="60" t="str">
        <f t="shared" si="25"/>
        <v/>
      </c>
      <c r="C215" s="119" t="str">
        <f t="shared" si="26"/>
        <v/>
      </c>
      <c r="D215" s="41" t="str">
        <f t="shared" si="28"/>
        <v/>
      </c>
      <c r="E215" s="65"/>
      <c r="F215" s="38" t="str">
        <f t="shared" si="29"/>
        <v/>
      </c>
      <c r="G215" s="49" t="str">
        <f t="shared" si="30"/>
        <v/>
      </c>
      <c r="H215" s="49" t="str">
        <f t="shared" si="31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7"/>
        <v/>
      </c>
      <c r="V215" s="117"/>
      <c r="W215" s="122"/>
    </row>
    <row r="216" spans="1:23" ht="25" customHeight="1" x14ac:dyDescent="0.3">
      <c r="A216" s="64">
        <v>212</v>
      </c>
      <c r="B216" s="60" t="str">
        <f t="shared" si="25"/>
        <v/>
      </c>
      <c r="C216" s="119" t="str">
        <f t="shared" si="26"/>
        <v/>
      </c>
      <c r="D216" s="41" t="str">
        <f t="shared" si="28"/>
        <v/>
      </c>
      <c r="E216" s="65"/>
      <c r="F216" s="38" t="str">
        <f t="shared" si="29"/>
        <v/>
      </c>
      <c r="G216" s="49" t="str">
        <f t="shared" si="30"/>
        <v/>
      </c>
      <c r="H216" s="49" t="str">
        <f t="shared" si="31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7"/>
        <v/>
      </c>
      <c r="V216" s="117"/>
      <c r="W216" s="122"/>
    </row>
    <row r="217" spans="1:23" ht="25" customHeight="1" x14ac:dyDescent="0.3">
      <c r="A217" s="64">
        <v>213</v>
      </c>
      <c r="B217" s="60" t="str">
        <f t="shared" si="25"/>
        <v/>
      </c>
      <c r="C217" s="119" t="str">
        <f t="shared" si="26"/>
        <v/>
      </c>
      <c r="D217" s="41" t="str">
        <f t="shared" si="28"/>
        <v/>
      </c>
      <c r="E217" s="65"/>
      <c r="F217" s="38" t="str">
        <f t="shared" si="29"/>
        <v/>
      </c>
      <c r="G217" s="49" t="str">
        <f t="shared" si="30"/>
        <v/>
      </c>
      <c r="H217" s="49" t="str">
        <f t="shared" si="31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7"/>
        <v/>
      </c>
      <c r="V217" s="117"/>
      <c r="W217" s="122"/>
    </row>
    <row r="218" spans="1:23" ht="25" customHeight="1" x14ac:dyDescent="0.3">
      <c r="A218" s="64">
        <v>214</v>
      </c>
      <c r="B218" s="60" t="str">
        <f t="shared" si="25"/>
        <v/>
      </c>
      <c r="C218" s="119" t="str">
        <f t="shared" si="26"/>
        <v/>
      </c>
      <c r="D218" s="41" t="str">
        <f t="shared" si="28"/>
        <v/>
      </c>
      <c r="E218" s="65"/>
      <c r="F218" s="38" t="str">
        <f t="shared" si="29"/>
        <v/>
      </c>
      <c r="G218" s="49" t="str">
        <f t="shared" si="30"/>
        <v/>
      </c>
      <c r="H218" s="49" t="str">
        <f t="shared" si="31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7"/>
        <v/>
      </c>
      <c r="V218" s="117"/>
      <c r="W218" s="122"/>
    </row>
    <row r="219" spans="1:23" ht="25" customHeight="1" x14ac:dyDescent="0.3">
      <c r="A219" s="64">
        <v>215</v>
      </c>
      <c r="B219" s="60" t="str">
        <f t="shared" ref="B219:B282" si="32">IF(J219&lt;&gt;"", $B$5, "")</f>
        <v/>
      </c>
      <c r="C219" s="119" t="str">
        <f t="shared" ref="C219:C282" si="33">IF(J219&lt;&gt;"", $C$5, "")</f>
        <v/>
      </c>
      <c r="D219" s="41" t="str">
        <f t="shared" si="28"/>
        <v/>
      </c>
      <c r="E219" s="65"/>
      <c r="F219" s="38" t="str">
        <f t="shared" si="29"/>
        <v/>
      </c>
      <c r="G219" s="49" t="str">
        <f t="shared" si="30"/>
        <v/>
      </c>
      <c r="H219" s="49" t="str">
        <f t="shared" si="31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7"/>
        <v/>
      </c>
      <c r="V219" s="117"/>
      <c r="W219" s="122"/>
    </row>
    <row r="220" spans="1:23" ht="25" customHeight="1" x14ac:dyDescent="0.3">
      <c r="A220" s="64">
        <v>216</v>
      </c>
      <c r="B220" s="60" t="str">
        <f t="shared" si="32"/>
        <v/>
      </c>
      <c r="C220" s="119" t="str">
        <f t="shared" si="33"/>
        <v/>
      </c>
      <c r="D220" s="41" t="str">
        <f t="shared" si="28"/>
        <v/>
      </c>
      <c r="E220" s="65"/>
      <c r="F220" s="38" t="str">
        <f t="shared" si="29"/>
        <v/>
      </c>
      <c r="G220" s="49" t="str">
        <f t="shared" si="30"/>
        <v/>
      </c>
      <c r="H220" s="49" t="str">
        <f t="shared" si="31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7"/>
        <v/>
      </c>
      <c r="V220" s="117"/>
      <c r="W220" s="122"/>
    </row>
    <row r="221" spans="1:23" ht="25" customHeight="1" x14ac:dyDescent="0.3">
      <c r="A221" s="64">
        <v>217</v>
      </c>
      <c r="B221" s="60" t="str">
        <f t="shared" si="32"/>
        <v/>
      </c>
      <c r="C221" s="119" t="str">
        <f t="shared" si="33"/>
        <v/>
      </c>
      <c r="D221" s="41" t="str">
        <f t="shared" si="28"/>
        <v/>
      </c>
      <c r="E221" s="65"/>
      <c r="F221" s="38" t="str">
        <f t="shared" si="29"/>
        <v/>
      </c>
      <c r="G221" s="49" t="str">
        <f t="shared" si="30"/>
        <v/>
      </c>
      <c r="H221" s="49" t="str">
        <f t="shared" si="31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7"/>
        <v/>
      </c>
      <c r="V221" s="117"/>
      <c r="W221" s="122"/>
    </row>
    <row r="222" spans="1:23" ht="25" customHeight="1" x14ac:dyDescent="0.3">
      <c r="A222" s="64">
        <v>218</v>
      </c>
      <c r="B222" s="60" t="str">
        <f t="shared" si="32"/>
        <v/>
      </c>
      <c r="C222" s="119" t="str">
        <f t="shared" si="33"/>
        <v/>
      </c>
      <c r="D222" s="41" t="str">
        <f t="shared" si="28"/>
        <v/>
      </c>
      <c r="E222" s="65"/>
      <c r="F222" s="38" t="str">
        <f t="shared" si="29"/>
        <v/>
      </c>
      <c r="G222" s="49" t="str">
        <f t="shared" si="30"/>
        <v/>
      </c>
      <c r="H222" s="49" t="str">
        <f t="shared" si="31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7"/>
        <v/>
      </c>
      <c r="V222" s="117"/>
      <c r="W222" s="122"/>
    </row>
    <row r="223" spans="1:23" ht="25" customHeight="1" x14ac:dyDescent="0.3">
      <c r="A223" s="64">
        <v>219</v>
      </c>
      <c r="B223" s="60" t="str">
        <f t="shared" si="32"/>
        <v/>
      </c>
      <c r="C223" s="119" t="str">
        <f t="shared" si="33"/>
        <v/>
      </c>
      <c r="D223" s="41" t="str">
        <f t="shared" si="28"/>
        <v/>
      </c>
      <c r="E223" s="65"/>
      <c r="F223" s="38" t="str">
        <f t="shared" si="29"/>
        <v/>
      </c>
      <c r="G223" s="49" t="str">
        <f t="shared" si="30"/>
        <v/>
      </c>
      <c r="H223" s="49" t="str">
        <f t="shared" si="31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7"/>
        <v/>
      </c>
      <c r="V223" s="117"/>
      <c r="W223" s="122"/>
    </row>
    <row r="224" spans="1:23" ht="25" customHeight="1" x14ac:dyDescent="0.3">
      <c r="A224" s="64">
        <v>220</v>
      </c>
      <c r="B224" s="60" t="str">
        <f t="shared" si="32"/>
        <v/>
      </c>
      <c r="C224" s="119" t="str">
        <f t="shared" si="33"/>
        <v/>
      </c>
      <c r="D224" s="41" t="str">
        <f t="shared" si="28"/>
        <v/>
      </c>
      <c r="E224" s="65"/>
      <c r="F224" s="38" t="str">
        <f t="shared" si="29"/>
        <v/>
      </c>
      <c r="G224" s="49" t="str">
        <f t="shared" si="30"/>
        <v/>
      </c>
      <c r="H224" s="49" t="str">
        <f t="shared" si="31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7"/>
        <v/>
      </c>
      <c r="V224" s="117"/>
      <c r="W224" s="122"/>
    </row>
    <row r="225" spans="1:23" ht="25" customHeight="1" x14ac:dyDescent="0.3">
      <c r="A225" s="64">
        <v>221</v>
      </c>
      <c r="B225" s="60" t="str">
        <f t="shared" si="32"/>
        <v/>
      </c>
      <c r="C225" s="119" t="str">
        <f t="shared" si="33"/>
        <v/>
      </c>
      <c r="D225" s="41" t="str">
        <f t="shared" si="28"/>
        <v/>
      </c>
      <c r="E225" s="65"/>
      <c r="F225" s="38" t="str">
        <f t="shared" si="29"/>
        <v/>
      </c>
      <c r="G225" s="49" t="str">
        <f t="shared" si="30"/>
        <v/>
      </c>
      <c r="H225" s="49" t="str">
        <f t="shared" si="31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7"/>
        <v/>
      </c>
      <c r="V225" s="117"/>
      <c r="W225" s="122"/>
    </row>
    <row r="226" spans="1:23" ht="25" customHeight="1" x14ac:dyDescent="0.3">
      <c r="A226" s="64">
        <v>222</v>
      </c>
      <c r="B226" s="60" t="str">
        <f t="shared" si="32"/>
        <v/>
      </c>
      <c r="C226" s="119" t="str">
        <f t="shared" si="33"/>
        <v/>
      </c>
      <c r="D226" s="41" t="str">
        <f t="shared" si="28"/>
        <v/>
      </c>
      <c r="E226" s="65"/>
      <c r="F226" s="38" t="str">
        <f t="shared" si="29"/>
        <v/>
      </c>
      <c r="G226" s="49" t="str">
        <f t="shared" si="30"/>
        <v/>
      </c>
      <c r="H226" s="49" t="str">
        <f t="shared" si="31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7"/>
        <v/>
      </c>
      <c r="V226" s="117"/>
      <c r="W226" s="122"/>
    </row>
    <row r="227" spans="1:23" ht="25" customHeight="1" x14ac:dyDescent="0.3">
      <c r="A227" s="64">
        <v>223</v>
      </c>
      <c r="B227" s="60" t="str">
        <f t="shared" si="32"/>
        <v/>
      </c>
      <c r="C227" s="119" t="str">
        <f t="shared" si="33"/>
        <v/>
      </c>
      <c r="D227" s="41" t="str">
        <f t="shared" si="28"/>
        <v/>
      </c>
      <c r="E227" s="65"/>
      <c r="F227" s="38" t="str">
        <f t="shared" si="29"/>
        <v/>
      </c>
      <c r="G227" s="49" t="str">
        <f t="shared" si="30"/>
        <v/>
      </c>
      <c r="H227" s="49" t="str">
        <f t="shared" si="31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7"/>
        <v/>
      </c>
      <c r="V227" s="117"/>
      <c r="W227" s="122"/>
    </row>
    <row r="228" spans="1:23" ht="25" customHeight="1" x14ac:dyDescent="0.3">
      <c r="A228" s="64">
        <v>224</v>
      </c>
      <c r="B228" s="60" t="str">
        <f t="shared" si="32"/>
        <v/>
      </c>
      <c r="C228" s="119" t="str">
        <f t="shared" si="33"/>
        <v/>
      </c>
      <c r="D228" s="41" t="str">
        <f t="shared" si="28"/>
        <v/>
      </c>
      <c r="E228" s="65"/>
      <c r="F228" s="38" t="str">
        <f t="shared" si="29"/>
        <v/>
      </c>
      <c r="G228" s="49" t="str">
        <f t="shared" si="30"/>
        <v/>
      </c>
      <c r="H228" s="49" t="str">
        <f t="shared" si="31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7"/>
        <v/>
      </c>
      <c r="V228" s="117"/>
      <c r="W228" s="122"/>
    </row>
    <row r="229" spans="1:23" ht="25" customHeight="1" x14ac:dyDescent="0.3">
      <c r="A229" s="64">
        <v>225</v>
      </c>
      <c r="B229" s="60" t="str">
        <f t="shared" si="32"/>
        <v/>
      </c>
      <c r="C229" s="119" t="str">
        <f t="shared" si="33"/>
        <v/>
      </c>
      <c r="D229" s="41" t="str">
        <f t="shared" si="28"/>
        <v/>
      </c>
      <c r="E229" s="65"/>
      <c r="F229" s="38" t="str">
        <f t="shared" si="29"/>
        <v/>
      </c>
      <c r="G229" s="49" t="str">
        <f t="shared" si="30"/>
        <v/>
      </c>
      <c r="H229" s="49" t="str">
        <f t="shared" si="31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7"/>
        <v/>
      </c>
      <c r="V229" s="117"/>
      <c r="W229" s="122"/>
    </row>
    <row r="230" spans="1:23" ht="25" customHeight="1" x14ac:dyDescent="0.3">
      <c r="A230" s="64">
        <v>226</v>
      </c>
      <c r="B230" s="60" t="str">
        <f t="shared" si="32"/>
        <v/>
      </c>
      <c r="C230" s="119" t="str">
        <f t="shared" si="33"/>
        <v/>
      </c>
      <c r="D230" s="41" t="str">
        <f t="shared" si="28"/>
        <v/>
      </c>
      <c r="E230" s="65"/>
      <c r="F230" s="38" t="str">
        <f t="shared" si="29"/>
        <v/>
      </c>
      <c r="G230" s="49" t="str">
        <f t="shared" si="30"/>
        <v/>
      </c>
      <c r="H230" s="49" t="str">
        <f t="shared" si="31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7"/>
        <v/>
      </c>
      <c r="V230" s="117"/>
      <c r="W230" s="122"/>
    </row>
    <row r="231" spans="1:23" ht="25" customHeight="1" x14ac:dyDescent="0.3">
      <c r="A231" s="64">
        <v>227</v>
      </c>
      <c r="B231" s="60" t="str">
        <f t="shared" si="32"/>
        <v/>
      </c>
      <c r="C231" s="119" t="str">
        <f t="shared" si="33"/>
        <v/>
      </c>
      <c r="D231" s="41" t="str">
        <f t="shared" si="28"/>
        <v/>
      </c>
      <c r="E231" s="65"/>
      <c r="F231" s="38" t="str">
        <f t="shared" si="29"/>
        <v/>
      </c>
      <c r="G231" s="49" t="str">
        <f t="shared" si="30"/>
        <v/>
      </c>
      <c r="H231" s="49" t="str">
        <f t="shared" si="31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7"/>
        <v/>
      </c>
      <c r="V231" s="117"/>
      <c r="W231" s="122"/>
    </row>
    <row r="232" spans="1:23" ht="25" customHeight="1" x14ac:dyDescent="0.3">
      <c r="A232" s="64">
        <v>228</v>
      </c>
      <c r="B232" s="60" t="str">
        <f t="shared" si="32"/>
        <v/>
      </c>
      <c r="C232" s="119" t="str">
        <f t="shared" si="33"/>
        <v/>
      </c>
      <c r="D232" s="41" t="str">
        <f t="shared" si="28"/>
        <v/>
      </c>
      <c r="E232" s="65"/>
      <c r="F232" s="38" t="str">
        <f t="shared" si="29"/>
        <v/>
      </c>
      <c r="G232" s="49" t="str">
        <f t="shared" si="30"/>
        <v/>
      </c>
      <c r="H232" s="49" t="str">
        <f t="shared" si="31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7"/>
        <v/>
      </c>
      <c r="V232" s="117"/>
      <c r="W232" s="122"/>
    </row>
    <row r="233" spans="1:23" ht="25" customHeight="1" x14ac:dyDescent="0.3">
      <c r="A233" s="64">
        <v>229</v>
      </c>
      <c r="B233" s="60" t="str">
        <f t="shared" si="32"/>
        <v/>
      </c>
      <c r="C233" s="119" t="str">
        <f t="shared" si="33"/>
        <v/>
      </c>
      <c r="D233" s="41" t="str">
        <f t="shared" si="28"/>
        <v/>
      </c>
      <c r="E233" s="65"/>
      <c r="F233" s="38" t="str">
        <f t="shared" si="29"/>
        <v/>
      </c>
      <c r="G233" s="49" t="str">
        <f t="shared" si="30"/>
        <v/>
      </c>
      <c r="H233" s="49" t="str">
        <f t="shared" si="31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7"/>
        <v/>
      </c>
      <c r="V233" s="117"/>
      <c r="W233" s="122"/>
    </row>
    <row r="234" spans="1:23" ht="25" customHeight="1" x14ac:dyDescent="0.3">
      <c r="A234" s="64">
        <v>230</v>
      </c>
      <c r="B234" s="60" t="str">
        <f t="shared" si="32"/>
        <v/>
      </c>
      <c r="C234" s="119" t="str">
        <f t="shared" si="33"/>
        <v/>
      </c>
      <c r="D234" s="41" t="str">
        <f t="shared" si="28"/>
        <v/>
      </c>
      <c r="E234" s="65"/>
      <c r="F234" s="38" t="str">
        <f t="shared" si="29"/>
        <v/>
      </c>
      <c r="G234" s="49" t="str">
        <f t="shared" si="30"/>
        <v/>
      </c>
      <c r="H234" s="49" t="str">
        <f t="shared" si="31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7"/>
        <v/>
      </c>
      <c r="V234" s="117"/>
      <c r="W234" s="122"/>
    </row>
    <row r="235" spans="1:23" ht="25" customHeight="1" x14ac:dyDescent="0.3">
      <c r="A235" s="64">
        <v>231</v>
      </c>
      <c r="B235" s="60" t="str">
        <f t="shared" si="32"/>
        <v/>
      </c>
      <c r="C235" s="119" t="str">
        <f t="shared" si="33"/>
        <v/>
      </c>
      <c r="D235" s="41" t="str">
        <f t="shared" si="28"/>
        <v/>
      </c>
      <c r="E235" s="65"/>
      <c r="F235" s="38" t="str">
        <f t="shared" si="29"/>
        <v/>
      </c>
      <c r="G235" s="49" t="str">
        <f t="shared" si="30"/>
        <v/>
      </c>
      <c r="H235" s="49" t="str">
        <f t="shared" si="31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7"/>
        <v/>
      </c>
      <c r="V235" s="117"/>
      <c r="W235" s="122"/>
    </row>
    <row r="236" spans="1:23" ht="25" customHeight="1" x14ac:dyDescent="0.3">
      <c r="A236" s="64">
        <v>232</v>
      </c>
      <c r="B236" s="60" t="str">
        <f t="shared" si="32"/>
        <v/>
      </c>
      <c r="C236" s="119" t="str">
        <f t="shared" si="33"/>
        <v/>
      </c>
      <c r="D236" s="41" t="str">
        <f t="shared" si="28"/>
        <v/>
      </c>
      <c r="E236" s="65"/>
      <c r="F236" s="38" t="str">
        <f t="shared" si="29"/>
        <v/>
      </c>
      <c r="G236" s="49" t="str">
        <f t="shared" si="30"/>
        <v/>
      </c>
      <c r="H236" s="49" t="str">
        <f t="shared" si="31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7"/>
        <v/>
      </c>
      <c r="V236" s="117"/>
      <c r="W236" s="122"/>
    </row>
    <row r="237" spans="1:23" ht="25" customHeight="1" x14ac:dyDescent="0.3">
      <c r="A237" s="64">
        <v>233</v>
      </c>
      <c r="B237" s="60" t="str">
        <f t="shared" si="32"/>
        <v/>
      </c>
      <c r="C237" s="119" t="str">
        <f t="shared" si="33"/>
        <v/>
      </c>
      <c r="D237" s="41" t="str">
        <f t="shared" si="28"/>
        <v/>
      </c>
      <c r="E237" s="65"/>
      <c r="F237" s="38" t="str">
        <f t="shared" si="29"/>
        <v/>
      </c>
      <c r="G237" s="49" t="str">
        <f t="shared" si="30"/>
        <v/>
      </c>
      <c r="H237" s="49" t="str">
        <f t="shared" si="31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7"/>
        <v/>
      </c>
      <c r="V237" s="117"/>
      <c r="W237" s="122"/>
    </row>
    <row r="238" spans="1:23" ht="25" customHeight="1" x14ac:dyDescent="0.3">
      <c r="A238" s="64">
        <v>234</v>
      </c>
      <c r="B238" s="60" t="str">
        <f t="shared" si="32"/>
        <v/>
      </c>
      <c r="C238" s="119" t="str">
        <f t="shared" si="33"/>
        <v/>
      </c>
      <c r="D238" s="41" t="str">
        <f t="shared" si="28"/>
        <v/>
      </c>
      <c r="E238" s="65"/>
      <c r="F238" s="38" t="str">
        <f t="shared" si="29"/>
        <v/>
      </c>
      <c r="G238" s="49" t="str">
        <f t="shared" si="30"/>
        <v/>
      </c>
      <c r="H238" s="49" t="str">
        <f t="shared" si="31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7"/>
        <v/>
      </c>
      <c r="V238" s="117"/>
      <c r="W238" s="122"/>
    </row>
    <row r="239" spans="1:23" ht="25" customHeight="1" x14ac:dyDescent="0.3">
      <c r="A239" s="64">
        <v>235</v>
      </c>
      <c r="B239" s="60" t="str">
        <f t="shared" si="32"/>
        <v/>
      </c>
      <c r="C239" s="119" t="str">
        <f t="shared" si="33"/>
        <v/>
      </c>
      <c r="D239" s="41" t="str">
        <f t="shared" si="28"/>
        <v/>
      </c>
      <c r="E239" s="65"/>
      <c r="F239" s="38" t="str">
        <f t="shared" si="29"/>
        <v/>
      </c>
      <c r="G239" s="49" t="str">
        <f t="shared" si="30"/>
        <v/>
      </c>
      <c r="H239" s="49" t="str">
        <f t="shared" si="31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7"/>
        <v/>
      </c>
      <c r="V239" s="117"/>
      <c r="W239" s="122"/>
    </row>
    <row r="240" spans="1:23" ht="25" customHeight="1" x14ac:dyDescent="0.3">
      <c r="A240" s="64">
        <v>236</v>
      </c>
      <c r="B240" s="60" t="str">
        <f t="shared" si="32"/>
        <v/>
      </c>
      <c r="C240" s="119" t="str">
        <f t="shared" si="33"/>
        <v/>
      </c>
      <c r="D240" s="41" t="str">
        <f t="shared" si="28"/>
        <v/>
      </c>
      <c r="E240" s="65"/>
      <c r="F240" s="38" t="str">
        <f t="shared" si="29"/>
        <v/>
      </c>
      <c r="G240" s="49" t="str">
        <f t="shared" si="30"/>
        <v/>
      </c>
      <c r="H240" s="49" t="str">
        <f t="shared" si="31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7"/>
        <v/>
      </c>
      <c r="V240" s="117"/>
      <c r="W240" s="122"/>
    </row>
    <row r="241" spans="1:23" ht="25" customHeight="1" x14ac:dyDescent="0.3">
      <c r="A241" s="64">
        <v>237</v>
      </c>
      <c r="B241" s="60" t="str">
        <f t="shared" si="32"/>
        <v/>
      </c>
      <c r="C241" s="119" t="str">
        <f t="shared" si="33"/>
        <v/>
      </c>
      <c r="D241" s="41" t="str">
        <f t="shared" si="28"/>
        <v/>
      </c>
      <c r="E241" s="65"/>
      <c r="F241" s="38" t="str">
        <f t="shared" si="29"/>
        <v/>
      </c>
      <c r="G241" s="49" t="str">
        <f t="shared" si="30"/>
        <v/>
      </c>
      <c r="H241" s="49" t="str">
        <f t="shared" si="31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7"/>
        <v/>
      </c>
      <c r="V241" s="117"/>
      <c r="W241" s="122"/>
    </row>
    <row r="242" spans="1:23" ht="25" customHeight="1" x14ac:dyDescent="0.3">
      <c r="A242" s="64">
        <v>238</v>
      </c>
      <c r="B242" s="60" t="str">
        <f t="shared" si="32"/>
        <v/>
      </c>
      <c r="C242" s="119" t="str">
        <f t="shared" si="33"/>
        <v/>
      </c>
      <c r="D242" s="41" t="str">
        <f t="shared" si="28"/>
        <v/>
      </c>
      <c r="E242" s="65"/>
      <c r="F242" s="38" t="str">
        <f t="shared" si="29"/>
        <v/>
      </c>
      <c r="G242" s="49" t="str">
        <f t="shared" si="30"/>
        <v/>
      </c>
      <c r="H242" s="49" t="str">
        <f t="shared" si="31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7"/>
        <v/>
      </c>
      <c r="V242" s="117"/>
      <c r="W242" s="122"/>
    </row>
    <row r="243" spans="1:23" ht="25" customHeight="1" x14ac:dyDescent="0.3">
      <c r="A243" s="64">
        <v>239</v>
      </c>
      <c r="B243" s="60" t="str">
        <f t="shared" si="32"/>
        <v/>
      </c>
      <c r="C243" s="119" t="str">
        <f t="shared" si="33"/>
        <v/>
      </c>
      <c r="D243" s="41" t="str">
        <f t="shared" si="28"/>
        <v/>
      </c>
      <c r="E243" s="65"/>
      <c r="F243" s="38" t="str">
        <f t="shared" si="29"/>
        <v/>
      </c>
      <c r="G243" s="49" t="str">
        <f t="shared" si="30"/>
        <v/>
      </c>
      <c r="H243" s="49" t="str">
        <f t="shared" si="31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7"/>
        <v/>
      </c>
      <c r="V243" s="117"/>
      <c r="W243" s="122"/>
    </row>
    <row r="244" spans="1:23" ht="25" customHeight="1" x14ac:dyDescent="0.3">
      <c r="A244" s="64">
        <v>240</v>
      </c>
      <c r="B244" s="60" t="str">
        <f t="shared" si="32"/>
        <v/>
      </c>
      <c r="C244" s="119" t="str">
        <f t="shared" si="33"/>
        <v/>
      </c>
      <c r="D244" s="41" t="str">
        <f t="shared" si="28"/>
        <v/>
      </c>
      <c r="E244" s="65"/>
      <c r="F244" s="38" t="str">
        <f t="shared" si="29"/>
        <v/>
      </c>
      <c r="G244" s="49" t="str">
        <f t="shared" si="30"/>
        <v/>
      </c>
      <c r="H244" s="49" t="str">
        <f t="shared" si="31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7"/>
        <v/>
      </c>
      <c r="V244" s="117"/>
      <c r="W244" s="122"/>
    </row>
    <row r="245" spans="1:23" ht="25" customHeight="1" x14ac:dyDescent="0.3">
      <c r="A245" s="64">
        <v>241</v>
      </c>
      <c r="B245" s="60" t="str">
        <f t="shared" si="32"/>
        <v/>
      </c>
      <c r="C245" s="119" t="str">
        <f t="shared" si="33"/>
        <v/>
      </c>
      <c r="D245" s="41" t="str">
        <f t="shared" si="28"/>
        <v/>
      </c>
      <c r="E245" s="65"/>
      <c r="F245" s="38" t="str">
        <f t="shared" si="29"/>
        <v/>
      </c>
      <c r="G245" s="49" t="str">
        <f t="shared" si="30"/>
        <v/>
      </c>
      <c r="H245" s="49" t="str">
        <f t="shared" si="31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7"/>
        <v/>
      </c>
      <c r="V245" s="117"/>
      <c r="W245" s="122"/>
    </row>
    <row r="246" spans="1:23" ht="25" customHeight="1" x14ac:dyDescent="0.3">
      <c r="A246" s="64">
        <v>242</v>
      </c>
      <c r="B246" s="60" t="str">
        <f t="shared" si="32"/>
        <v/>
      </c>
      <c r="C246" s="119" t="str">
        <f t="shared" si="33"/>
        <v/>
      </c>
      <c r="D246" s="41" t="str">
        <f t="shared" si="28"/>
        <v/>
      </c>
      <c r="E246" s="65"/>
      <c r="F246" s="38" t="str">
        <f t="shared" si="29"/>
        <v/>
      </c>
      <c r="G246" s="49" t="str">
        <f t="shared" si="30"/>
        <v/>
      </c>
      <c r="H246" s="49" t="str">
        <f t="shared" si="31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7"/>
        <v/>
      </c>
      <c r="V246" s="117"/>
      <c r="W246" s="122"/>
    </row>
    <row r="247" spans="1:23" ht="25" customHeight="1" x14ac:dyDescent="0.3">
      <c r="A247" s="64">
        <v>243</v>
      </c>
      <c r="B247" s="60" t="str">
        <f t="shared" si="32"/>
        <v/>
      </c>
      <c r="C247" s="119" t="str">
        <f t="shared" si="33"/>
        <v/>
      </c>
      <c r="D247" s="41" t="str">
        <f t="shared" si="28"/>
        <v/>
      </c>
      <c r="E247" s="65"/>
      <c r="F247" s="38" t="str">
        <f t="shared" si="29"/>
        <v/>
      </c>
      <c r="G247" s="49" t="str">
        <f t="shared" si="30"/>
        <v/>
      </c>
      <c r="H247" s="49" t="str">
        <f t="shared" si="31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7"/>
        <v/>
      </c>
      <c r="V247" s="117"/>
      <c r="W247" s="122"/>
    </row>
    <row r="248" spans="1:23" ht="25" customHeight="1" x14ac:dyDescent="0.3">
      <c r="A248" s="64">
        <v>244</v>
      </c>
      <c r="B248" s="60" t="str">
        <f t="shared" si="32"/>
        <v/>
      </c>
      <c r="C248" s="119" t="str">
        <f t="shared" si="33"/>
        <v/>
      </c>
      <c r="D248" s="41" t="str">
        <f t="shared" si="28"/>
        <v/>
      </c>
      <c r="E248" s="65"/>
      <c r="F248" s="38" t="str">
        <f t="shared" si="29"/>
        <v/>
      </c>
      <c r="G248" s="49" t="str">
        <f t="shared" si="30"/>
        <v/>
      </c>
      <c r="H248" s="49" t="str">
        <f t="shared" si="31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7"/>
        <v/>
      </c>
      <c r="V248" s="117"/>
      <c r="W248" s="122"/>
    </row>
    <row r="249" spans="1:23" ht="25" customHeight="1" x14ac:dyDescent="0.3">
      <c r="A249" s="64">
        <v>245</v>
      </c>
      <c r="B249" s="60" t="str">
        <f t="shared" si="32"/>
        <v/>
      </c>
      <c r="C249" s="119" t="str">
        <f t="shared" si="33"/>
        <v/>
      </c>
      <c r="D249" s="41" t="str">
        <f t="shared" si="28"/>
        <v/>
      </c>
      <c r="E249" s="65"/>
      <c r="F249" s="38" t="str">
        <f t="shared" si="29"/>
        <v/>
      </c>
      <c r="G249" s="49" t="str">
        <f t="shared" si="30"/>
        <v/>
      </c>
      <c r="H249" s="49" t="str">
        <f t="shared" si="31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7"/>
        <v/>
      </c>
      <c r="V249" s="117"/>
      <c r="W249" s="122"/>
    </row>
    <row r="250" spans="1:23" ht="25" customHeight="1" x14ac:dyDescent="0.3">
      <c r="A250" s="64">
        <v>246</v>
      </c>
      <c r="B250" s="60" t="str">
        <f t="shared" si="32"/>
        <v/>
      </c>
      <c r="C250" s="119" t="str">
        <f t="shared" si="33"/>
        <v/>
      </c>
      <c r="D250" s="41" t="str">
        <f t="shared" si="28"/>
        <v/>
      </c>
      <c r="E250" s="65"/>
      <c r="F250" s="38" t="str">
        <f t="shared" si="29"/>
        <v/>
      </c>
      <c r="G250" s="49" t="str">
        <f t="shared" si="30"/>
        <v/>
      </c>
      <c r="H250" s="49" t="str">
        <f t="shared" si="31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7"/>
        <v/>
      </c>
      <c r="V250" s="117"/>
      <c r="W250" s="122"/>
    </row>
    <row r="251" spans="1:23" ht="25" customHeight="1" x14ac:dyDescent="0.3">
      <c r="A251" s="64">
        <v>247</v>
      </c>
      <c r="B251" s="60" t="str">
        <f t="shared" si="32"/>
        <v/>
      </c>
      <c r="C251" s="119" t="str">
        <f t="shared" si="33"/>
        <v/>
      </c>
      <c r="D251" s="41" t="str">
        <f t="shared" si="28"/>
        <v/>
      </c>
      <c r="E251" s="65"/>
      <c r="F251" s="38" t="str">
        <f t="shared" si="29"/>
        <v/>
      </c>
      <c r="G251" s="49" t="str">
        <f t="shared" si="30"/>
        <v/>
      </c>
      <c r="H251" s="49" t="str">
        <f t="shared" si="31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7"/>
        <v/>
      </c>
      <c r="V251" s="117"/>
      <c r="W251" s="122"/>
    </row>
    <row r="252" spans="1:23" ht="25" customHeight="1" x14ac:dyDescent="0.3">
      <c r="A252" s="64">
        <v>248</v>
      </c>
      <c r="B252" s="60" t="str">
        <f t="shared" si="32"/>
        <v/>
      </c>
      <c r="C252" s="119" t="str">
        <f t="shared" si="33"/>
        <v/>
      </c>
      <c r="D252" s="41" t="str">
        <f t="shared" si="28"/>
        <v/>
      </c>
      <c r="E252" s="65"/>
      <c r="F252" s="38" t="str">
        <f t="shared" si="29"/>
        <v/>
      </c>
      <c r="G252" s="49" t="str">
        <f t="shared" si="30"/>
        <v/>
      </c>
      <c r="H252" s="49" t="str">
        <f t="shared" si="31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7"/>
        <v/>
      </c>
      <c r="V252" s="117"/>
      <c r="W252" s="122"/>
    </row>
    <row r="253" spans="1:23" ht="25" customHeight="1" x14ac:dyDescent="0.3">
      <c r="A253" s="64">
        <v>249</v>
      </c>
      <c r="B253" s="60" t="str">
        <f t="shared" si="32"/>
        <v/>
      </c>
      <c r="C253" s="119" t="str">
        <f t="shared" si="33"/>
        <v/>
      </c>
      <c r="D253" s="41" t="str">
        <f t="shared" si="28"/>
        <v/>
      </c>
      <c r="E253" s="65"/>
      <c r="F253" s="38" t="str">
        <f t="shared" si="29"/>
        <v/>
      </c>
      <c r="G253" s="49" t="str">
        <f t="shared" si="30"/>
        <v/>
      </c>
      <c r="H253" s="49" t="str">
        <f t="shared" si="31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7"/>
        <v/>
      </c>
      <c r="V253" s="117"/>
      <c r="W253" s="122"/>
    </row>
    <row r="254" spans="1:23" ht="25" customHeight="1" x14ac:dyDescent="0.3">
      <c r="A254" s="64">
        <v>250</v>
      </c>
      <c r="B254" s="60" t="str">
        <f t="shared" si="32"/>
        <v/>
      </c>
      <c r="C254" s="119" t="str">
        <f t="shared" si="33"/>
        <v/>
      </c>
      <c r="D254" s="41" t="str">
        <f t="shared" si="28"/>
        <v/>
      </c>
      <c r="E254" s="65"/>
      <c r="F254" s="38" t="str">
        <f t="shared" si="29"/>
        <v/>
      </c>
      <c r="G254" s="49" t="str">
        <f t="shared" si="30"/>
        <v/>
      </c>
      <c r="H254" s="49" t="str">
        <f t="shared" si="31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7"/>
        <v/>
      </c>
      <c r="V254" s="117"/>
      <c r="W254" s="122"/>
    </row>
    <row r="255" spans="1:23" ht="25" customHeight="1" x14ac:dyDescent="0.3">
      <c r="A255" s="64">
        <v>251</v>
      </c>
      <c r="B255" s="60" t="str">
        <f t="shared" si="32"/>
        <v/>
      </c>
      <c r="C255" s="119" t="str">
        <f t="shared" si="33"/>
        <v/>
      </c>
      <c r="D255" s="41" t="str">
        <f t="shared" si="28"/>
        <v/>
      </c>
      <c r="E255" s="65"/>
      <c r="F255" s="38" t="str">
        <f t="shared" si="29"/>
        <v/>
      </c>
      <c r="G255" s="49" t="str">
        <f t="shared" si="30"/>
        <v/>
      </c>
      <c r="H255" s="49" t="str">
        <f t="shared" si="31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7"/>
        <v/>
      </c>
      <c r="V255" s="117"/>
      <c r="W255" s="122"/>
    </row>
    <row r="256" spans="1:23" ht="25" customHeight="1" x14ac:dyDescent="0.3">
      <c r="A256" s="64">
        <v>252</v>
      </c>
      <c r="B256" s="60" t="str">
        <f t="shared" si="32"/>
        <v/>
      </c>
      <c r="C256" s="119" t="str">
        <f t="shared" si="33"/>
        <v/>
      </c>
      <c r="D256" s="41" t="str">
        <f t="shared" si="28"/>
        <v/>
      </c>
      <c r="E256" s="65"/>
      <c r="F256" s="38" t="str">
        <f t="shared" si="29"/>
        <v/>
      </c>
      <c r="G256" s="49" t="str">
        <f t="shared" si="30"/>
        <v/>
      </c>
      <c r="H256" s="49" t="str">
        <f t="shared" si="31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7"/>
        <v/>
      </c>
      <c r="V256" s="117"/>
      <c r="W256" s="122"/>
    </row>
    <row r="257" spans="1:23" ht="25" customHeight="1" x14ac:dyDescent="0.3">
      <c r="A257" s="64">
        <v>253</v>
      </c>
      <c r="B257" s="60" t="str">
        <f t="shared" si="32"/>
        <v/>
      </c>
      <c r="C257" s="119" t="str">
        <f t="shared" si="33"/>
        <v/>
      </c>
      <c r="D257" s="41" t="str">
        <f t="shared" si="28"/>
        <v/>
      </c>
      <c r="E257" s="65"/>
      <c r="F257" s="38" t="str">
        <f t="shared" si="29"/>
        <v/>
      </c>
      <c r="G257" s="49" t="str">
        <f t="shared" si="30"/>
        <v/>
      </c>
      <c r="H257" s="49" t="str">
        <f t="shared" si="31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7"/>
        <v/>
      </c>
      <c r="V257" s="117"/>
      <c r="W257" s="122"/>
    </row>
    <row r="258" spans="1:23" ht="25" customHeight="1" x14ac:dyDescent="0.3">
      <c r="A258" s="64">
        <v>254</v>
      </c>
      <c r="B258" s="60" t="str">
        <f t="shared" si="32"/>
        <v/>
      </c>
      <c r="C258" s="119" t="str">
        <f t="shared" si="33"/>
        <v/>
      </c>
      <c r="D258" s="41" t="str">
        <f t="shared" si="28"/>
        <v/>
      </c>
      <c r="E258" s="65"/>
      <c r="F258" s="38" t="str">
        <f t="shared" si="29"/>
        <v/>
      </c>
      <c r="G258" s="49" t="str">
        <f t="shared" si="30"/>
        <v/>
      </c>
      <c r="H258" s="49" t="str">
        <f t="shared" si="31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7"/>
        <v/>
      </c>
      <c r="V258" s="117"/>
      <c r="W258" s="122"/>
    </row>
    <row r="259" spans="1:23" ht="25" customHeight="1" x14ac:dyDescent="0.3">
      <c r="A259" s="64">
        <v>255</v>
      </c>
      <c r="B259" s="60" t="str">
        <f t="shared" si="32"/>
        <v/>
      </c>
      <c r="C259" s="119" t="str">
        <f t="shared" si="33"/>
        <v/>
      </c>
      <c r="D259" s="41" t="str">
        <f t="shared" si="28"/>
        <v/>
      </c>
      <c r="E259" s="65"/>
      <c r="F259" s="38" t="str">
        <f t="shared" si="29"/>
        <v/>
      </c>
      <c r="G259" s="49" t="str">
        <f t="shared" si="30"/>
        <v/>
      </c>
      <c r="H259" s="49" t="str">
        <f t="shared" si="31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7"/>
        <v/>
      </c>
      <c r="V259" s="117"/>
      <c r="W259" s="122"/>
    </row>
    <row r="260" spans="1:23" ht="25" customHeight="1" x14ac:dyDescent="0.3">
      <c r="A260" s="64">
        <v>256</v>
      </c>
      <c r="B260" s="60" t="str">
        <f t="shared" si="32"/>
        <v/>
      </c>
      <c r="C260" s="119" t="str">
        <f t="shared" si="33"/>
        <v/>
      </c>
      <c r="D260" s="41" t="str">
        <f t="shared" si="28"/>
        <v/>
      </c>
      <c r="E260" s="65"/>
      <c r="F260" s="38" t="str">
        <f t="shared" si="29"/>
        <v/>
      </c>
      <c r="G260" s="49" t="str">
        <f t="shared" si="30"/>
        <v/>
      </c>
      <c r="H260" s="49" t="str">
        <f t="shared" si="31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7"/>
        <v/>
      </c>
      <c r="V260" s="117"/>
      <c r="W260" s="122"/>
    </row>
    <row r="261" spans="1:23" ht="25" customHeight="1" x14ac:dyDescent="0.3">
      <c r="A261" s="64">
        <v>257</v>
      </c>
      <c r="B261" s="60" t="str">
        <f t="shared" si="32"/>
        <v/>
      </c>
      <c r="C261" s="119" t="str">
        <f t="shared" si="33"/>
        <v/>
      </c>
      <c r="D261" s="41" t="str">
        <f t="shared" si="28"/>
        <v/>
      </c>
      <c r="E261" s="65"/>
      <c r="F261" s="38" t="str">
        <f t="shared" si="29"/>
        <v/>
      </c>
      <c r="G261" s="49" t="str">
        <f t="shared" si="30"/>
        <v/>
      </c>
      <c r="H261" s="49" t="str">
        <f t="shared" si="31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7"/>
        <v/>
      </c>
      <c r="V261" s="117"/>
      <c r="W261" s="122"/>
    </row>
    <row r="262" spans="1:23" ht="25" customHeight="1" x14ac:dyDescent="0.3">
      <c r="A262" s="64">
        <v>258</v>
      </c>
      <c r="B262" s="60" t="str">
        <f t="shared" si="32"/>
        <v/>
      </c>
      <c r="C262" s="119" t="str">
        <f t="shared" si="33"/>
        <v/>
      </c>
      <c r="D262" s="41" t="str">
        <f t="shared" si="28"/>
        <v/>
      </c>
      <c r="E262" s="65"/>
      <c r="F262" s="38" t="str">
        <f t="shared" si="29"/>
        <v/>
      </c>
      <c r="G262" s="49" t="str">
        <f t="shared" si="30"/>
        <v/>
      </c>
      <c r="H262" s="49" t="str">
        <f t="shared" si="31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4">IF(AND(ISBLANK(R262),ISBLANK(S262),ISBLANK(T262)),"",R262-(S262+T262))</f>
        <v/>
      </c>
      <c r="V262" s="117"/>
      <c r="W262" s="122"/>
    </row>
    <row r="263" spans="1:23" ht="25" customHeight="1" x14ac:dyDescent="0.3">
      <c r="A263" s="64">
        <v>259</v>
      </c>
      <c r="B263" s="60" t="str">
        <f t="shared" si="32"/>
        <v/>
      </c>
      <c r="C263" s="119" t="str">
        <f t="shared" si="33"/>
        <v/>
      </c>
      <c r="D263" s="41" t="str">
        <f t="shared" ref="D263:D326" si="35">IF(J263&lt;&gt;"", $D$5, "")</f>
        <v/>
      </c>
      <c r="E263" s="65"/>
      <c r="F263" s="38" t="str">
        <f t="shared" ref="F263:F326" si="36">IF(J263&lt;&gt;"", $F$5, "")</f>
        <v/>
      </c>
      <c r="G263" s="49" t="str">
        <f t="shared" ref="G263:G326" si="37">IF(J263&lt;&gt;"", $G$5, "")</f>
        <v/>
      </c>
      <c r="H263" s="49" t="str">
        <f t="shared" ref="H263:H326" si="38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4"/>
        <v/>
      </c>
      <c r="V263" s="117"/>
      <c r="W263" s="122"/>
    </row>
    <row r="264" spans="1:23" ht="25" customHeight="1" x14ac:dyDescent="0.3">
      <c r="A264" s="64">
        <v>260</v>
      </c>
      <c r="B264" s="60" t="str">
        <f t="shared" si="32"/>
        <v/>
      </c>
      <c r="C264" s="119" t="str">
        <f t="shared" si="33"/>
        <v/>
      </c>
      <c r="D264" s="41" t="str">
        <f t="shared" si="35"/>
        <v/>
      </c>
      <c r="E264" s="65"/>
      <c r="F264" s="38" t="str">
        <f t="shared" si="36"/>
        <v/>
      </c>
      <c r="G264" s="49" t="str">
        <f t="shared" si="37"/>
        <v/>
      </c>
      <c r="H264" s="49" t="str">
        <f t="shared" si="38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4"/>
        <v/>
      </c>
      <c r="V264" s="117"/>
      <c r="W264" s="122"/>
    </row>
    <row r="265" spans="1:23" ht="25" customHeight="1" x14ac:dyDescent="0.3">
      <c r="A265" s="64">
        <v>261</v>
      </c>
      <c r="B265" s="60" t="str">
        <f t="shared" si="32"/>
        <v/>
      </c>
      <c r="C265" s="119" t="str">
        <f t="shared" si="33"/>
        <v/>
      </c>
      <c r="D265" s="41" t="str">
        <f t="shared" si="35"/>
        <v/>
      </c>
      <c r="E265" s="65"/>
      <c r="F265" s="38" t="str">
        <f t="shared" si="36"/>
        <v/>
      </c>
      <c r="G265" s="49" t="str">
        <f t="shared" si="37"/>
        <v/>
      </c>
      <c r="H265" s="49" t="str">
        <f t="shared" si="38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4"/>
        <v/>
      </c>
      <c r="V265" s="117"/>
      <c r="W265" s="122"/>
    </row>
    <row r="266" spans="1:23" ht="25" customHeight="1" x14ac:dyDescent="0.3">
      <c r="A266" s="64">
        <v>262</v>
      </c>
      <c r="B266" s="60" t="str">
        <f t="shared" si="32"/>
        <v/>
      </c>
      <c r="C266" s="119" t="str">
        <f t="shared" si="33"/>
        <v/>
      </c>
      <c r="D266" s="41" t="str">
        <f t="shared" si="35"/>
        <v/>
      </c>
      <c r="E266" s="65"/>
      <c r="F266" s="38" t="str">
        <f t="shared" si="36"/>
        <v/>
      </c>
      <c r="G266" s="49" t="str">
        <f t="shared" si="37"/>
        <v/>
      </c>
      <c r="H266" s="49" t="str">
        <f t="shared" si="38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4"/>
        <v/>
      </c>
      <c r="V266" s="117"/>
      <c r="W266" s="122"/>
    </row>
    <row r="267" spans="1:23" ht="25" customHeight="1" x14ac:dyDescent="0.3">
      <c r="A267" s="64">
        <v>263</v>
      </c>
      <c r="B267" s="60" t="str">
        <f t="shared" si="32"/>
        <v/>
      </c>
      <c r="C267" s="119" t="str">
        <f t="shared" si="33"/>
        <v/>
      </c>
      <c r="D267" s="41" t="str">
        <f t="shared" si="35"/>
        <v/>
      </c>
      <c r="E267" s="65"/>
      <c r="F267" s="38" t="str">
        <f t="shared" si="36"/>
        <v/>
      </c>
      <c r="G267" s="49" t="str">
        <f t="shared" si="37"/>
        <v/>
      </c>
      <c r="H267" s="49" t="str">
        <f t="shared" si="38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4"/>
        <v/>
      </c>
      <c r="V267" s="117"/>
      <c r="W267" s="122"/>
    </row>
    <row r="268" spans="1:23" ht="25" customHeight="1" x14ac:dyDescent="0.3">
      <c r="A268" s="64">
        <v>264</v>
      </c>
      <c r="B268" s="60" t="str">
        <f t="shared" si="32"/>
        <v/>
      </c>
      <c r="C268" s="119" t="str">
        <f t="shared" si="33"/>
        <v/>
      </c>
      <c r="D268" s="41" t="str">
        <f t="shared" si="35"/>
        <v/>
      </c>
      <c r="E268" s="65"/>
      <c r="F268" s="38" t="str">
        <f t="shared" si="36"/>
        <v/>
      </c>
      <c r="G268" s="49" t="str">
        <f t="shared" si="37"/>
        <v/>
      </c>
      <c r="H268" s="49" t="str">
        <f t="shared" si="38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4"/>
        <v/>
      </c>
      <c r="V268" s="117"/>
      <c r="W268" s="122"/>
    </row>
    <row r="269" spans="1:23" ht="25" customHeight="1" x14ac:dyDescent="0.3">
      <c r="A269" s="64">
        <v>265</v>
      </c>
      <c r="B269" s="60" t="str">
        <f t="shared" si="32"/>
        <v/>
      </c>
      <c r="C269" s="119" t="str">
        <f t="shared" si="33"/>
        <v/>
      </c>
      <c r="D269" s="41" t="str">
        <f t="shared" si="35"/>
        <v/>
      </c>
      <c r="E269" s="65"/>
      <c r="F269" s="38" t="str">
        <f t="shared" si="36"/>
        <v/>
      </c>
      <c r="G269" s="49" t="str">
        <f t="shared" si="37"/>
        <v/>
      </c>
      <c r="H269" s="49" t="str">
        <f t="shared" si="38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4"/>
        <v/>
      </c>
      <c r="V269" s="117"/>
      <c r="W269" s="122"/>
    </row>
    <row r="270" spans="1:23" ht="25" customHeight="1" x14ac:dyDescent="0.3">
      <c r="A270" s="64">
        <v>266</v>
      </c>
      <c r="B270" s="60" t="str">
        <f t="shared" si="32"/>
        <v/>
      </c>
      <c r="C270" s="119" t="str">
        <f t="shared" si="33"/>
        <v/>
      </c>
      <c r="D270" s="41" t="str">
        <f t="shared" si="35"/>
        <v/>
      </c>
      <c r="E270" s="65"/>
      <c r="F270" s="38" t="str">
        <f t="shared" si="36"/>
        <v/>
      </c>
      <c r="G270" s="49" t="str">
        <f t="shared" si="37"/>
        <v/>
      </c>
      <c r="H270" s="49" t="str">
        <f t="shared" si="38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4"/>
        <v/>
      </c>
      <c r="V270" s="117"/>
      <c r="W270" s="122"/>
    </row>
    <row r="271" spans="1:23" ht="25" customHeight="1" x14ac:dyDescent="0.3">
      <c r="A271" s="64">
        <v>267</v>
      </c>
      <c r="B271" s="60" t="str">
        <f t="shared" si="32"/>
        <v/>
      </c>
      <c r="C271" s="119" t="str">
        <f t="shared" si="33"/>
        <v/>
      </c>
      <c r="D271" s="41" t="str">
        <f t="shared" si="35"/>
        <v/>
      </c>
      <c r="E271" s="65"/>
      <c r="F271" s="38" t="str">
        <f t="shared" si="36"/>
        <v/>
      </c>
      <c r="G271" s="49" t="str">
        <f t="shared" si="37"/>
        <v/>
      </c>
      <c r="H271" s="49" t="str">
        <f t="shared" si="38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4"/>
        <v/>
      </c>
      <c r="V271" s="117"/>
      <c r="W271" s="122"/>
    </row>
    <row r="272" spans="1:23" ht="25" customHeight="1" x14ac:dyDescent="0.3">
      <c r="A272" s="64">
        <v>268</v>
      </c>
      <c r="B272" s="60" t="str">
        <f t="shared" si="32"/>
        <v/>
      </c>
      <c r="C272" s="119" t="str">
        <f t="shared" si="33"/>
        <v/>
      </c>
      <c r="D272" s="41" t="str">
        <f t="shared" si="35"/>
        <v/>
      </c>
      <c r="E272" s="65"/>
      <c r="F272" s="38" t="str">
        <f t="shared" si="36"/>
        <v/>
      </c>
      <c r="G272" s="49" t="str">
        <f t="shared" si="37"/>
        <v/>
      </c>
      <c r="H272" s="49" t="str">
        <f t="shared" si="38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4"/>
        <v/>
      </c>
      <c r="V272" s="117"/>
      <c r="W272" s="122"/>
    </row>
    <row r="273" spans="1:23" ht="25" customHeight="1" x14ac:dyDescent="0.3">
      <c r="A273" s="64">
        <v>269</v>
      </c>
      <c r="B273" s="60" t="str">
        <f t="shared" si="32"/>
        <v/>
      </c>
      <c r="C273" s="119" t="str">
        <f t="shared" si="33"/>
        <v/>
      </c>
      <c r="D273" s="41" t="str">
        <f t="shared" si="35"/>
        <v/>
      </c>
      <c r="E273" s="65"/>
      <c r="F273" s="38" t="str">
        <f t="shared" si="36"/>
        <v/>
      </c>
      <c r="G273" s="49" t="str">
        <f t="shared" si="37"/>
        <v/>
      </c>
      <c r="H273" s="49" t="str">
        <f t="shared" si="38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4"/>
        <v/>
      </c>
      <c r="V273" s="117"/>
      <c r="W273" s="122"/>
    </row>
    <row r="274" spans="1:23" ht="25" customHeight="1" x14ac:dyDescent="0.3">
      <c r="A274" s="64">
        <v>270</v>
      </c>
      <c r="B274" s="60" t="str">
        <f t="shared" si="32"/>
        <v/>
      </c>
      <c r="C274" s="119" t="str">
        <f t="shared" si="33"/>
        <v/>
      </c>
      <c r="D274" s="41" t="str">
        <f t="shared" si="35"/>
        <v/>
      </c>
      <c r="E274" s="65"/>
      <c r="F274" s="38" t="str">
        <f t="shared" si="36"/>
        <v/>
      </c>
      <c r="G274" s="49" t="str">
        <f t="shared" si="37"/>
        <v/>
      </c>
      <c r="H274" s="49" t="str">
        <f t="shared" si="38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4"/>
        <v/>
      </c>
      <c r="V274" s="117"/>
      <c r="W274" s="122"/>
    </row>
    <row r="275" spans="1:23" ht="25" customHeight="1" x14ac:dyDescent="0.3">
      <c r="A275" s="64">
        <v>271</v>
      </c>
      <c r="B275" s="60" t="str">
        <f t="shared" si="32"/>
        <v/>
      </c>
      <c r="C275" s="119" t="str">
        <f t="shared" si="33"/>
        <v/>
      </c>
      <c r="D275" s="41" t="str">
        <f t="shared" si="35"/>
        <v/>
      </c>
      <c r="E275" s="65"/>
      <c r="F275" s="38" t="str">
        <f t="shared" si="36"/>
        <v/>
      </c>
      <c r="G275" s="49" t="str">
        <f t="shared" si="37"/>
        <v/>
      </c>
      <c r="H275" s="49" t="str">
        <f t="shared" si="38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4"/>
        <v/>
      </c>
      <c r="V275" s="117"/>
      <c r="W275" s="122"/>
    </row>
    <row r="276" spans="1:23" ht="25" customHeight="1" x14ac:dyDescent="0.3">
      <c r="A276" s="64">
        <v>272</v>
      </c>
      <c r="B276" s="60" t="str">
        <f t="shared" si="32"/>
        <v/>
      </c>
      <c r="C276" s="119" t="str">
        <f t="shared" si="33"/>
        <v/>
      </c>
      <c r="D276" s="41" t="str">
        <f t="shared" si="35"/>
        <v/>
      </c>
      <c r="E276" s="65"/>
      <c r="F276" s="38" t="str">
        <f t="shared" si="36"/>
        <v/>
      </c>
      <c r="G276" s="49" t="str">
        <f t="shared" si="37"/>
        <v/>
      </c>
      <c r="H276" s="49" t="str">
        <f t="shared" si="38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4"/>
        <v/>
      </c>
      <c r="V276" s="117"/>
      <c r="W276" s="122"/>
    </row>
    <row r="277" spans="1:23" ht="25" customHeight="1" x14ac:dyDescent="0.3">
      <c r="A277" s="64">
        <v>273</v>
      </c>
      <c r="B277" s="60" t="str">
        <f t="shared" si="32"/>
        <v/>
      </c>
      <c r="C277" s="119" t="str">
        <f t="shared" si="33"/>
        <v/>
      </c>
      <c r="D277" s="41" t="str">
        <f t="shared" si="35"/>
        <v/>
      </c>
      <c r="E277" s="65"/>
      <c r="F277" s="38" t="str">
        <f t="shared" si="36"/>
        <v/>
      </c>
      <c r="G277" s="49" t="str">
        <f t="shared" si="37"/>
        <v/>
      </c>
      <c r="H277" s="49" t="str">
        <f t="shared" si="38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4"/>
        <v/>
      </c>
      <c r="V277" s="117"/>
      <c r="W277" s="122"/>
    </row>
    <row r="278" spans="1:23" ht="25" customHeight="1" x14ac:dyDescent="0.3">
      <c r="A278" s="64">
        <v>274</v>
      </c>
      <c r="B278" s="60" t="str">
        <f t="shared" si="32"/>
        <v/>
      </c>
      <c r="C278" s="119" t="str">
        <f t="shared" si="33"/>
        <v/>
      </c>
      <c r="D278" s="41" t="str">
        <f t="shared" si="35"/>
        <v/>
      </c>
      <c r="E278" s="65"/>
      <c r="F278" s="38" t="str">
        <f t="shared" si="36"/>
        <v/>
      </c>
      <c r="G278" s="49" t="str">
        <f t="shared" si="37"/>
        <v/>
      </c>
      <c r="H278" s="49" t="str">
        <f t="shared" si="38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4"/>
        <v/>
      </c>
      <c r="V278" s="117"/>
      <c r="W278" s="122"/>
    </row>
    <row r="279" spans="1:23" ht="25" customHeight="1" x14ac:dyDescent="0.3">
      <c r="A279" s="64">
        <v>275</v>
      </c>
      <c r="B279" s="60" t="str">
        <f t="shared" si="32"/>
        <v/>
      </c>
      <c r="C279" s="119" t="str">
        <f t="shared" si="33"/>
        <v/>
      </c>
      <c r="D279" s="41" t="str">
        <f t="shared" si="35"/>
        <v/>
      </c>
      <c r="E279" s="65"/>
      <c r="F279" s="38" t="str">
        <f t="shared" si="36"/>
        <v/>
      </c>
      <c r="G279" s="49" t="str">
        <f t="shared" si="37"/>
        <v/>
      </c>
      <c r="H279" s="49" t="str">
        <f t="shared" si="38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4"/>
        <v/>
      </c>
      <c r="V279" s="117"/>
      <c r="W279" s="122"/>
    </row>
    <row r="280" spans="1:23" ht="25" customHeight="1" x14ac:dyDescent="0.3">
      <c r="A280" s="64">
        <v>276</v>
      </c>
      <c r="B280" s="60" t="str">
        <f t="shared" si="32"/>
        <v/>
      </c>
      <c r="C280" s="119" t="str">
        <f t="shared" si="33"/>
        <v/>
      </c>
      <c r="D280" s="41" t="str">
        <f t="shared" si="35"/>
        <v/>
      </c>
      <c r="E280" s="65"/>
      <c r="F280" s="38" t="str">
        <f t="shared" si="36"/>
        <v/>
      </c>
      <c r="G280" s="49" t="str">
        <f t="shared" si="37"/>
        <v/>
      </c>
      <c r="H280" s="49" t="str">
        <f t="shared" si="38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4"/>
        <v/>
      </c>
      <c r="V280" s="117"/>
      <c r="W280" s="122"/>
    </row>
    <row r="281" spans="1:23" ht="25" customHeight="1" x14ac:dyDescent="0.3">
      <c r="A281" s="64">
        <v>277</v>
      </c>
      <c r="B281" s="60" t="str">
        <f t="shared" si="32"/>
        <v/>
      </c>
      <c r="C281" s="119" t="str">
        <f t="shared" si="33"/>
        <v/>
      </c>
      <c r="D281" s="41" t="str">
        <f t="shared" si="35"/>
        <v/>
      </c>
      <c r="E281" s="65"/>
      <c r="F281" s="38" t="str">
        <f t="shared" si="36"/>
        <v/>
      </c>
      <c r="G281" s="49" t="str">
        <f t="shared" si="37"/>
        <v/>
      </c>
      <c r="H281" s="49" t="str">
        <f t="shared" si="38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4"/>
        <v/>
      </c>
      <c r="V281" s="117"/>
      <c r="W281" s="122"/>
    </row>
    <row r="282" spans="1:23" ht="25" customHeight="1" x14ac:dyDescent="0.3">
      <c r="A282" s="64">
        <v>278</v>
      </c>
      <c r="B282" s="60" t="str">
        <f t="shared" si="32"/>
        <v/>
      </c>
      <c r="C282" s="119" t="str">
        <f t="shared" si="33"/>
        <v/>
      </c>
      <c r="D282" s="41" t="str">
        <f t="shared" si="35"/>
        <v/>
      </c>
      <c r="E282" s="65"/>
      <c r="F282" s="38" t="str">
        <f t="shared" si="36"/>
        <v/>
      </c>
      <c r="G282" s="49" t="str">
        <f t="shared" si="37"/>
        <v/>
      </c>
      <c r="H282" s="49" t="str">
        <f t="shared" si="38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4"/>
        <v/>
      </c>
      <c r="V282" s="117"/>
      <c r="W282" s="122"/>
    </row>
    <row r="283" spans="1:23" ht="25" customHeight="1" x14ac:dyDescent="0.3">
      <c r="A283" s="64">
        <v>279</v>
      </c>
      <c r="B283" s="60" t="str">
        <f t="shared" ref="B283:B346" si="39">IF(J283&lt;&gt;"", $B$5, "")</f>
        <v/>
      </c>
      <c r="C283" s="119" t="str">
        <f t="shared" ref="C283:C346" si="40">IF(J283&lt;&gt;"", $C$5, "")</f>
        <v/>
      </c>
      <c r="D283" s="41" t="str">
        <f t="shared" si="35"/>
        <v/>
      </c>
      <c r="E283" s="65"/>
      <c r="F283" s="38" t="str">
        <f t="shared" si="36"/>
        <v/>
      </c>
      <c r="G283" s="49" t="str">
        <f t="shared" si="37"/>
        <v/>
      </c>
      <c r="H283" s="49" t="str">
        <f t="shared" si="38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4"/>
        <v/>
      </c>
      <c r="V283" s="117"/>
      <c r="W283" s="122"/>
    </row>
    <row r="284" spans="1:23" ht="25" customHeight="1" x14ac:dyDescent="0.3">
      <c r="A284" s="64">
        <v>280</v>
      </c>
      <c r="B284" s="60" t="str">
        <f t="shared" si="39"/>
        <v/>
      </c>
      <c r="C284" s="119" t="str">
        <f t="shared" si="40"/>
        <v/>
      </c>
      <c r="D284" s="41" t="str">
        <f t="shared" si="35"/>
        <v/>
      </c>
      <c r="E284" s="65"/>
      <c r="F284" s="38" t="str">
        <f t="shared" si="36"/>
        <v/>
      </c>
      <c r="G284" s="49" t="str">
        <f t="shared" si="37"/>
        <v/>
      </c>
      <c r="H284" s="49" t="str">
        <f t="shared" si="38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4"/>
        <v/>
      </c>
      <c r="V284" s="117"/>
      <c r="W284" s="122"/>
    </row>
    <row r="285" spans="1:23" ht="25" customHeight="1" x14ac:dyDescent="0.3">
      <c r="A285" s="64">
        <v>281</v>
      </c>
      <c r="B285" s="60" t="str">
        <f t="shared" si="39"/>
        <v/>
      </c>
      <c r="C285" s="119" t="str">
        <f t="shared" si="40"/>
        <v/>
      </c>
      <c r="D285" s="41" t="str">
        <f t="shared" si="35"/>
        <v/>
      </c>
      <c r="E285" s="65"/>
      <c r="F285" s="38" t="str">
        <f t="shared" si="36"/>
        <v/>
      </c>
      <c r="G285" s="49" t="str">
        <f t="shared" si="37"/>
        <v/>
      </c>
      <c r="H285" s="49" t="str">
        <f t="shared" si="38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4"/>
        <v/>
      </c>
      <c r="V285" s="117"/>
      <c r="W285" s="122"/>
    </row>
    <row r="286" spans="1:23" ht="25" customHeight="1" x14ac:dyDescent="0.3">
      <c r="A286" s="64">
        <v>282</v>
      </c>
      <c r="B286" s="60" t="str">
        <f t="shared" si="39"/>
        <v/>
      </c>
      <c r="C286" s="119" t="str">
        <f t="shared" si="40"/>
        <v/>
      </c>
      <c r="D286" s="41" t="str">
        <f t="shared" si="35"/>
        <v/>
      </c>
      <c r="E286" s="65"/>
      <c r="F286" s="38" t="str">
        <f t="shared" si="36"/>
        <v/>
      </c>
      <c r="G286" s="49" t="str">
        <f t="shared" si="37"/>
        <v/>
      </c>
      <c r="H286" s="49" t="str">
        <f t="shared" si="38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4"/>
        <v/>
      </c>
      <c r="V286" s="117"/>
      <c r="W286" s="122"/>
    </row>
    <row r="287" spans="1:23" ht="25" customHeight="1" x14ac:dyDescent="0.3">
      <c r="A287" s="64">
        <v>283</v>
      </c>
      <c r="B287" s="60" t="str">
        <f t="shared" si="39"/>
        <v/>
      </c>
      <c r="C287" s="119" t="str">
        <f t="shared" si="40"/>
        <v/>
      </c>
      <c r="D287" s="41" t="str">
        <f t="shared" si="35"/>
        <v/>
      </c>
      <c r="E287" s="65"/>
      <c r="F287" s="38" t="str">
        <f t="shared" si="36"/>
        <v/>
      </c>
      <c r="G287" s="49" t="str">
        <f t="shared" si="37"/>
        <v/>
      </c>
      <c r="H287" s="49" t="str">
        <f t="shared" si="38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4"/>
        <v/>
      </c>
      <c r="V287" s="117"/>
      <c r="W287" s="122"/>
    </row>
    <row r="288" spans="1:23" ht="25" customHeight="1" x14ac:dyDescent="0.3">
      <c r="A288" s="64">
        <v>284</v>
      </c>
      <c r="B288" s="60" t="str">
        <f t="shared" si="39"/>
        <v/>
      </c>
      <c r="C288" s="119" t="str">
        <f t="shared" si="40"/>
        <v/>
      </c>
      <c r="D288" s="41" t="str">
        <f t="shared" si="35"/>
        <v/>
      </c>
      <c r="E288" s="65"/>
      <c r="F288" s="38" t="str">
        <f t="shared" si="36"/>
        <v/>
      </c>
      <c r="G288" s="49" t="str">
        <f t="shared" si="37"/>
        <v/>
      </c>
      <c r="H288" s="49" t="str">
        <f t="shared" si="38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4"/>
        <v/>
      </c>
      <c r="V288" s="117"/>
      <c r="W288" s="122"/>
    </row>
    <row r="289" spans="1:23" ht="25" customHeight="1" x14ac:dyDescent="0.3">
      <c r="A289" s="64">
        <v>285</v>
      </c>
      <c r="B289" s="60" t="str">
        <f t="shared" si="39"/>
        <v/>
      </c>
      <c r="C289" s="119" t="str">
        <f t="shared" si="40"/>
        <v/>
      </c>
      <c r="D289" s="41" t="str">
        <f t="shared" si="35"/>
        <v/>
      </c>
      <c r="E289" s="65"/>
      <c r="F289" s="38" t="str">
        <f t="shared" si="36"/>
        <v/>
      </c>
      <c r="G289" s="49" t="str">
        <f t="shared" si="37"/>
        <v/>
      </c>
      <c r="H289" s="49" t="str">
        <f t="shared" si="38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4"/>
        <v/>
      </c>
      <c r="V289" s="117"/>
      <c r="W289" s="122"/>
    </row>
    <row r="290" spans="1:23" ht="25" customHeight="1" x14ac:dyDescent="0.3">
      <c r="A290" s="64">
        <v>286</v>
      </c>
      <c r="B290" s="60" t="str">
        <f t="shared" si="39"/>
        <v/>
      </c>
      <c r="C290" s="119" t="str">
        <f t="shared" si="40"/>
        <v/>
      </c>
      <c r="D290" s="41" t="str">
        <f t="shared" si="35"/>
        <v/>
      </c>
      <c r="E290" s="65"/>
      <c r="F290" s="38" t="str">
        <f t="shared" si="36"/>
        <v/>
      </c>
      <c r="G290" s="49" t="str">
        <f t="shared" si="37"/>
        <v/>
      </c>
      <c r="H290" s="49" t="str">
        <f t="shared" si="38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4"/>
        <v/>
      </c>
      <c r="V290" s="117"/>
      <c r="W290" s="122"/>
    </row>
    <row r="291" spans="1:23" ht="25" customHeight="1" x14ac:dyDescent="0.3">
      <c r="A291" s="64">
        <v>287</v>
      </c>
      <c r="B291" s="60" t="str">
        <f t="shared" si="39"/>
        <v/>
      </c>
      <c r="C291" s="119" t="str">
        <f t="shared" si="40"/>
        <v/>
      </c>
      <c r="D291" s="41" t="str">
        <f t="shared" si="35"/>
        <v/>
      </c>
      <c r="E291" s="65"/>
      <c r="F291" s="38" t="str">
        <f t="shared" si="36"/>
        <v/>
      </c>
      <c r="G291" s="49" t="str">
        <f t="shared" si="37"/>
        <v/>
      </c>
      <c r="H291" s="49" t="str">
        <f t="shared" si="38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4"/>
        <v/>
      </c>
      <c r="V291" s="117"/>
      <c r="W291" s="122"/>
    </row>
    <row r="292" spans="1:23" ht="25" customHeight="1" x14ac:dyDescent="0.3">
      <c r="A292" s="64">
        <v>288</v>
      </c>
      <c r="B292" s="60" t="str">
        <f t="shared" si="39"/>
        <v/>
      </c>
      <c r="C292" s="119" t="str">
        <f t="shared" si="40"/>
        <v/>
      </c>
      <c r="D292" s="41" t="str">
        <f t="shared" si="35"/>
        <v/>
      </c>
      <c r="E292" s="65"/>
      <c r="F292" s="38" t="str">
        <f t="shared" si="36"/>
        <v/>
      </c>
      <c r="G292" s="49" t="str">
        <f t="shared" si="37"/>
        <v/>
      </c>
      <c r="H292" s="49" t="str">
        <f t="shared" si="38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4"/>
        <v/>
      </c>
      <c r="V292" s="117"/>
      <c r="W292" s="122"/>
    </row>
    <row r="293" spans="1:23" ht="25" customHeight="1" x14ac:dyDescent="0.3">
      <c r="A293" s="64">
        <v>289</v>
      </c>
      <c r="B293" s="60" t="str">
        <f t="shared" si="39"/>
        <v/>
      </c>
      <c r="C293" s="119" t="str">
        <f t="shared" si="40"/>
        <v/>
      </c>
      <c r="D293" s="41" t="str">
        <f t="shared" si="35"/>
        <v/>
      </c>
      <c r="E293" s="65"/>
      <c r="F293" s="38" t="str">
        <f t="shared" si="36"/>
        <v/>
      </c>
      <c r="G293" s="49" t="str">
        <f t="shared" si="37"/>
        <v/>
      </c>
      <c r="H293" s="49" t="str">
        <f t="shared" si="38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4"/>
        <v/>
      </c>
      <c r="V293" s="117"/>
      <c r="W293" s="122"/>
    </row>
    <row r="294" spans="1:23" ht="25" customHeight="1" x14ac:dyDescent="0.3">
      <c r="A294" s="64">
        <v>290</v>
      </c>
      <c r="B294" s="60" t="str">
        <f t="shared" si="39"/>
        <v/>
      </c>
      <c r="C294" s="119" t="str">
        <f t="shared" si="40"/>
        <v/>
      </c>
      <c r="D294" s="41" t="str">
        <f t="shared" si="35"/>
        <v/>
      </c>
      <c r="E294" s="65"/>
      <c r="F294" s="38" t="str">
        <f t="shared" si="36"/>
        <v/>
      </c>
      <c r="G294" s="49" t="str">
        <f t="shared" si="37"/>
        <v/>
      </c>
      <c r="H294" s="49" t="str">
        <f t="shared" si="38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4"/>
        <v/>
      </c>
      <c r="V294" s="117"/>
      <c r="W294" s="122"/>
    </row>
    <row r="295" spans="1:23" ht="25" customHeight="1" x14ac:dyDescent="0.3">
      <c r="A295" s="64">
        <v>291</v>
      </c>
      <c r="B295" s="60" t="str">
        <f t="shared" si="39"/>
        <v/>
      </c>
      <c r="C295" s="119" t="str">
        <f t="shared" si="40"/>
        <v/>
      </c>
      <c r="D295" s="41" t="str">
        <f t="shared" si="35"/>
        <v/>
      </c>
      <c r="E295" s="65"/>
      <c r="F295" s="38" t="str">
        <f t="shared" si="36"/>
        <v/>
      </c>
      <c r="G295" s="49" t="str">
        <f t="shared" si="37"/>
        <v/>
      </c>
      <c r="H295" s="49" t="str">
        <f t="shared" si="38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4"/>
        <v/>
      </c>
      <c r="V295" s="117"/>
      <c r="W295" s="122"/>
    </row>
    <row r="296" spans="1:23" ht="25" customHeight="1" x14ac:dyDescent="0.3">
      <c r="A296" s="64">
        <v>292</v>
      </c>
      <c r="B296" s="60" t="str">
        <f t="shared" si="39"/>
        <v/>
      </c>
      <c r="C296" s="119" t="str">
        <f t="shared" si="40"/>
        <v/>
      </c>
      <c r="D296" s="41" t="str">
        <f t="shared" si="35"/>
        <v/>
      </c>
      <c r="E296" s="65"/>
      <c r="F296" s="38" t="str">
        <f t="shared" si="36"/>
        <v/>
      </c>
      <c r="G296" s="49" t="str">
        <f t="shared" si="37"/>
        <v/>
      </c>
      <c r="H296" s="49" t="str">
        <f t="shared" si="38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4"/>
        <v/>
      </c>
      <c r="V296" s="117"/>
      <c r="W296" s="122"/>
    </row>
    <row r="297" spans="1:23" ht="25" customHeight="1" x14ac:dyDescent="0.3">
      <c r="A297" s="64">
        <v>293</v>
      </c>
      <c r="B297" s="60" t="str">
        <f t="shared" si="39"/>
        <v/>
      </c>
      <c r="C297" s="119" t="str">
        <f t="shared" si="40"/>
        <v/>
      </c>
      <c r="D297" s="41" t="str">
        <f t="shared" si="35"/>
        <v/>
      </c>
      <c r="E297" s="65"/>
      <c r="F297" s="38" t="str">
        <f t="shared" si="36"/>
        <v/>
      </c>
      <c r="G297" s="49" t="str">
        <f t="shared" si="37"/>
        <v/>
      </c>
      <c r="H297" s="49" t="str">
        <f t="shared" si="38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4"/>
        <v/>
      </c>
      <c r="V297" s="117"/>
      <c r="W297" s="122"/>
    </row>
    <row r="298" spans="1:23" ht="25" customHeight="1" x14ac:dyDescent="0.3">
      <c r="A298" s="64">
        <v>294</v>
      </c>
      <c r="B298" s="60" t="str">
        <f t="shared" si="39"/>
        <v/>
      </c>
      <c r="C298" s="119" t="str">
        <f t="shared" si="40"/>
        <v/>
      </c>
      <c r="D298" s="41" t="str">
        <f t="shared" si="35"/>
        <v/>
      </c>
      <c r="E298" s="65"/>
      <c r="F298" s="38" t="str">
        <f t="shared" si="36"/>
        <v/>
      </c>
      <c r="G298" s="49" t="str">
        <f t="shared" si="37"/>
        <v/>
      </c>
      <c r="H298" s="49" t="str">
        <f t="shared" si="38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4"/>
        <v/>
      </c>
      <c r="V298" s="117"/>
      <c r="W298" s="122"/>
    </row>
    <row r="299" spans="1:23" ht="25" customHeight="1" x14ac:dyDescent="0.3">
      <c r="A299" s="64">
        <v>295</v>
      </c>
      <c r="B299" s="60" t="str">
        <f t="shared" si="39"/>
        <v/>
      </c>
      <c r="C299" s="119" t="str">
        <f t="shared" si="40"/>
        <v/>
      </c>
      <c r="D299" s="41" t="str">
        <f t="shared" si="35"/>
        <v/>
      </c>
      <c r="E299" s="65"/>
      <c r="F299" s="38" t="str">
        <f t="shared" si="36"/>
        <v/>
      </c>
      <c r="G299" s="49" t="str">
        <f t="shared" si="37"/>
        <v/>
      </c>
      <c r="H299" s="49" t="str">
        <f t="shared" si="38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4"/>
        <v/>
      </c>
      <c r="V299" s="117"/>
      <c r="W299" s="122"/>
    </row>
    <row r="300" spans="1:23" ht="25" customHeight="1" x14ac:dyDescent="0.3">
      <c r="A300" s="64">
        <v>296</v>
      </c>
      <c r="B300" s="60" t="str">
        <f t="shared" si="39"/>
        <v/>
      </c>
      <c r="C300" s="119" t="str">
        <f t="shared" si="40"/>
        <v/>
      </c>
      <c r="D300" s="41" t="str">
        <f t="shared" si="35"/>
        <v/>
      </c>
      <c r="E300" s="65"/>
      <c r="F300" s="38" t="str">
        <f t="shared" si="36"/>
        <v/>
      </c>
      <c r="G300" s="49" t="str">
        <f t="shared" si="37"/>
        <v/>
      </c>
      <c r="H300" s="49" t="str">
        <f t="shared" si="38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4"/>
        <v/>
      </c>
      <c r="V300" s="117"/>
      <c r="W300" s="122"/>
    </row>
    <row r="301" spans="1:23" ht="25" customHeight="1" x14ac:dyDescent="0.3">
      <c r="A301" s="64">
        <v>297</v>
      </c>
      <c r="B301" s="60" t="str">
        <f t="shared" si="39"/>
        <v/>
      </c>
      <c r="C301" s="119" t="str">
        <f t="shared" si="40"/>
        <v/>
      </c>
      <c r="D301" s="41" t="str">
        <f t="shared" si="35"/>
        <v/>
      </c>
      <c r="E301" s="65"/>
      <c r="F301" s="38" t="str">
        <f t="shared" si="36"/>
        <v/>
      </c>
      <c r="G301" s="49" t="str">
        <f t="shared" si="37"/>
        <v/>
      </c>
      <c r="H301" s="49" t="str">
        <f t="shared" si="38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4"/>
        <v/>
      </c>
      <c r="V301" s="117"/>
      <c r="W301" s="122"/>
    </row>
    <row r="302" spans="1:23" ht="25" customHeight="1" x14ac:dyDescent="0.3">
      <c r="A302" s="64">
        <v>298</v>
      </c>
      <c r="B302" s="60" t="str">
        <f t="shared" si="39"/>
        <v/>
      </c>
      <c r="C302" s="119" t="str">
        <f t="shared" si="40"/>
        <v/>
      </c>
      <c r="D302" s="41" t="str">
        <f t="shared" si="35"/>
        <v/>
      </c>
      <c r="E302" s="65"/>
      <c r="F302" s="38" t="str">
        <f t="shared" si="36"/>
        <v/>
      </c>
      <c r="G302" s="49" t="str">
        <f t="shared" si="37"/>
        <v/>
      </c>
      <c r="H302" s="49" t="str">
        <f t="shared" si="38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4"/>
        <v/>
      </c>
      <c r="V302" s="117"/>
      <c r="W302" s="122"/>
    </row>
    <row r="303" spans="1:23" ht="25" customHeight="1" x14ac:dyDescent="0.3">
      <c r="A303" s="64">
        <v>299</v>
      </c>
      <c r="B303" s="60" t="str">
        <f t="shared" si="39"/>
        <v/>
      </c>
      <c r="C303" s="119" t="str">
        <f t="shared" si="40"/>
        <v/>
      </c>
      <c r="D303" s="41" t="str">
        <f t="shared" si="35"/>
        <v/>
      </c>
      <c r="E303" s="65"/>
      <c r="F303" s="38" t="str">
        <f t="shared" si="36"/>
        <v/>
      </c>
      <c r="G303" s="49" t="str">
        <f t="shared" si="37"/>
        <v/>
      </c>
      <c r="H303" s="49" t="str">
        <f t="shared" si="38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4"/>
        <v/>
      </c>
      <c r="V303" s="117"/>
      <c r="W303" s="122"/>
    </row>
    <row r="304" spans="1:23" ht="25" customHeight="1" x14ac:dyDescent="0.3">
      <c r="A304" s="64">
        <v>300</v>
      </c>
      <c r="B304" s="60" t="str">
        <f t="shared" si="39"/>
        <v/>
      </c>
      <c r="C304" s="119" t="str">
        <f t="shared" si="40"/>
        <v/>
      </c>
      <c r="D304" s="41" t="str">
        <f t="shared" si="35"/>
        <v/>
      </c>
      <c r="E304" s="65"/>
      <c r="F304" s="38" t="str">
        <f t="shared" si="36"/>
        <v/>
      </c>
      <c r="G304" s="49" t="str">
        <f t="shared" si="37"/>
        <v/>
      </c>
      <c r="H304" s="49" t="str">
        <f t="shared" si="38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4"/>
        <v/>
      </c>
      <c r="V304" s="117"/>
      <c r="W304" s="122"/>
    </row>
    <row r="305" spans="1:23" ht="25" customHeight="1" x14ac:dyDescent="0.3">
      <c r="A305" s="64">
        <v>301</v>
      </c>
      <c r="B305" s="60" t="str">
        <f t="shared" si="39"/>
        <v/>
      </c>
      <c r="C305" s="119" t="str">
        <f t="shared" si="40"/>
        <v/>
      </c>
      <c r="D305" s="41" t="str">
        <f t="shared" si="35"/>
        <v/>
      </c>
      <c r="E305" s="65"/>
      <c r="F305" s="38" t="str">
        <f t="shared" si="36"/>
        <v/>
      </c>
      <c r="G305" s="49" t="str">
        <f t="shared" si="37"/>
        <v/>
      </c>
      <c r="H305" s="49" t="str">
        <f t="shared" si="38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4"/>
        <v/>
      </c>
      <c r="V305" s="117"/>
      <c r="W305" s="122"/>
    </row>
    <row r="306" spans="1:23" ht="25" customHeight="1" x14ac:dyDescent="0.3">
      <c r="A306" s="64">
        <v>302</v>
      </c>
      <c r="B306" s="60" t="str">
        <f t="shared" si="39"/>
        <v/>
      </c>
      <c r="C306" s="119" t="str">
        <f t="shared" si="40"/>
        <v/>
      </c>
      <c r="D306" s="41" t="str">
        <f t="shared" si="35"/>
        <v/>
      </c>
      <c r="E306" s="65"/>
      <c r="F306" s="38" t="str">
        <f t="shared" si="36"/>
        <v/>
      </c>
      <c r="G306" s="49" t="str">
        <f t="shared" si="37"/>
        <v/>
      </c>
      <c r="H306" s="49" t="str">
        <f t="shared" si="38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4"/>
        <v/>
      </c>
      <c r="V306" s="117"/>
      <c r="W306" s="122"/>
    </row>
    <row r="307" spans="1:23" ht="25" customHeight="1" x14ac:dyDescent="0.3">
      <c r="A307" s="64">
        <v>303</v>
      </c>
      <c r="B307" s="60" t="str">
        <f t="shared" si="39"/>
        <v/>
      </c>
      <c r="C307" s="119" t="str">
        <f t="shared" si="40"/>
        <v/>
      </c>
      <c r="D307" s="41" t="str">
        <f t="shared" si="35"/>
        <v/>
      </c>
      <c r="E307" s="65"/>
      <c r="F307" s="38" t="str">
        <f t="shared" si="36"/>
        <v/>
      </c>
      <c r="G307" s="49" t="str">
        <f t="shared" si="37"/>
        <v/>
      </c>
      <c r="H307" s="49" t="str">
        <f t="shared" si="38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4"/>
        <v/>
      </c>
      <c r="V307" s="117"/>
      <c r="W307" s="122"/>
    </row>
    <row r="308" spans="1:23" ht="25" customHeight="1" x14ac:dyDescent="0.3">
      <c r="A308" s="64">
        <v>304</v>
      </c>
      <c r="B308" s="60" t="str">
        <f t="shared" si="39"/>
        <v/>
      </c>
      <c r="C308" s="119" t="str">
        <f t="shared" si="40"/>
        <v/>
      </c>
      <c r="D308" s="41" t="str">
        <f t="shared" si="35"/>
        <v/>
      </c>
      <c r="E308" s="65"/>
      <c r="F308" s="38" t="str">
        <f t="shared" si="36"/>
        <v/>
      </c>
      <c r="G308" s="49" t="str">
        <f t="shared" si="37"/>
        <v/>
      </c>
      <c r="H308" s="49" t="str">
        <f t="shared" si="38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4"/>
        <v/>
      </c>
      <c r="V308" s="117"/>
      <c r="W308" s="122"/>
    </row>
    <row r="309" spans="1:23" ht="25" customHeight="1" x14ac:dyDescent="0.3">
      <c r="A309" s="64">
        <v>305</v>
      </c>
      <c r="B309" s="60" t="str">
        <f t="shared" si="39"/>
        <v/>
      </c>
      <c r="C309" s="119" t="str">
        <f t="shared" si="40"/>
        <v/>
      </c>
      <c r="D309" s="41" t="str">
        <f t="shared" si="35"/>
        <v/>
      </c>
      <c r="E309" s="65"/>
      <c r="F309" s="38" t="str">
        <f t="shared" si="36"/>
        <v/>
      </c>
      <c r="G309" s="49" t="str">
        <f t="shared" si="37"/>
        <v/>
      </c>
      <c r="H309" s="49" t="str">
        <f t="shared" si="38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4"/>
        <v/>
      </c>
      <c r="V309" s="117"/>
      <c r="W309" s="122"/>
    </row>
    <row r="310" spans="1:23" ht="25" customHeight="1" x14ac:dyDescent="0.3">
      <c r="A310" s="64">
        <v>306</v>
      </c>
      <c r="B310" s="60" t="str">
        <f t="shared" si="39"/>
        <v/>
      </c>
      <c r="C310" s="119" t="str">
        <f t="shared" si="40"/>
        <v/>
      </c>
      <c r="D310" s="41" t="str">
        <f t="shared" si="35"/>
        <v/>
      </c>
      <c r="E310" s="65"/>
      <c r="F310" s="38" t="str">
        <f t="shared" si="36"/>
        <v/>
      </c>
      <c r="G310" s="49" t="str">
        <f t="shared" si="37"/>
        <v/>
      </c>
      <c r="H310" s="49" t="str">
        <f t="shared" si="38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4"/>
        <v/>
      </c>
      <c r="V310" s="117"/>
      <c r="W310" s="122"/>
    </row>
    <row r="311" spans="1:23" ht="25" customHeight="1" x14ac:dyDescent="0.3">
      <c r="A311" s="64">
        <v>307</v>
      </c>
      <c r="B311" s="60" t="str">
        <f t="shared" si="39"/>
        <v/>
      </c>
      <c r="C311" s="119" t="str">
        <f t="shared" si="40"/>
        <v/>
      </c>
      <c r="D311" s="41" t="str">
        <f t="shared" si="35"/>
        <v/>
      </c>
      <c r="E311" s="65"/>
      <c r="F311" s="38" t="str">
        <f t="shared" si="36"/>
        <v/>
      </c>
      <c r="G311" s="49" t="str">
        <f t="shared" si="37"/>
        <v/>
      </c>
      <c r="H311" s="49" t="str">
        <f t="shared" si="38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4"/>
        <v/>
      </c>
      <c r="V311" s="117"/>
      <c r="W311" s="122"/>
    </row>
    <row r="312" spans="1:23" ht="25" customHeight="1" x14ac:dyDescent="0.3">
      <c r="A312" s="64">
        <v>308</v>
      </c>
      <c r="B312" s="60" t="str">
        <f t="shared" si="39"/>
        <v/>
      </c>
      <c r="C312" s="119" t="str">
        <f t="shared" si="40"/>
        <v/>
      </c>
      <c r="D312" s="41" t="str">
        <f t="shared" si="35"/>
        <v/>
      </c>
      <c r="E312" s="65"/>
      <c r="F312" s="38" t="str">
        <f t="shared" si="36"/>
        <v/>
      </c>
      <c r="G312" s="49" t="str">
        <f t="shared" si="37"/>
        <v/>
      </c>
      <c r="H312" s="49" t="str">
        <f t="shared" si="38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4"/>
        <v/>
      </c>
      <c r="V312" s="117"/>
      <c r="W312" s="122"/>
    </row>
    <row r="313" spans="1:23" ht="25" customHeight="1" x14ac:dyDescent="0.3">
      <c r="A313" s="64">
        <v>309</v>
      </c>
      <c r="B313" s="60" t="str">
        <f t="shared" si="39"/>
        <v/>
      </c>
      <c r="C313" s="119" t="str">
        <f t="shared" si="40"/>
        <v/>
      </c>
      <c r="D313" s="41" t="str">
        <f t="shared" si="35"/>
        <v/>
      </c>
      <c r="E313" s="65"/>
      <c r="F313" s="38" t="str">
        <f t="shared" si="36"/>
        <v/>
      </c>
      <c r="G313" s="49" t="str">
        <f t="shared" si="37"/>
        <v/>
      </c>
      <c r="H313" s="49" t="str">
        <f t="shared" si="38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4"/>
        <v/>
      </c>
      <c r="V313" s="117"/>
      <c r="W313" s="122"/>
    </row>
    <row r="314" spans="1:23" ht="25" customHeight="1" x14ac:dyDescent="0.3">
      <c r="A314" s="64">
        <v>310</v>
      </c>
      <c r="B314" s="60" t="str">
        <f t="shared" si="39"/>
        <v/>
      </c>
      <c r="C314" s="119" t="str">
        <f t="shared" si="40"/>
        <v/>
      </c>
      <c r="D314" s="41" t="str">
        <f t="shared" si="35"/>
        <v/>
      </c>
      <c r="E314" s="65"/>
      <c r="F314" s="38" t="str">
        <f t="shared" si="36"/>
        <v/>
      </c>
      <c r="G314" s="49" t="str">
        <f t="shared" si="37"/>
        <v/>
      </c>
      <c r="H314" s="49" t="str">
        <f t="shared" si="38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4"/>
        <v/>
      </c>
      <c r="V314" s="117"/>
      <c r="W314" s="122"/>
    </row>
    <row r="315" spans="1:23" ht="25" customHeight="1" x14ac:dyDescent="0.3">
      <c r="A315" s="64">
        <v>311</v>
      </c>
      <c r="B315" s="60" t="str">
        <f t="shared" si="39"/>
        <v/>
      </c>
      <c r="C315" s="119" t="str">
        <f t="shared" si="40"/>
        <v/>
      </c>
      <c r="D315" s="41" t="str">
        <f t="shared" si="35"/>
        <v/>
      </c>
      <c r="E315" s="65"/>
      <c r="F315" s="38" t="str">
        <f t="shared" si="36"/>
        <v/>
      </c>
      <c r="G315" s="49" t="str">
        <f t="shared" si="37"/>
        <v/>
      </c>
      <c r="H315" s="49" t="str">
        <f t="shared" si="38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4"/>
        <v/>
      </c>
      <c r="V315" s="117"/>
      <c r="W315" s="122"/>
    </row>
    <row r="316" spans="1:23" ht="25" customHeight="1" x14ac:dyDescent="0.3">
      <c r="A316" s="64">
        <v>312</v>
      </c>
      <c r="B316" s="60" t="str">
        <f t="shared" si="39"/>
        <v/>
      </c>
      <c r="C316" s="119" t="str">
        <f t="shared" si="40"/>
        <v/>
      </c>
      <c r="D316" s="41" t="str">
        <f t="shared" si="35"/>
        <v/>
      </c>
      <c r="E316" s="65"/>
      <c r="F316" s="38" t="str">
        <f t="shared" si="36"/>
        <v/>
      </c>
      <c r="G316" s="49" t="str">
        <f t="shared" si="37"/>
        <v/>
      </c>
      <c r="H316" s="49" t="str">
        <f t="shared" si="38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4"/>
        <v/>
      </c>
      <c r="V316" s="117"/>
      <c r="W316" s="122"/>
    </row>
    <row r="317" spans="1:23" ht="25" customHeight="1" x14ac:dyDescent="0.3">
      <c r="A317" s="64">
        <v>313</v>
      </c>
      <c r="B317" s="60" t="str">
        <f t="shared" si="39"/>
        <v/>
      </c>
      <c r="C317" s="119" t="str">
        <f t="shared" si="40"/>
        <v/>
      </c>
      <c r="D317" s="41" t="str">
        <f t="shared" si="35"/>
        <v/>
      </c>
      <c r="E317" s="65"/>
      <c r="F317" s="38" t="str">
        <f t="shared" si="36"/>
        <v/>
      </c>
      <c r="G317" s="49" t="str">
        <f t="shared" si="37"/>
        <v/>
      </c>
      <c r="H317" s="49" t="str">
        <f t="shared" si="38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4"/>
        <v/>
      </c>
      <c r="V317" s="117"/>
      <c r="W317" s="122"/>
    </row>
    <row r="318" spans="1:23" ht="25" customHeight="1" x14ac:dyDescent="0.3">
      <c r="A318" s="64">
        <v>314</v>
      </c>
      <c r="B318" s="60" t="str">
        <f t="shared" si="39"/>
        <v/>
      </c>
      <c r="C318" s="119" t="str">
        <f t="shared" si="40"/>
        <v/>
      </c>
      <c r="D318" s="41" t="str">
        <f t="shared" si="35"/>
        <v/>
      </c>
      <c r="E318" s="65"/>
      <c r="F318" s="38" t="str">
        <f t="shared" si="36"/>
        <v/>
      </c>
      <c r="G318" s="49" t="str">
        <f t="shared" si="37"/>
        <v/>
      </c>
      <c r="H318" s="49" t="str">
        <f t="shared" si="38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4"/>
        <v/>
      </c>
      <c r="V318" s="117"/>
      <c r="W318" s="122"/>
    </row>
    <row r="319" spans="1:23" ht="25" customHeight="1" x14ac:dyDescent="0.3">
      <c r="A319" s="64">
        <v>315</v>
      </c>
      <c r="B319" s="60" t="str">
        <f t="shared" si="39"/>
        <v/>
      </c>
      <c r="C319" s="119" t="str">
        <f t="shared" si="40"/>
        <v/>
      </c>
      <c r="D319" s="41" t="str">
        <f t="shared" si="35"/>
        <v/>
      </c>
      <c r="E319" s="65"/>
      <c r="F319" s="38" t="str">
        <f t="shared" si="36"/>
        <v/>
      </c>
      <c r="G319" s="49" t="str">
        <f t="shared" si="37"/>
        <v/>
      </c>
      <c r="H319" s="49" t="str">
        <f t="shared" si="38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4"/>
        <v/>
      </c>
      <c r="V319" s="117"/>
      <c r="W319" s="122"/>
    </row>
    <row r="320" spans="1:23" ht="25" customHeight="1" x14ac:dyDescent="0.3">
      <c r="A320" s="64">
        <v>316</v>
      </c>
      <c r="B320" s="60" t="str">
        <f t="shared" si="39"/>
        <v/>
      </c>
      <c r="C320" s="119" t="str">
        <f t="shared" si="40"/>
        <v/>
      </c>
      <c r="D320" s="41" t="str">
        <f t="shared" si="35"/>
        <v/>
      </c>
      <c r="E320" s="65"/>
      <c r="F320" s="38" t="str">
        <f t="shared" si="36"/>
        <v/>
      </c>
      <c r="G320" s="49" t="str">
        <f t="shared" si="37"/>
        <v/>
      </c>
      <c r="H320" s="49" t="str">
        <f t="shared" si="38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4"/>
        <v/>
      </c>
      <c r="V320" s="117"/>
      <c r="W320" s="122"/>
    </row>
    <row r="321" spans="1:23" ht="25" customHeight="1" x14ac:dyDescent="0.3">
      <c r="A321" s="64">
        <v>317</v>
      </c>
      <c r="B321" s="60" t="str">
        <f t="shared" si="39"/>
        <v/>
      </c>
      <c r="C321" s="119" t="str">
        <f t="shared" si="40"/>
        <v/>
      </c>
      <c r="D321" s="41" t="str">
        <f t="shared" si="35"/>
        <v/>
      </c>
      <c r="E321" s="65"/>
      <c r="F321" s="38" t="str">
        <f t="shared" si="36"/>
        <v/>
      </c>
      <c r="G321" s="49" t="str">
        <f t="shared" si="37"/>
        <v/>
      </c>
      <c r="H321" s="49" t="str">
        <f t="shared" si="38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4"/>
        <v/>
      </c>
      <c r="V321" s="117"/>
      <c r="W321" s="122"/>
    </row>
    <row r="322" spans="1:23" ht="25" customHeight="1" x14ac:dyDescent="0.3">
      <c r="A322" s="64">
        <v>318</v>
      </c>
      <c r="B322" s="60" t="str">
        <f t="shared" si="39"/>
        <v/>
      </c>
      <c r="C322" s="119" t="str">
        <f t="shared" si="40"/>
        <v/>
      </c>
      <c r="D322" s="41" t="str">
        <f t="shared" si="35"/>
        <v/>
      </c>
      <c r="E322" s="65"/>
      <c r="F322" s="38" t="str">
        <f t="shared" si="36"/>
        <v/>
      </c>
      <c r="G322" s="49" t="str">
        <f t="shared" si="37"/>
        <v/>
      </c>
      <c r="H322" s="49" t="str">
        <f t="shared" si="38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4"/>
        <v/>
      </c>
      <c r="V322" s="117"/>
      <c r="W322" s="122"/>
    </row>
    <row r="323" spans="1:23" ht="25" customHeight="1" x14ac:dyDescent="0.3">
      <c r="A323" s="64">
        <v>319</v>
      </c>
      <c r="B323" s="60" t="str">
        <f t="shared" si="39"/>
        <v/>
      </c>
      <c r="C323" s="119" t="str">
        <f t="shared" si="40"/>
        <v/>
      </c>
      <c r="D323" s="41" t="str">
        <f t="shared" si="35"/>
        <v/>
      </c>
      <c r="E323" s="65"/>
      <c r="F323" s="38" t="str">
        <f t="shared" si="36"/>
        <v/>
      </c>
      <c r="G323" s="49" t="str">
        <f t="shared" si="37"/>
        <v/>
      </c>
      <c r="H323" s="49" t="str">
        <f t="shared" si="38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4"/>
        <v/>
      </c>
      <c r="V323" s="117"/>
      <c r="W323" s="122"/>
    </row>
    <row r="324" spans="1:23" ht="25" customHeight="1" x14ac:dyDescent="0.3">
      <c r="A324" s="64">
        <v>320</v>
      </c>
      <c r="B324" s="60" t="str">
        <f t="shared" si="39"/>
        <v/>
      </c>
      <c r="C324" s="119" t="str">
        <f t="shared" si="40"/>
        <v/>
      </c>
      <c r="D324" s="41" t="str">
        <f t="shared" si="35"/>
        <v/>
      </c>
      <c r="E324" s="65"/>
      <c r="F324" s="38" t="str">
        <f t="shared" si="36"/>
        <v/>
      </c>
      <c r="G324" s="49" t="str">
        <f t="shared" si="37"/>
        <v/>
      </c>
      <c r="H324" s="49" t="str">
        <f t="shared" si="38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4"/>
        <v/>
      </c>
      <c r="V324" s="117"/>
      <c r="W324" s="122"/>
    </row>
    <row r="325" spans="1:23" ht="25" customHeight="1" x14ac:dyDescent="0.3">
      <c r="A325" s="64">
        <v>321</v>
      </c>
      <c r="B325" s="60" t="str">
        <f t="shared" si="39"/>
        <v/>
      </c>
      <c r="C325" s="119" t="str">
        <f t="shared" si="40"/>
        <v/>
      </c>
      <c r="D325" s="41" t="str">
        <f t="shared" si="35"/>
        <v/>
      </c>
      <c r="E325" s="65"/>
      <c r="F325" s="38" t="str">
        <f t="shared" si="36"/>
        <v/>
      </c>
      <c r="G325" s="49" t="str">
        <f t="shared" si="37"/>
        <v/>
      </c>
      <c r="H325" s="49" t="str">
        <f t="shared" si="38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4"/>
        <v/>
      </c>
      <c r="V325" s="117"/>
      <c r="W325" s="122"/>
    </row>
    <row r="326" spans="1:23" ht="25" customHeight="1" x14ac:dyDescent="0.3">
      <c r="A326" s="64">
        <v>322</v>
      </c>
      <c r="B326" s="60" t="str">
        <f t="shared" si="39"/>
        <v/>
      </c>
      <c r="C326" s="119" t="str">
        <f t="shared" si="40"/>
        <v/>
      </c>
      <c r="D326" s="41" t="str">
        <f t="shared" si="35"/>
        <v/>
      </c>
      <c r="E326" s="65"/>
      <c r="F326" s="38" t="str">
        <f t="shared" si="36"/>
        <v/>
      </c>
      <c r="G326" s="49" t="str">
        <f t="shared" si="37"/>
        <v/>
      </c>
      <c r="H326" s="49" t="str">
        <f t="shared" si="38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41">IF(AND(ISBLANK(R326),ISBLANK(S326),ISBLANK(T326)),"",R326-(S326+T326))</f>
        <v/>
      </c>
      <c r="V326" s="117"/>
      <c r="W326" s="122"/>
    </row>
    <row r="327" spans="1:23" ht="25" customHeight="1" x14ac:dyDescent="0.3">
      <c r="A327" s="64">
        <v>323</v>
      </c>
      <c r="B327" s="60" t="str">
        <f t="shared" si="39"/>
        <v/>
      </c>
      <c r="C327" s="119" t="str">
        <f t="shared" si="40"/>
        <v/>
      </c>
      <c r="D327" s="41" t="str">
        <f t="shared" ref="D327:D390" si="42">IF(J327&lt;&gt;"", $D$5, "")</f>
        <v/>
      </c>
      <c r="E327" s="65"/>
      <c r="F327" s="38" t="str">
        <f t="shared" ref="F327:F390" si="43">IF(J327&lt;&gt;"", $F$5, "")</f>
        <v/>
      </c>
      <c r="G327" s="49" t="str">
        <f t="shared" ref="G327:G390" si="44">IF(J327&lt;&gt;"", $G$5, "")</f>
        <v/>
      </c>
      <c r="H327" s="49" t="str">
        <f t="shared" ref="H327:H390" si="45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41"/>
        <v/>
      </c>
      <c r="V327" s="117"/>
      <c r="W327" s="122"/>
    </row>
    <row r="328" spans="1:23" ht="25" customHeight="1" x14ac:dyDescent="0.3">
      <c r="A328" s="64">
        <v>324</v>
      </c>
      <c r="B328" s="60" t="str">
        <f t="shared" si="39"/>
        <v/>
      </c>
      <c r="C328" s="119" t="str">
        <f t="shared" si="40"/>
        <v/>
      </c>
      <c r="D328" s="41" t="str">
        <f t="shared" si="42"/>
        <v/>
      </c>
      <c r="E328" s="65"/>
      <c r="F328" s="38" t="str">
        <f t="shared" si="43"/>
        <v/>
      </c>
      <c r="G328" s="49" t="str">
        <f t="shared" si="44"/>
        <v/>
      </c>
      <c r="H328" s="49" t="str">
        <f t="shared" si="45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41"/>
        <v/>
      </c>
      <c r="V328" s="117"/>
      <c r="W328" s="122"/>
    </row>
    <row r="329" spans="1:23" ht="25" customHeight="1" x14ac:dyDescent="0.3">
      <c r="A329" s="64">
        <v>325</v>
      </c>
      <c r="B329" s="60" t="str">
        <f t="shared" si="39"/>
        <v/>
      </c>
      <c r="C329" s="119" t="str">
        <f t="shared" si="40"/>
        <v/>
      </c>
      <c r="D329" s="41" t="str">
        <f t="shared" si="42"/>
        <v/>
      </c>
      <c r="E329" s="65"/>
      <c r="F329" s="38" t="str">
        <f t="shared" si="43"/>
        <v/>
      </c>
      <c r="G329" s="49" t="str">
        <f t="shared" si="44"/>
        <v/>
      </c>
      <c r="H329" s="49" t="str">
        <f t="shared" si="45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41"/>
        <v/>
      </c>
      <c r="V329" s="117"/>
      <c r="W329" s="122"/>
    </row>
    <row r="330" spans="1:23" ht="25" customHeight="1" x14ac:dyDescent="0.3">
      <c r="A330" s="64">
        <v>326</v>
      </c>
      <c r="B330" s="60" t="str">
        <f t="shared" si="39"/>
        <v/>
      </c>
      <c r="C330" s="119" t="str">
        <f t="shared" si="40"/>
        <v/>
      </c>
      <c r="D330" s="41" t="str">
        <f t="shared" si="42"/>
        <v/>
      </c>
      <c r="E330" s="65"/>
      <c r="F330" s="38" t="str">
        <f t="shared" si="43"/>
        <v/>
      </c>
      <c r="G330" s="49" t="str">
        <f t="shared" si="44"/>
        <v/>
      </c>
      <c r="H330" s="49" t="str">
        <f t="shared" si="45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41"/>
        <v/>
      </c>
      <c r="V330" s="117"/>
      <c r="W330" s="122"/>
    </row>
    <row r="331" spans="1:23" ht="25" customHeight="1" x14ac:dyDescent="0.3">
      <c r="A331" s="64">
        <v>327</v>
      </c>
      <c r="B331" s="60" t="str">
        <f t="shared" si="39"/>
        <v/>
      </c>
      <c r="C331" s="119" t="str">
        <f t="shared" si="40"/>
        <v/>
      </c>
      <c r="D331" s="41" t="str">
        <f t="shared" si="42"/>
        <v/>
      </c>
      <c r="E331" s="65"/>
      <c r="F331" s="38" t="str">
        <f t="shared" si="43"/>
        <v/>
      </c>
      <c r="G331" s="49" t="str">
        <f t="shared" si="44"/>
        <v/>
      </c>
      <c r="H331" s="49" t="str">
        <f t="shared" si="45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41"/>
        <v/>
      </c>
      <c r="V331" s="117"/>
      <c r="W331" s="122"/>
    </row>
    <row r="332" spans="1:23" ht="25" customHeight="1" x14ac:dyDescent="0.3">
      <c r="A332" s="64">
        <v>328</v>
      </c>
      <c r="B332" s="60" t="str">
        <f t="shared" si="39"/>
        <v/>
      </c>
      <c r="C332" s="119" t="str">
        <f t="shared" si="40"/>
        <v/>
      </c>
      <c r="D332" s="41" t="str">
        <f t="shared" si="42"/>
        <v/>
      </c>
      <c r="E332" s="65"/>
      <c r="F332" s="38" t="str">
        <f t="shared" si="43"/>
        <v/>
      </c>
      <c r="G332" s="49" t="str">
        <f t="shared" si="44"/>
        <v/>
      </c>
      <c r="H332" s="49" t="str">
        <f t="shared" si="45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41"/>
        <v/>
      </c>
      <c r="V332" s="117"/>
      <c r="W332" s="122"/>
    </row>
    <row r="333" spans="1:23" ht="25" customHeight="1" x14ac:dyDescent="0.3">
      <c r="A333" s="64">
        <v>329</v>
      </c>
      <c r="B333" s="60" t="str">
        <f t="shared" si="39"/>
        <v/>
      </c>
      <c r="C333" s="119" t="str">
        <f t="shared" si="40"/>
        <v/>
      </c>
      <c r="D333" s="41" t="str">
        <f t="shared" si="42"/>
        <v/>
      </c>
      <c r="E333" s="65"/>
      <c r="F333" s="38" t="str">
        <f t="shared" si="43"/>
        <v/>
      </c>
      <c r="G333" s="49" t="str">
        <f t="shared" si="44"/>
        <v/>
      </c>
      <c r="H333" s="49" t="str">
        <f t="shared" si="45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41"/>
        <v/>
      </c>
      <c r="V333" s="117"/>
      <c r="W333" s="122"/>
    </row>
    <row r="334" spans="1:23" ht="25" customHeight="1" x14ac:dyDescent="0.3">
      <c r="A334" s="64">
        <v>330</v>
      </c>
      <c r="B334" s="60" t="str">
        <f t="shared" si="39"/>
        <v/>
      </c>
      <c r="C334" s="119" t="str">
        <f t="shared" si="40"/>
        <v/>
      </c>
      <c r="D334" s="41" t="str">
        <f t="shared" si="42"/>
        <v/>
      </c>
      <c r="E334" s="65"/>
      <c r="F334" s="38" t="str">
        <f t="shared" si="43"/>
        <v/>
      </c>
      <c r="G334" s="49" t="str">
        <f t="shared" si="44"/>
        <v/>
      </c>
      <c r="H334" s="49" t="str">
        <f t="shared" si="45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41"/>
        <v/>
      </c>
      <c r="V334" s="117"/>
      <c r="W334" s="122"/>
    </row>
    <row r="335" spans="1:23" ht="25" customHeight="1" x14ac:dyDescent="0.3">
      <c r="A335" s="64">
        <v>331</v>
      </c>
      <c r="B335" s="60" t="str">
        <f t="shared" si="39"/>
        <v/>
      </c>
      <c r="C335" s="119" t="str">
        <f t="shared" si="40"/>
        <v/>
      </c>
      <c r="D335" s="41" t="str">
        <f t="shared" si="42"/>
        <v/>
      </c>
      <c r="E335" s="65"/>
      <c r="F335" s="38" t="str">
        <f t="shared" si="43"/>
        <v/>
      </c>
      <c r="G335" s="49" t="str">
        <f t="shared" si="44"/>
        <v/>
      </c>
      <c r="H335" s="49" t="str">
        <f t="shared" si="45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41"/>
        <v/>
      </c>
      <c r="V335" s="117"/>
      <c r="W335" s="122"/>
    </row>
    <row r="336" spans="1:23" ht="25" customHeight="1" x14ac:dyDescent="0.3">
      <c r="A336" s="64">
        <v>332</v>
      </c>
      <c r="B336" s="60" t="str">
        <f t="shared" si="39"/>
        <v/>
      </c>
      <c r="C336" s="119" t="str">
        <f t="shared" si="40"/>
        <v/>
      </c>
      <c r="D336" s="41" t="str">
        <f t="shared" si="42"/>
        <v/>
      </c>
      <c r="E336" s="65"/>
      <c r="F336" s="38" t="str">
        <f t="shared" si="43"/>
        <v/>
      </c>
      <c r="G336" s="49" t="str">
        <f t="shared" si="44"/>
        <v/>
      </c>
      <c r="H336" s="49" t="str">
        <f t="shared" si="45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41"/>
        <v/>
      </c>
      <c r="V336" s="117"/>
      <c r="W336" s="122"/>
    </row>
    <row r="337" spans="1:23" ht="25" customHeight="1" x14ac:dyDescent="0.3">
      <c r="A337" s="64">
        <v>333</v>
      </c>
      <c r="B337" s="60" t="str">
        <f t="shared" si="39"/>
        <v/>
      </c>
      <c r="C337" s="119" t="str">
        <f t="shared" si="40"/>
        <v/>
      </c>
      <c r="D337" s="41" t="str">
        <f t="shared" si="42"/>
        <v/>
      </c>
      <c r="E337" s="65"/>
      <c r="F337" s="38" t="str">
        <f t="shared" si="43"/>
        <v/>
      </c>
      <c r="G337" s="49" t="str">
        <f t="shared" si="44"/>
        <v/>
      </c>
      <c r="H337" s="49" t="str">
        <f t="shared" si="45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41"/>
        <v/>
      </c>
      <c r="V337" s="117"/>
      <c r="W337" s="122"/>
    </row>
    <row r="338" spans="1:23" ht="25" customHeight="1" x14ac:dyDescent="0.3">
      <c r="A338" s="64">
        <v>334</v>
      </c>
      <c r="B338" s="60" t="str">
        <f t="shared" si="39"/>
        <v/>
      </c>
      <c r="C338" s="119" t="str">
        <f t="shared" si="40"/>
        <v/>
      </c>
      <c r="D338" s="41" t="str">
        <f t="shared" si="42"/>
        <v/>
      </c>
      <c r="E338" s="65"/>
      <c r="F338" s="38" t="str">
        <f t="shared" si="43"/>
        <v/>
      </c>
      <c r="G338" s="49" t="str">
        <f t="shared" si="44"/>
        <v/>
      </c>
      <c r="H338" s="49" t="str">
        <f t="shared" si="45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41"/>
        <v/>
      </c>
      <c r="V338" s="117"/>
      <c r="W338" s="122"/>
    </row>
    <row r="339" spans="1:23" ht="25" customHeight="1" x14ac:dyDescent="0.3">
      <c r="A339" s="64">
        <v>335</v>
      </c>
      <c r="B339" s="60" t="str">
        <f t="shared" si="39"/>
        <v/>
      </c>
      <c r="C339" s="119" t="str">
        <f t="shared" si="40"/>
        <v/>
      </c>
      <c r="D339" s="41" t="str">
        <f t="shared" si="42"/>
        <v/>
      </c>
      <c r="E339" s="65"/>
      <c r="F339" s="38" t="str">
        <f t="shared" si="43"/>
        <v/>
      </c>
      <c r="G339" s="49" t="str">
        <f t="shared" si="44"/>
        <v/>
      </c>
      <c r="H339" s="49" t="str">
        <f t="shared" si="45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41"/>
        <v/>
      </c>
      <c r="V339" s="117"/>
      <c r="W339" s="122"/>
    </row>
    <row r="340" spans="1:23" ht="25" customHeight="1" x14ac:dyDescent="0.3">
      <c r="A340" s="64">
        <v>336</v>
      </c>
      <c r="B340" s="60" t="str">
        <f t="shared" si="39"/>
        <v/>
      </c>
      <c r="C340" s="119" t="str">
        <f t="shared" si="40"/>
        <v/>
      </c>
      <c r="D340" s="41" t="str">
        <f t="shared" si="42"/>
        <v/>
      </c>
      <c r="E340" s="65"/>
      <c r="F340" s="38" t="str">
        <f t="shared" si="43"/>
        <v/>
      </c>
      <c r="G340" s="49" t="str">
        <f t="shared" si="44"/>
        <v/>
      </c>
      <c r="H340" s="49" t="str">
        <f t="shared" si="45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41"/>
        <v/>
      </c>
      <c r="V340" s="117"/>
      <c r="W340" s="122"/>
    </row>
    <row r="341" spans="1:23" ht="25" customHeight="1" x14ac:dyDescent="0.3">
      <c r="A341" s="64">
        <v>337</v>
      </c>
      <c r="B341" s="60" t="str">
        <f t="shared" si="39"/>
        <v/>
      </c>
      <c r="C341" s="119" t="str">
        <f t="shared" si="40"/>
        <v/>
      </c>
      <c r="D341" s="41" t="str">
        <f t="shared" si="42"/>
        <v/>
      </c>
      <c r="E341" s="65"/>
      <c r="F341" s="38" t="str">
        <f t="shared" si="43"/>
        <v/>
      </c>
      <c r="G341" s="49" t="str">
        <f t="shared" si="44"/>
        <v/>
      </c>
      <c r="H341" s="49" t="str">
        <f t="shared" si="45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41"/>
        <v/>
      </c>
      <c r="V341" s="117"/>
      <c r="W341" s="122"/>
    </row>
    <row r="342" spans="1:23" ht="25" customHeight="1" x14ac:dyDescent="0.3">
      <c r="A342" s="64">
        <v>338</v>
      </c>
      <c r="B342" s="60" t="str">
        <f t="shared" si="39"/>
        <v/>
      </c>
      <c r="C342" s="119" t="str">
        <f t="shared" si="40"/>
        <v/>
      </c>
      <c r="D342" s="41" t="str">
        <f t="shared" si="42"/>
        <v/>
      </c>
      <c r="E342" s="65"/>
      <c r="F342" s="38" t="str">
        <f t="shared" si="43"/>
        <v/>
      </c>
      <c r="G342" s="49" t="str">
        <f t="shared" si="44"/>
        <v/>
      </c>
      <c r="H342" s="49" t="str">
        <f t="shared" si="45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41"/>
        <v/>
      </c>
      <c r="V342" s="117"/>
      <c r="W342" s="122"/>
    </row>
    <row r="343" spans="1:23" ht="25" customHeight="1" x14ac:dyDescent="0.3">
      <c r="A343" s="64">
        <v>339</v>
      </c>
      <c r="B343" s="60" t="str">
        <f t="shared" si="39"/>
        <v/>
      </c>
      <c r="C343" s="119" t="str">
        <f t="shared" si="40"/>
        <v/>
      </c>
      <c r="D343" s="41" t="str">
        <f t="shared" si="42"/>
        <v/>
      </c>
      <c r="E343" s="65"/>
      <c r="F343" s="38" t="str">
        <f t="shared" si="43"/>
        <v/>
      </c>
      <c r="G343" s="49" t="str">
        <f t="shared" si="44"/>
        <v/>
      </c>
      <c r="H343" s="49" t="str">
        <f t="shared" si="45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41"/>
        <v/>
      </c>
      <c r="V343" s="117"/>
      <c r="W343" s="122"/>
    </row>
    <row r="344" spans="1:23" ht="25" customHeight="1" x14ac:dyDescent="0.3">
      <c r="A344" s="64">
        <v>340</v>
      </c>
      <c r="B344" s="60" t="str">
        <f t="shared" si="39"/>
        <v/>
      </c>
      <c r="C344" s="119" t="str">
        <f t="shared" si="40"/>
        <v/>
      </c>
      <c r="D344" s="41" t="str">
        <f t="shared" si="42"/>
        <v/>
      </c>
      <c r="E344" s="65"/>
      <c r="F344" s="38" t="str">
        <f t="shared" si="43"/>
        <v/>
      </c>
      <c r="G344" s="49" t="str">
        <f t="shared" si="44"/>
        <v/>
      </c>
      <c r="H344" s="49" t="str">
        <f t="shared" si="45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41"/>
        <v/>
      </c>
      <c r="V344" s="117"/>
      <c r="W344" s="122"/>
    </row>
    <row r="345" spans="1:23" ht="25" customHeight="1" x14ac:dyDescent="0.3">
      <c r="A345" s="64">
        <v>341</v>
      </c>
      <c r="B345" s="60" t="str">
        <f t="shared" si="39"/>
        <v/>
      </c>
      <c r="C345" s="119" t="str">
        <f t="shared" si="40"/>
        <v/>
      </c>
      <c r="D345" s="41" t="str">
        <f t="shared" si="42"/>
        <v/>
      </c>
      <c r="E345" s="65"/>
      <c r="F345" s="38" t="str">
        <f t="shared" si="43"/>
        <v/>
      </c>
      <c r="G345" s="49" t="str">
        <f t="shared" si="44"/>
        <v/>
      </c>
      <c r="H345" s="49" t="str">
        <f t="shared" si="45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41"/>
        <v/>
      </c>
      <c r="V345" s="117"/>
      <c r="W345" s="122"/>
    </row>
    <row r="346" spans="1:23" ht="25" customHeight="1" x14ac:dyDescent="0.3">
      <c r="A346" s="64">
        <v>342</v>
      </c>
      <c r="B346" s="60" t="str">
        <f t="shared" si="39"/>
        <v/>
      </c>
      <c r="C346" s="119" t="str">
        <f t="shared" si="40"/>
        <v/>
      </c>
      <c r="D346" s="41" t="str">
        <f t="shared" si="42"/>
        <v/>
      </c>
      <c r="E346" s="65"/>
      <c r="F346" s="38" t="str">
        <f t="shared" si="43"/>
        <v/>
      </c>
      <c r="G346" s="49" t="str">
        <f t="shared" si="44"/>
        <v/>
      </c>
      <c r="H346" s="49" t="str">
        <f t="shared" si="45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41"/>
        <v/>
      </c>
      <c r="V346" s="117"/>
      <c r="W346" s="122"/>
    </row>
    <row r="347" spans="1:23" ht="25" customHeight="1" x14ac:dyDescent="0.3">
      <c r="A347" s="64">
        <v>343</v>
      </c>
      <c r="B347" s="60" t="str">
        <f t="shared" ref="B347:B410" si="46">IF(J347&lt;&gt;"", $B$5, "")</f>
        <v/>
      </c>
      <c r="C347" s="119" t="str">
        <f t="shared" ref="C347:C410" si="47">IF(J347&lt;&gt;"", $C$5, "")</f>
        <v/>
      </c>
      <c r="D347" s="41" t="str">
        <f t="shared" si="42"/>
        <v/>
      </c>
      <c r="E347" s="65"/>
      <c r="F347" s="38" t="str">
        <f t="shared" si="43"/>
        <v/>
      </c>
      <c r="G347" s="49" t="str">
        <f t="shared" si="44"/>
        <v/>
      </c>
      <c r="H347" s="49" t="str">
        <f t="shared" si="45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41"/>
        <v/>
      </c>
      <c r="V347" s="117"/>
      <c r="W347" s="122"/>
    </row>
    <row r="348" spans="1:23" ht="25" customHeight="1" x14ac:dyDescent="0.3">
      <c r="A348" s="64">
        <v>344</v>
      </c>
      <c r="B348" s="60" t="str">
        <f t="shared" si="46"/>
        <v/>
      </c>
      <c r="C348" s="119" t="str">
        <f t="shared" si="47"/>
        <v/>
      </c>
      <c r="D348" s="41" t="str">
        <f t="shared" si="42"/>
        <v/>
      </c>
      <c r="E348" s="65"/>
      <c r="F348" s="38" t="str">
        <f t="shared" si="43"/>
        <v/>
      </c>
      <c r="G348" s="49" t="str">
        <f t="shared" si="44"/>
        <v/>
      </c>
      <c r="H348" s="49" t="str">
        <f t="shared" si="45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41"/>
        <v/>
      </c>
      <c r="V348" s="117"/>
      <c r="W348" s="122"/>
    </row>
    <row r="349" spans="1:23" ht="25" customHeight="1" x14ac:dyDescent="0.3">
      <c r="A349" s="64">
        <v>345</v>
      </c>
      <c r="B349" s="60" t="str">
        <f t="shared" si="46"/>
        <v/>
      </c>
      <c r="C349" s="119" t="str">
        <f t="shared" si="47"/>
        <v/>
      </c>
      <c r="D349" s="41" t="str">
        <f t="shared" si="42"/>
        <v/>
      </c>
      <c r="E349" s="65"/>
      <c r="F349" s="38" t="str">
        <f t="shared" si="43"/>
        <v/>
      </c>
      <c r="G349" s="49" t="str">
        <f t="shared" si="44"/>
        <v/>
      </c>
      <c r="H349" s="49" t="str">
        <f t="shared" si="45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41"/>
        <v/>
      </c>
      <c r="V349" s="117"/>
      <c r="W349" s="122"/>
    </row>
    <row r="350" spans="1:23" ht="25" customHeight="1" x14ac:dyDescent="0.3">
      <c r="A350" s="64">
        <v>346</v>
      </c>
      <c r="B350" s="60" t="str">
        <f t="shared" si="46"/>
        <v/>
      </c>
      <c r="C350" s="119" t="str">
        <f t="shared" si="47"/>
        <v/>
      </c>
      <c r="D350" s="41" t="str">
        <f t="shared" si="42"/>
        <v/>
      </c>
      <c r="E350" s="65"/>
      <c r="F350" s="38" t="str">
        <f t="shared" si="43"/>
        <v/>
      </c>
      <c r="G350" s="49" t="str">
        <f t="shared" si="44"/>
        <v/>
      </c>
      <c r="H350" s="49" t="str">
        <f t="shared" si="45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41"/>
        <v/>
      </c>
      <c r="V350" s="117"/>
      <c r="W350" s="122"/>
    </row>
    <row r="351" spans="1:23" ht="25" customHeight="1" x14ac:dyDescent="0.3">
      <c r="A351" s="64">
        <v>347</v>
      </c>
      <c r="B351" s="60" t="str">
        <f t="shared" si="46"/>
        <v/>
      </c>
      <c r="C351" s="119" t="str">
        <f t="shared" si="47"/>
        <v/>
      </c>
      <c r="D351" s="41" t="str">
        <f t="shared" si="42"/>
        <v/>
      </c>
      <c r="E351" s="65"/>
      <c r="F351" s="38" t="str">
        <f t="shared" si="43"/>
        <v/>
      </c>
      <c r="G351" s="49" t="str">
        <f t="shared" si="44"/>
        <v/>
      </c>
      <c r="H351" s="49" t="str">
        <f t="shared" si="45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41"/>
        <v/>
      </c>
      <c r="V351" s="117"/>
      <c r="W351" s="122"/>
    </row>
    <row r="352" spans="1:23" ht="25" customHeight="1" x14ac:dyDescent="0.3">
      <c r="A352" s="64">
        <v>348</v>
      </c>
      <c r="B352" s="60" t="str">
        <f t="shared" si="46"/>
        <v/>
      </c>
      <c r="C352" s="119" t="str">
        <f t="shared" si="47"/>
        <v/>
      </c>
      <c r="D352" s="41" t="str">
        <f t="shared" si="42"/>
        <v/>
      </c>
      <c r="E352" s="65"/>
      <c r="F352" s="38" t="str">
        <f t="shared" si="43"/>
        <v/>
      </c>
      <c r="G352" s="49" t="str">
        <f t="shared" si="44"/>
        <v/>
      </c>
      <c r="H352" s="49" t="str">
        <f t="shared" si="45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41"/>
        <v/>
      </c>
      <c r="V352" s="117"/>
      <c r="W352" s="122"/>
    </row>
    <row r="353" spans="1:23" ht="25" customHeight="1" x14ac:dyDescent="0.3">
      <c r="A353" s="64">
        <v>349</v>
      </c>
      <c r="B353" s="60" t="str">
        <f t="shared" si="46"/>
        <v/>
      </c>
      <c r="C353" s="119" t="str">
        <f t="shared" si="47"/>
        <v/>
      </c>
      <c r="D353" s="41" t="str">
        <f t="shared" si="42"/>
        <v/>
      </c>
      <c r="E353" s="65"/>
      <c r="F353" s="38" t="str">
        <f t="shared" si="43"/>
        <v/>
      </c>
      <c r="G353" s="49" t="str">
        <f t="shared" si="44"/>
        <v/>
      </c>
      <c r="H353" s="49" t="str">
        <f t="shared" si="45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41"/>
        <v/>
      </c>
      <c r="V353" s="117"/>
      <c r="W353" s="122"/>
    </row>
    <row r="354" spans="1:23" ht="25" customHeight="1" x14ac:dyDescent="0.3">
      <c r="A354" s="64">
        <v>350</v>
      </c>
      <c r="B354" s="60" t="str">
        <f t="shared" si="46"/>
        <v/>
      </c>
      <c r="C354" s="119" t="str">
        <f t="shared" si="47"/>
        <v/>
      </c>
      <c r="D354" s="41" t="str">
        <f t="shared" si="42"/>
        <v/>
      </c>
      <c r="E354" s="65"/>
      <c r="F354" s="38" t="str">
        <f t="shared" si="43"/>
        <v/>
      </c>
      <c r="G354" s="49" t="str">
        <f t="shared" si="44"/>
        <v/>
      </c>
      <c r="H354" s="49" t="str">
        <f t="shared" si="45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41"/>
        <v/>
      </c>
      <c r="V354" s="117"/>
      <c r="W354" s="122"/>
    </row>
    <row r="355" spans="1:23" ht="25" customHeight="1" x14ac:dyDescent="0.3">
      <c r="A355" s="64">
        <v>351</v>
      </c>
      <c r="B355" s="60" t="str">
        <f t="shared" si="46"/>
        <v/>
      </c>
      <c r="C355" s="119" t="str">
        <f t="shared" si="47"/>
        <v/>
      </c>
      <c r="D355" s="41" t="str">
        <f t="shared" si="42"/>
        <v/>
      </c>
      <c r="E355" s="65"/>
      <c r="F355" s="38" t="str">
        <f t="shared" si="43"/>
        <v/>
      </c>
      <c r="G355" s="49" t="str">
        <f t="shared" si="44"/>
        <v/>
      </c>
      <c r="H355" s="49" t="str">
        <f t="shared" si="45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41"/>
        <v/>
      </c>
      <c r="V355" s="117"/>
      <c r="W355" s="122"/>
    </row>
    <row r="356" spans="1:23" ht="25" customHeight="1" x14ac:dyDescent="0.3">
      <c r="A356" s="64">
        <v>352</v>
      </c>
      <c r="B356" s="60" t="str">
        <f t="shared" si="46"/>
        <v/>
      </c>
      <c r="C356" s="119" t="str">
        <f t="shared" si="47"/>
        <v/>
      </c>
      <c r="D356" s="41" t="str">
        <f t="shared" si="42"/>
        <v/>
      </c>
      <c r="E356" s="65"/>
      <c r="F356" s="38" t="str">
        <f t="shared" si="43"/>
        <v/>
      </c>
      <c r="G356" s="49" t="str">
        <f t="shared" si="44"/>
        <v/>
      </c>
      <c r="H356" s="49" t="str">
        <f t="shared" si="45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41"/>
        <v/>
      </c>
      <c r="V356" s="117"/>
      <c r="W356" s="122"/>
    </row>
    <row r="357" spans="1:23" ht="25" customHeight="1" x14ac:dyDescent="0.3">
      <c r="A357" s="64">
        <v>353</v>
      </c>
      <c r="B357" s="60" t="str">
        <f t="shared" si="46"/>
        <v/>
      </c>
      <c r="C357" s="119" t="str">
        <f t="shared" si="47"/>
        <v/>
      </c>
      <c r="D357" s="41" t="str">
        <f t="shared" si="42"/>
        <v/>
      </c>
      <c r="E357" s="65"/>
      <c r="F357" s="38" t="str">
        <f t="shared" si="43"/>
        <v/>
      </c>
      <c r="G357" s="49" t="str">
        <f t="shared" si="44"/>
        <v/>
      </c>
      <c r="H357" s="49" t="str">
        <f t="shared" si="45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41"/>
        <v/>
      </c>
      <c r="V357" s="117"/>
      <c r="W357" s="122"/>
    </row>
    <row r="358" spans="1:23" ht="25" customHeight="1" x14ac:dyDescent="0.3">
      <c r="A358" s="64">
        <v>354</v>
      </c>
      <c r="B358" s="60" t="str">
        <f t="shared" si="46"/>
        <v/>
      </c>
      <c r="C358" s="119" t="str">
        <f t="shared" si="47"/>
        <v/>
      </c>
      <c r="D358" s="41" t="str">
        <f t="shared" si="42"/>
        <v/>
      </c>
      <c r="E358" s="65"/>
      <c r="F358" s="38" t="str">
        <f t="shared" si="43"/>
        <v/>
      </c>
      <c r="G358" s="49" t="str">
        <f t="shared" si="44"/>
        <v/>
      </c>
      <c r="H358" s="49" t="str">
        <f t="shared" si="45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41"/>
        <v/>
      </c>
      <c r="V358" s="117"/>
      <c r="W358" s="122"/>
    </row>
    <row r="359" spans="1:23" ht="25" customHeight="1" x14ac:dyDescent="0.3">
      <c r="A359" s="64">
        <v>355</v>
      </c>
      <c r="B359" s="60" t="str">
        <f t="shared" si="46"/>
        <v/>
      </c>
      <c r="C359" s="119" t="str">
        <f t="shared" si="47"/>
        <v/>
      </c>
      <c r="D359" s="41" t="str">
        <f t="shared" si="42"/>
        <v/>
      </c>
      <c r="E359" s="65"/>
      <c r="F359" s="38" t="str">
        <f t="shared" si="43"/>
        <v/>
      </c>
      <c r="G359" s="49" t="str">
        <f t="shared" si="44"/>
        <v/>
      </c>
      <c r="H359" s="49" t="str">
        <f t="shared" si="45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41"/>
        <v/>
      </c>
      <c r="V359" s="117"/>
      <c r="W359" s="122"/>
    </row>
    <row r="360" spans="1:23" ht="25" customHeight="1" x14ac:dyDescent="0.3">
      <c r="A360" s="64">
        <v>356</v>
      </c>
      <c r="B360" s="60" t="str">
        <f t="shared" si="46"/>
        <v/>
      </c>
      <c r="C360" s="119" t="str">
        <f t="shared" si="47"/>
        <v/>
      </c>
      <c r="D360" s="41" t="str">
        <f t="shared" si="42"/>
        <v/>
      </c>
      <c r="E360" s="65"/>
      <c r="F360" s="38" t="str">
        <f t="shared" si="43"/>
        <v/>
      </c>
      <c r="G360" s="49" t="str">
        <f t="shared" si="44"/>
        <v/>
      </c>
      <c r="H360" s="49" t="str">
        <f t="shared" si="45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41"/>
        <v/>
      </c>
      <c r="V360" s="117"/>
      <c r="W360" s="122"/>
    </row>
    <row r="361" spans="1:23" ht="25" customHeight="1" x14ac:dyDescent="0.3">
      <c r="A361" s="64">
        <v>357</v>
      </c>
      <c r="B361" s="60" t="str">
        <f t="shared" si="46"/>
        <v/>
      </c>
      <c r="C361" s="119" t="str">
        <f t="shared" si="47"/>
        <v/>
      </c>
      <c r="D361" s="41" t="str">
        <f t="shared" si="42"/>
        <v/>
      </c>
      <c r="E361" s="65"/>
      <c r="F361" s="38" t="str">
        <f t="shared" si="43"/>
        <v/>
      </c>
      <c r="G361" s="49" t="str">
        <f t="shared" si="44"/>
        <v/>
      </c>
      <c r="H361" s="49" t="str">
        <f t="shared" si="45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41"/>
        <v/>
      </c>
      <c r="V361" s="117"/>
      <c r="W361" s="122"/>
    </row>
    <row r="362" spans="1:23" ht="25" customHeight="1" x14ac:dyDescent="0.3">
      <c r="A362" s="64">
        <v>358</v>
      </c>
      <c r="B362" s="60" t="str">
        <f t="shared" si="46"/>
        <v/>
      </c>
      <c r="C362" s="119" t="str">
        <f t="shared" si="47"/>
        <v/>
      </c>
      <c r="D362" s="41" t="str">
        <f t="shared" si="42"/>
        <v/>
      </c>
      <c r="E362" s="65"/>
      <c r="F362" s="38" t="str">
        <f t="shared" si="43"/>
        <v/>
      </c>
      <c r="G362" s="49" t="str">
        <f t="shared" si="44"/>
        <v/>
      </c>
      <c r="H362" s="49" t="str">
        <f t="shared" si="45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41"/>
        <v/>
      </c>
      <c r="V362" s="117"/>
      <c r="W362" s="122"/>
    </row>
    <row r="363" spans="1:23" ht="25" customHeight="1" x14ac:dyDescent="0.3">
      <c r="A363" s="64">
        <v>359</v>
      </c>
      <c r="B363" s="60" t="str">
        <f t="shared" si="46"/>
        <v/>
      </c>
      <c r="C363" s="119" t="str">
        <f t="shared" si="47"/>
        <v/>
      </c>
      <c r="D363" s="41" t="str">
        <f t="shared" si="42"/>
        <v/>
      </c>
      <c r="E363" s="65"/>
      <c r="F363" s="38" t="str">
        <f t="shared" si="43"/>
        <v/>
      </c>
      <c r="G363" s="49" t="str">
        <f t="shared" si="44"/>
        <v/>
      </c>
      <c r="H363" s="49" t="str">
        <f t="shared" si="45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41"/>
        <v/>
      </c>
      <c r="V363" s="117"/>
      <c r="W363" s="122"/>
    </row>
    <row r="364" spans="1:23" ht="25" customHeight="1" x14ac:dyDescent="0.3">
      <c r="A364" s="64">
        <v>360</v>
      </c>
      <c r="B364" s="60" t="str">
        <f t="shared" si="46"/>
        <v/>
      </c>
      <c r="C364" s="119" t="str">
        <f t="shared" si="47"/>
        <v/>
      </c>
      <c r="D364" s="41" t="str">
        <f t="shared" si="42"/>
        <v/>
      </c>
      <c r="E364" s="65"/>
      <c r="F364" s="38" t="str">
        <f t="shared" si="43"/>
        <v/>
      </c>
      <c r="G364" s="49" t="str">
        <f t="shared" si="44"/>
        <v/>
      </c>
      <c r="H364" s="49" t="str">
        <f t="shared" si="45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41"/>
        <v/>
      </c>
      <c r="V364" s="117"/>
      <c r="W364" s="122"/>
    </row>
    <row r="365" spans="1:23" ht="25" customHeight="1" x14ac:dyDescent="0.3">
      <c r="A365" s="64">
        <v>361</v>
      </c>
      <c r="B365" s="60" t="str">
        <f t="shared" si="46"/>
        <v/>
      </c>
      <c r="C365" s="119" t="str">
        <f t="shared" si="47"/>
        <v/>
      </c>
      <c r="D365" s="41" t="str">
        <f t="shared" si="42"/>
        <v/>
      </c>
      <c r="E365" s="65"/>
      <c r="F365" s="38" t="str">
        <f t="shared" si="43"/>
        <v/>
      </c>
      <c r="G365" s="49" t="str">
        <f t="shared" si="44"/>
        <v/>
      </c>
      <c r="H365" s="49" t="str">
        <f t="shared" si="45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41"/>
        <v/>
      </c>
      <c r="V365" s="117"/>
      <c r="W365" s="122"/>
    </row>
    <row r="366" spans="1:23" ht="25" customHeight="1" x14ac:dyDescent="0.3">
      <c r="A366" s="64">
        <v>362</v>
      </c>
      <c r="B366" s="60" t="str">
        <f t="shared" si="46"/>
        <v/>
      </c>
      <c r="C366" s="119" t="str">
        <f t="shared" si="47"/>
        <v/>
      </c>
      <c r="D366" s="41" t="str">
        <f t="shared" si="42"/>
        <v/>
      </c>
      <c r="E366" s="65"/>
      <c r="F366" s="38" t="str">
        <f t="shared" si="43"/>
        <v/>
      </c>
      <c r="G366" s="49" t="str">
        <f t="shared" si="44"/>
        <v/>
      </c>
      <c r="H366" s="49" t="str">
        <f t="shared" si="45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41"/>
        <v/>
      </c>
      <c r="V366" s="117"/>
      <c r="W366" s="122"/>
    </row>
    <row r="367" spans="1:23" ht="25" customHeight="1" x14ac:dyDescent="0.3">
      <c r="A367" s="64">
        <v>363</v>
      </c>
      <c r="B367" s="60" t="str">
        <f t="shared" si="46"/>
        <v/>
      </c>
      <c r="C367" s="119" t="str">
        <f t="shared" si="47"/>
        <v/>
      </c>
      <c r="D367" s="41" t="str">
        <f t="shared" si="42"/>
        <v/>
      </c>
      <c r="E367" s="65"/>
      <c r="F367" s="38" t="str">
        <f t="shared" si="43"/>
        <v/>
      </c>
      <c r="G367" s="49" t="str">
        <f t="shared" si="44"/>
        <v/>
      </c>
      <c r="H367" s="49" t="str">
        <f t="shared" si="45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41"/>
        <v/>
      </c>
      <c r="V367" s="117"/>
      <c r="W367" s="122"/>
    </row>
    <row r="368" spans="1:23" ht="25" customHeight="1" x14ac:dyDescent="0.3">
      <c r="A368" s="64">
        <v>364</v>
      </c>
      <c r="B368" s="60" t="str">
        <f t="shared" si="46"/>
        <v/>
      </c>
      <c r="C368" s="119" t="str">
        <f t="shared" si="47"/>
        <v/>
      </c>
      <c r="D368" s="41" t="str">
        <f t="shared" si="42"/>
        <v/>
      </c>
      <c r="E368" s="65"/>
      <c r="F368" s="38" t="str">
        <f t="shared" si="43"/>
        <v/>
      </c>
      <c r="G368" s="49" t="str">
        <f t="shared" si="44"/>
        <v/>
      </c>
      <c r="H368" s="49" t="str">
        <f t="shared" si="45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41"/>
        <v/>
      </c>
      <c r="V368" s="117"/>
      <c r="W368" s="122"/>
    </row>
    <row r="369" spans="1:23" ht="25" customHeight="1" x14ac:dyDescent="0.3">
      <c r="A369" s="64">
        <v>365</v>
      </c>
      <c r="B369" s="60" t="str">
        <f t="shared" si="46"/>
        <v/>
      </c>
      <c r="C369" s="119" t="str">
        <f t="shared" si="47"/>
        <v/>
      </c>
      <c r="D369" s="41" t="str">
        <f t="shared" si="42"/>
        <v/>
      </c>
      <c r="E369" s="65"/>
      <c r="F369" s="38" t="str">
        <f t="shared" si="43"/>
        <v/>
      </c>
      <c r="G369" s="49" t="str">
        <f t="shared" si="44"/>
        <v/>
      </c>
      <c r="H369" s="49" t="str">
        <f t="shared" si="45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41"/>
        <v/>
      </c>
      <c r="V369" s="117"/>
      <c r="W369" s="122"/>
    </row>
    <row r="370" spans="1:23" ht="25" customHeight="1" x14ac:dyDescent="0.3">
      <c r="A370" s="64">
        <v>366</v>
      </c>
      <c r="B370" s="60" t="str">
        <f t="shared" si="46"/>
        <v/>
      </c>
      <c r="C370" s="119" t="str">
        <f t="shared" si="47"/>
        <v/>
      </c>
      <c r="D370" s="41" t="str">
        <f t="shared" si="42"/>
        <v/>
      </c>
      <c r="E370" s="65"/>
      <c r="F370" s="38" t="str">
        <f t="shared" si="43"/>
        <v/>
      </c>
      <c r="G370" s="49" t="str">
        <f t="shared" si="44"/>
        <v/>
      </c>
      <c r="H370" s="49" t="str">
        <f t="shared" si="45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41"/>
        <v/>
      </c>
      <c r="V370" s="117"/>
      <c r="W370" s="122"/>
    </row>
    <row r="371" spans="1:23" ht="25" customHeight="1" x14ac:dyDescent="0.3">
      <c r="A371" s="64">
        <v>367</v>
      </c>
      <c r="B371" s="60" t="str">
        <f t="shared" si="46"/>
        <v/>
      </c>
      <c r="C371" s="119" t="str">
        <f t="shared" si="47"/>
        <v/>
      </c>
      <c r="D371" s="41" t="str">
        <f t="shared" si="42"/>
        <v/>
      </c>
      <c r="E371" s="65"/>
      <c r="F371" s="38" t="str">
        <f t="shared" si="43"/>
        <v/>
      </c>
      <c r="G371" s="49" t="str">
        <f t="shared" si="44"/>
        <v/>
      </c>
      <c r="H371" s="49" t="str">
        <f t="shared" si="45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41"/>
        <v/>
      </c>
      <c r="V371" s="117"/>
      <c r="W371" s="122"/>
    </row>
    <row r="372" spans="1:23" ht="25" customHeight="1" x14ac:dyDescent="0.3">
      <c r="A372" s="64">
        <v>368</v>
      </c>
      <c r="B372" s="60" t="str">
        <f t="shared" si="46"/>
        <v/>
      </c>
      <c r="C372" s="119" t="str">
        <f t="shared" si="47"/>
        <v/>
      </c>
      <c r="D372" s="41" t="str">
        <f t="shared" si="42"/>
        <v/>
      </c>
      <c r="E372" s="65"/>
      <c r="F372" s="38" t="str">
        <f t="shared" si="43"/>
        <v/>
      </c>
      <c r="G372" s="49" t="str">
        <f t="shared" si="44"/>
        <v/>
      </c>
      <c r="H372" s="49" t="str">
        <f t="shared" si="45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41"/>
        <v/>
      </c>
      <c r="V372" s="117"/>
      <c r="W372" s="122"/>
    </row>
    <row r="373" spans="1:23" ht="25" customHeight="1" x14ac:dyDescent="0.3">
      <c r="A373" s="64">
        <v>369</v>
      </c>
      <c r="B373" s="60" t="str">
        <f t="shared" si="46"/>
        <v/>
      </c>
      <c r="C373" s="119" t="str">
        <f t="shared" si="47"/>
        <v/>
      </c>
      <c r="D373" s="41" t="str">
        <f t="shared" si="42"/>
        <v/>
      </c>
      <c r="E373" s="65"/>
      <c r="F373" s="38" t="str">
        <f t="shared" si="43"/>
        <v/>
      </c>
      <c r="G373" s="49" t="str">
        <f t="shared" si="44"/>
        <v/>
      </c>
      <c r="H373" s="49" t="str">
        <f t="shared" si="45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41"/>
        <v/>
      </c>
      <c r="V373" s="117"/>
      <c r="W373" s="122"/>
    </row>
    <row r="374" spans="1:23" ht="25" customHeight="1" x14ac:dyDescent="0.3">
      <c r="A374" s="64">
        <v>370</v>
      </c>
      <c r="B374" s="60" t="str">
        <f t="shared" si="46"/>
        <v/>
      </c>
      <c r="C374" s="119" t="str">
        <f t="shared" si="47"/>
        <v/>
      </c>
      <c r="D374" s="41" t="str">
        <f t="shared" si="42"/>
        <v/>
      </c>
      <c r="E374" s="65"/>
      <c r="F374" s="38" t="str">
        <f t="shared" si="43"/>
        <v/>
      </c>
      <c r="G374" s="49" t="str">
        <f t="shared" si="44"/>
        <v/>
      </c>
      <c r="H374" s="49" t="str">
        <f t="shared" si="45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41"/>
        <v/>
      </c>
      <c r="V374" s="117"/>
      <c r="W374" s="122"/>
    </row>
    <row r="375" spans="1:23" ht="25" customHeight="1" x14ac:dyDescent="0.3">
      <c r="A375" s="64">
        <v>371</v>
      </c>
      <c r="B375" s="60" t="str">
        <f t="shared" si="46"/>
        <v/>
      </c>
      <c r="C375" s="119" t="str">
        <f t="shared" si="47"/>
        <v/>
      </c>
      <c r="D375" s="41" t="str">
        <f t="shared" si="42"/>
        <v/>
      </c>
      <c r="E375" s="65"/>
      <c r="F375" s="38" t="str">
        <f t="shared" si="43"/>
        <v/>
      </c>
      <c r="G375" s="49" t="str">
        <f t="shared" si="44"/>
        <v/>
      </c>
      <c r="H375" s="49" t="str">
        <f t="shared" si="45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41"/>
        <v/>
      </c>
      <c r="V375" s="117"/>
      <c r="W375" s="122"/>
    </row>
    <row r="376" spans="1:23" ht="25" customHeight="1" x14ac:dyDescent="0.3">
      <c r="A376" s="64">
        <v>372</v>
      </c>
      <c r="B376" s="60" t="str">
        <f t="shared" si="46"/>
        <v/>
      </c>
      <c r="C376" s="119" t="str">
        <f t="shared" si="47"/>
        <v/>
      </c>
      <c r="D376" s="41" t="str">
        <f t="shared" si="42"/>
        <v/>
      </c>
      <c r="E376" s="65"/>
      <c r="F376" s="38" t="str">
        <f t="shared" si="43"/>
        <v/>
      </c>
      <c r="G376" s="49" t="str">
        <f t="shared" si="44"/>
        <v/>
      </c>
      <c r="H376" s="49" t="str">
        <f t="shared" si="45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41"/>
        <v/>
      </c>
      <c r="V376" s="117"/>
      <c r="W376" s="122"/>
    </row>
    <row r="377" spans="1:23" ht="25" customHeight="1" x14ac:dyDescent="0.3">
      <c r="A377" s="64">
        <v>373</v>
      </c>
      <c r="B377" s="60" t="str">
        <f t="shared" si="46"/>
        <v/>
      </c>
      <c r="C377" s="119" t="str">
        <f t="shared" si="47"/>
        <v/>
      </c>
      <c r="D377" s="41" t="str">
        <f t="shared" si="42"/>
        <v/>
      </c>
      <c r="E377" s="65"/>
      <c r="F377" s="38" t="str">
        <f t="shared" si="43"/>
        <v/>
      </c>
      <c r="G377" s="49" t="str">
        <f t="shared" si="44"/>
        <v/>
      </c>
      <c r="H377" s="49" t="str">
        <f t="shared" si="45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41"/>
        <v/>
      </c>
      <c r="V377" s="117"/>
      <c r="W377" s="122"/>
    </row>
    <row r="378" spans="1:23" ht="25" customHeight="1" x14ac:dyDescent="0.3">
      <c r="A378" s="64">
        <v>374</v>
      </c>
      <c r="B378" s="60" t="str">
        <f t="shared" si="46"/>
        <v/>
      </c>
      <c r="C378" s="119" t="str">
        <f t="shared" si="47"/>
        <v/>
      </c>
      <c r="D378" s="41" t="str">
        <f t="shared" si="42"/>
        <v/>
      </c>
      <c r="E378" s="65"/>
      <c r="F378" s="38" t="str">
        <f t="shared" si="43"/>
        <v/>
      </c>
      <c r="G378" s="49" t="str">
        <f t="shared" si="44"/>
        <v/>
      </c>
      <c r="H378" s="49" t="str">
        <f t="shared" si="45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41"/>
        <v/>
      </c>
      <c r="V378" s="117"/>
      <c r="W378" s="122"/>
    </row>
    <row r="379" spans="1:23" ht="25" customHeight="1" x14ac:dyDescent="0.3">
      <c r="A379" s="64">
        <v>375</v>
      </c>
      <c r="B379" s="60" t="str">
        <f t="shared" si="46"/>
        <v/>
      </c>
      <c r="C379" s="119" t="str">
        <f t="shared" si="47"/>
        <v/>
      </c>
      <c r="D379" s="41" t="str">
        <f t="shared" si="42"/>
        <v/>
      </c>
      <c r="E379" s="65"/>
      <c r="F379" s="38" t="str">
        <f t="shared" si="43"/>
        <v/>
      </c>
      <c r="G379" s="49" t="str">
        <f t="shared" si="44"/>
        <v/>
      </c>
      <c r="H379" s="49" t="str">
        <f t="shared" si="45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41"/>
        <v/>
      </c>
      <c r="V379" s="117"/>
      <c r="W379" s="122"/>
    </row>
    <row r="380" spans="1:23" ht="25" customHeight="1" x14ac:dyDescent="0.3">
      <c r="A380" s="64">
        <v>376</v>
      </c>
      <c r="B380" s="60" t="str">
        <f t="shared" si="46"/>
        <v/>
      </c>
      <c r="C380" s="119" t="str">
        <f t="shared" si="47"/>
        <v/>
      </c>
      <c r="D380" s="41" t="str">
        <f t="shared" si="42"/>
        <v/>
      </c>
      <c r="E380" s="65"/>
      <c r="F380" s="38" t="str">
        <f t="shared" si="43"/>
        <v/>
      </c>
      <c r="G380" s="49" t="str">
        <f t="shared" si="44"/>
        <v/>
      </c>
      <c r="H380" s="49" t="str">
        <f t="shared" si="45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41"/>
        <v/>
      </c>
      <c r="V380" s="117"/>
      <c r="W380" s="122"/>
    </row>
    <row r="381" spans="1:23" ht="25" customHeight="1" x14ac:dyDescent="0.3">
      <c r="A381" s="64">
        <v>377</v>
      </c>
      <c r="B381" s="60" t="str">
        <f t="shared" si="46"/>
        <v/>
      </c>
      <c r="C381" s="119" t="str">
        <f t="shared" si="47"/>
        <v/>
      </c>
      <c r="D381" s="41" t="str">
        <f t="shared" si="42"/>
        <v/>
      </c>
      <c r="E381" s="65"/>
      <c r="F381" s="38" t="str">
        <f t="shared" si="43"/>
        <v/>
      </c>
      <c r="G381" s="49" t="str">
        <f t="shared" si="44"/>
        <v/>
      </c>
      <c r="H381" s="49" t="str">
        <f t="shared" si="45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41"/>
        <v/>
      </c>
      <c r="V381" s="117"/>
      <c r="W381" s="122"/>
    </row>
    <row r="382" spans="1:23" ht="25" customHeight="1" x14ac:dyDescent="0.3">
      <c r="A382" s="64">
        <v>378</v>
      </c>
      <c r="B382" s="60" t="str">
        <f t="shared" si="46"/>
        <v/>
      </c>
      <c r="C382" s="119" t="str">
        <f t="shared" si="47"/>
        <v/>
      </c>
      <c r="D382" s="41" t="str">
        <f t="shared" si="42"/>
        <v/>
      </c>
      <c r="E382" s="65"/>
      <c r="F382" s="38" t="str">
        <f t="shared" si="43"/>
        <v/>
      </c>
      <c r="G382" s="49" t="str">
        <f t="shared" si="44"/>
        <v/>
      </c>
      <c r="H382" s="49" t="str">
        <f t="shared" si="45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41"/>
        <v/>
      </c>
      <c r="V382" s="117"/>
      <c r="W382" s="122"/>
    </row>
    <row r="383" spans="1:23" ht="25" customHeight="1" x14ac:dyDescent="0.3">
      <c r="A383" s="64">
        <v>379</v>
      </c>
      <c r="B383" s="60" t="str">
        <f t="shared" si="46"/>
        <v/>
      </c>
      <c r="C383" s="119" t="str">
        <f t="shared" si="47"/>
        <v/>
      </c>
      <c r="D383" s="41" t="str">
        <f t="shared" si="42"/>
        <v/>
      </c>
      <c r="E383" s="65"/>
      <c r="F383" s="38" t="str">
        <f t="shared" si="43"/>
        <v/>
      </c>
      <c r="G383" s="49" t="str">
        <f t="shared" si="44"/>
        <v/>
      </c>
      <c r="H383" s="49" t="str">
        <f t="shared" si="45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41"/>
        <v/>
      </c>
      <c r="V383" s="117"/>
      <c r="W383" s="122"/>
    </row>
    <row r="384" spans="1:23" ht="25" customHeight="1" x14ac:dyDescent="0.3">
      <c r="A384" s="64">
        <v>380</v>
      </c>
      <c r="B384" s="60" t="str">
        <f t="shared" si="46"/>
        <v/>
      </c>
      <c r="C384" s="119" t="str">
        <f t="shared" si="47"/>
        <v/>
      </c>
      <c r="D384" s="41" t="str">
        <f t="shared" si="42"/>
        <v/>
      </c>
      <c r="E384" s="65"/>
      <c r="F384" s="38" t="str">
        <f t="shared" si="43"/>
        <v/>
      </c>
      <c r="G384" s="49" t="str">
        <f t="shared" si="44"/>
        <v/>
      </c>
      <c r="H384" s="49" t="str">
        <f t="shared" si="45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41"/>
        <v/>
      </c>
      <c r="V384" s="117"/>
      <c r="W384" s="122"/>
    </row>
    <row r="385" spans="1:23" ht="25" customHeight="1" x14ac:dyDescent="0.3">
      <c r="A385" s="64">
        <v>381</v>
      </c>
      <c r="B385" s="60" t="str">
        <f t="shared" si="46"/>
        <v/>
      </c>
      <c r="C385" s="119" t="str">
        <f t="shared" si="47"/>
        <v/>
      </c>
      <c r="D385" s="41" t="str">
        <f t="shared" si="42"/>
        <v/>
      </c>
      <c r="E385" s="65"/>
      <c r="F385" s="38" t="str">
        <f t="shared" si="43"/>
        <v/>
      </c>
      <c r="G385" s="49" t="str">
        <f t="shared" si="44"/>
        <v/>
      </c>
      <c r="H385" s="49" t="str">
        <f t="shared" si="45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41"/>
        <v/>
      </c>
      <c r="V385" s="117"/>
      <c r="W385" s="122"/>
    </row>
    <row r="386" spans="1:23" ht="25" customHeight="1" x14ac:dyDescent="0.3">
      <c r="A386" s="64">
        <v>382</v>
      </c>
      <c r="B386" s="60" t="str">
        <f t="shared" si="46"/>
        <v/>
      </c>
      <c r="C386" s="119" t="str">
        <f t="shared" si="47"/>
        <v/>
      </c>
      <c r="D386" s="41" t="str">
        <f t="shared" si="42"/>
        <v/>
      </c>
      <c r="E386" s="65"/>
      <c r="F386" s="38" t="str">
        <f t="shared" si="43"/>
        <v/>
      </c>
      <c r="G386" s="49" t="str">
        <f t="shared" si="44"/>
        <v/>
      </c>
      <c r="H386" s="49" t="str">
        <f t="shared" si="45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41"/>
        <v/>
      </c>
      <c r="V386" s="117"/>
      <c r="W386" s="122"/>
    </row>
    <row r="387" spans="1:23" ht="25" customHeight="1" x14ac:dyDescent="0.3">
      <c r="A387" s="64">
        <v>383</v>
      </c>
      <c r="B387" s="60" t="str">
        <f t="shared" si="46"/>
        <v/>
      </c>
      <c r="C387" s="119" t="str">
        <f t="shared" si="47"/>
        <v/>
      </c>
      <c r="D387" s="41" t="str">
        <f t="shared" si="42"/>
        <v/>
      </c>
      <c r="E387" s="65"/>
      <c r="F387" s="38" t="str">
        <f t="shared" si="43"/>
        <v/>
      </c>
      <c r="G387" s="49" t="str">
        <f t="shared" si="44"/>
        <v/>
      </c>
      <c r="H387" s="49" t="str">
        <f t="shared" si="45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41"/>
        <v/>
      </c>
      <c r="V387" s="117"/>
      <c r="W387" s="122"/>
    </row>
    <row r="388" spans="1:23" ht="25" customHeight="1" x14ac:dyDescent="0.3">
      <c r="A388" s="64">
        <v>384</v>
      </c>
      <c r="B388" s="60" t="str">
        <f t="shared" si="46"/>
        <v/>
      </c>
      <c r="C388" s="119" t="str">
        <f t="shared" si="47"/>
        <v/>
      </c>
      <c r="D388" s="41" t="str">
        <f t="shared" si="42"/>
        <v/>
      </c>
      <c r="E388" s="65"/>
      <c r="F388" s="38" t="str">
        <f t="shared" si="43"/>
        <v/>
      </c>
      <c r="G388" s="49" t="str">
        <f t="shared" si="44"/>
        <v/>
      </c>
      <c r="H388" s="49" t="str">
        <f t="shared" si="45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41"/>
        <v/>
      </c>
      <c r="V388" s="117"/>
      <c r="W388" s="122"/>
    </row>
    <row r="389" spans="1:23" ht="25" customHeight="1" x14ac:dyDescent="0.3">
      <c r="A389" s="64">
        <v>385</v>
      </c>
      <c r="B389" s="60" t="str">
        <f t="shared" si="46"/>
        <v/>
      </c>
      <c r="C389" s="119" t="str">
        <f t="shared" si="47"/>
        <v/>
      </c>
      <c r="D389" s="41" t="str">
        <f t="shared" si="42"/>
        <v/>
      </c>
      <c r="E389" s="65"/>
      <c r="F389" s="38" t="str">
        <f t="shared" si="43"/>
        <v/>
      </c>
      <c r="G389" s="49" t="str">
        <f t="shared" si="44"/>
        <v/>
      </c>
      <c r="H389" s="49" t="str">
        <f t="shared" si="45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41"/>
        <v/>
      </c>
      <c r="V389" s="117"/>
      <c r="W389" s="122"/>
    </row>
    <row r="390" spans="1:23" ht="25" customHeight="1" x14ac:dyDescent="0.3">
      <c r="A390" s="64">
        <v>386</v>
      </c>
      <c r="B390" s="60" t="str">
        <f t="shared" si="46"/>
        <v/>
      </c>
      <c r="C390" s="119" t="str">
        <f t="shared" si="47"/>
        <v/>
      </c>
      <c r="D390" s="41" t="str">
        <f t="shared" si="42"/>
        <v/>
      </c>
      <c r="E390" s="65"/>
      <c r="F390" s="38" t="str">
        <f t="shared" si="43"/>
        <v/>
      </c>
      <c r="G390" s="49" t="str">
        <f t="shared" si="44"/>
        <v/>
      </c>
      <c r="H390" s="49" t="str">
        <f t="shared" si="45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8">IF(AND(ISBLANK(R390),ISBLANK(S390),ISBLANK(T390)),"",R390-(S390+T390))</f>
        <v/>
      </c>
      <c r="V390" s="117"/>
      <c r="W390" s="122"/>
    </row>
    <row r="391" spans="1:23" ht="25" customHeight="1" x14ac:dyDescent="0.3">
      <c r="A391" s="64">
        <v>387</v>
      </c>
      <c r="B391" s="60" t="str">
        <f t="shared" si="46"/>
        <v/>
      </c>
      <c r="C391" s="119" t="str">
        <f t="shared" si="47"/>
        <v/>
      </c>
      <c r="D391" s="41" t="str">
        <f t="shared" ref="D391:D454" si="49">IF(J391&lt;&gt;"", $D$5, "")</f>
        <v/>
      </c>
      <c r="E391" s="65"/>
      <c r="F391" s="38" t="str">
        <f t="shared" ref="F391:F454" si="50">IF(J391&lt;&gt;"", $F$5, "")</f>
        <v/>
      </c>
      <c r="G391" s="49" t="str">
        <f t="shared" ref="G391:G454" si="51">IF(J391&lt;&gt;"", $G$5, "")</f>
        <v/>
      </c>
      <c r="H391" s="49" t="str">
        <f t="shared" ref="H391:H454" si="52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8"/>
        <v/>
      </c>
      <c r="V391" s="117"/>
      <c r="W391" s="122"/>
    </row>
    <row r="392" spans="1:23" ht="25" customHeight="1" x14ac:dyDescent="0.3">
      <c r="A392" s="64">
        <v>388</v>
      </c>
      <c r="B392" s="60" t="str">
        <f t="shared" si="46"/>
        <v/>
      </c>
      <c r="C392" s="119" t="str">
        <f t="shared" si="47"/>
        <v/>
      </c>
      <c r="D392" s="41" t="str">
        <f t="shared" si="49"/>
        <v/>
      </c>
      <c r="E392" s="65"/>
      <c r="F392" s="38" t="str">
        <f t="shared" si="50"/>
        <v/>
      </c>
      <c r="G392" s="49" t="str">
        <f t="shared" si="51"/>
        <v/>
      </c>
      <c r="H392" s="49" t="str">
        <f t="shared" si="52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8"/>
        <v/>
      </c>
      <c r="V392" s="117"/>
      <c r="W392" s="122"/>
    </row>
    <row r="393" spans="1:23" ht="25" customHeight="1" x14ac:dyDescent="0.3">
      <c r="A393" s="64">
        <v>389</v>
      </c>
      <c r="B393" s="60" t="str">
        <f t="shared" si="46"/>
        <v/>
      </c>
      <c r="C393" s="119" t="str">
        <f t="shared" si="47"/>
        <v/>
      </c>
      <c r="D393" s="41" t="str">
        <f t="shared" si="49"/>
        <v/>
      </c>
      <c r="E393" s="65"/>
      <c r="F393" s="38" t="str">
        <f t="shared" si="50"/>
        <v/>
      </c>
      <c r="G393" s="49" t="str">
        <f t="shared" si="51"/>
        <v/>
      </c>
      <c r="H393" s="49" t="str">
        <f t="shared" si="52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8"/>
        <v/>
      </c>
      <c r="V393" s="117"/>
      <c r="W393" s="122"/>
    </row>
    <row r="394" spans="1:23" ht="25" customHeight="1" x14ac:dyDescent="0.3">
      <c r="A394" s="64">
        <v>390</v>
      </c>
      <c r="B394" s="60" t="str">
        <f t="shared" si="46"/>
        <v/>
      </c>
      <c r="C394" s="119" t="str">
        <f t="shared" si="47"/>
        <v/>
      </c>
      <c r="D394" s="41" t="str">
        <f t="shared" si="49"/>
        <v/>
      </c>
      <c r="E394" s="65"/>
      <c r="F394" s="38" t="str">
        <f t="shared" si="50"/>
        <v/>
      </c>
      <c r="G394" s="49" t="str">
        <f t="shared" si="51"/>
        <v/>
      </c>
      <c r="H394" s="49" t="str">
        <f t="shared" si="52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8"/>
        <v/>
      </c>
      <c r="V394" s="117"/>
      <c r="W394" s="122"/>
    </row>
    <row r="395" spans="1:23" ht="25" customHeight="1" x14ac:dyDescent="0.3">
      <c r="A395" s="64">
        <v>391</v>
      </c>
      <c r="B395" s="60" t="str">
        <f t="shared" si="46"/>
        <v/>
      </c>
      <c r="C395" s="119" t="str">
        <f t="shared" si="47"/>
        <v/>
      </c>
      <c r="D395" s="41" t="str">
        <f t="shared" si="49"/>
        <v/>
      </c>
      <c r="E395" s="65"/>
      <c r="F395" s="38" t="str">
        <f t="shared" si="50"/>
        <v/>
      </c>
      <c r="G395" s="49" t="str">
        <f t="shared" si="51"/>
        <v/>
      </c>
      <c r="H395" s="49" t="str">
        <f t="shared" si="52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8"/>
        <v/>
      </c>
      <c r="V395" s="117"/>
      <c r="W395" s="122"/>
    </row>
    <row r="396" spans="1:23" ht="25" customHeight="1" x14ac:dyDescent="0.3">
      <c r="A396" s="64">
        <v>392</v>
      </c>
      <c r="B396" s="60" t="str">
        <f t="shared" si="46"/>
        <v/>
      </c>
      <c r="C396" s="119" t="str">
        <f t="shared" si="47"/>
        <v/>
      </c>
      <c r="D396" s="41" t="str">
        <f t="shared" si="49"/>
        <v/>
      </c>
      <c r="E396" s="65"/>
      <c r="F396" s="38" t="str">
        <f t="shared" si="50"/>
        <v/>
      </c>
      <c r="G396" s="49" t="str">
        <f t="shared" si="51"/>
        <v/>
      </c>
      <c r="H396" s="49" t="str">
        <f t="shared" si="52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8"/>
        <v/>
      </c>
      <c r="V396" s="117"/>
      <c r="W396" s="122"/>
    </row>
    <row r="397" spans="1:23" ht="25" customHeight="1" x14ac:dyDescent="0.3">
      <c r="A397" s="64">
        <v>393</v>
      </c>
      <c r="B397" s="60" t="str">
        <f t="shared" si="46"/>
        <v/>
      </c>
      <c r="C397" s="119" t="str">
        <f t="shared" si="47"/>
        <v/>
      </c>
      <c r="D397" s="41" t="str">
        <f t="shared" si="49"/>
        <v/>
      </c>
      <c r="E397" s="65"/>
      <c r="F397" s="38" t="str">
        <f t="shared" si="50"/>
        <v/>
      </c>
      <c r="G397" s="49" t="str">
        <f t="shared" si="51"/>
        <v/>
      </c>
      <c r="H397" s="49" t="str">
        <f t="shared" si="52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8"/>
        <v/>
      </c>
      <c r="V397" s="117"/>
      <c r="W397" s="122"/>
    </row>
    <row r="398" spans="1:23" ht="25" customHeight="1" x14ac:dyDescent="0.3">
      <c r="A398" s="64">
        <v>394</v>
      </c>
      <c r="B398" s="60" t="str">
        <f t="shared" si="46"/>
        <v/>
      </c>
      <c r="C398" s="119" t="str">
        <f t="shared" si="47"/>
        <v/>
      </c>
      <c r="D398" s="41" t="str">
        <f t="shared" si="49"/>
        <v/>
      </c>
      <c r="E398" s="65"/>
      <c r="F398" s="38" t="str">
        <f t="shared" si="50"/>
        <v/>
      </c>
      <c r="G398" s="49" t="str">
        <f t="shared" si="51"/>
        <v/>
      </c>
      <c r="H398" s="49" t="str">
        <f t="shared" si="52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8"/>
        <v/>
      </c>
      <c r="V398" s="117"/>
      <c r="W398" s="122"/>
    </row>
    <row r="399" spans="1:23" ht="25" customHeight="1" x14ac:dyDescent="0.3">
      <c r="A399" s="64">
        <v>395</v>
      </c>
      <c r="B399" s="60" t="str">
        <f t="shared" si="46"/>
        <v/>
      </c>
      <c r="C399" s="119" t="str">
        <f t="shared" si="47"/>
        <v/>
      </c>
      <c r="D399" s="41" t="str">
        <f t="shared" si="49"/>
        <v/>
      </c>
      <c r="E399" s="65"/>
      <c r="F399" s="38" t="str">
        <f t="shared" si="50"/>
        <v/>
      </c>
      <c r="G399" s="49" t="str">
        <f t="shared" si="51"/>
        <v/>
      </c>
      <c r="H399" s="49" t="str">
        <f t="shared" si="52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8"/>
        <v/>
      </c>
      <c r="V399" s="117"/>
      <c r="W399" s="122"/>
    </row>
    <row r="400" spans="1:23" ht="25" customHeight="1" x14ac:dyDescent="0.3">
      <c r="A400" s="64">
        <v>396</v>
      </c>
      <c r="B400" s="60" t="str">
        <f t="shared" si="46"/>
        <v/>
      </c>
      <c r="C400" s="119" t="str">
        <f t="shared" si="47"/>
        <v/>
      </c>
      <c r="D400" s="41" t="str">
        <f t="shared" si="49"/>
        <v/>
      </c>
      <c r="E400" s="65"/>
      <c r="F400" s="38" t="str">
        <f t="shared" si="50"/>
        <v/>
      </c>
      <c r="G400" s="49" t="str">
        <f t="shared" si="51"/>
        <v/>
      </c>
      <c r="H400" s="49" t="str">
        <f t="shared" si="52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8"/>
        <v/>
      </c>
      <c r="V400" s="117"/>
      <c r="W400" s="122"/>
    </row>
    <row r="401" spans="1:23" ht="25" customHeight="1" x14ac:dyDescent="0.3">
      <c r="A401" s="64">
        <v>397</v>
      </c>
      <c r="B401" s="60" t="str">
        <f t="shared" si="46"/>
        <v/>
      </c>
      <c r="C401" s="119" t="str">
        <f t="shared" si="47"/>
        <v/>
      </c>
      <c r="D401" s="41" t="str">
        <f t="shared" si="49"/>
        <v/>
      </c>
      <c r="E401" s="65"/>
      <c r="F401" s="38" t="str">
        <f t="shared" si="50"/>
        <v/>
      </c>
      <c r="G401" s="49" t="str">
        <f t="shared" si="51"/>
        <v/>
      </c>
      <c r="H401" s="49" t="str">
        <f t="shared" si="52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8"/>
        <v/>
      </c>
      <c r="V401" s="117"/>
      <c r="W401" s="122"/>
    </row>
    <row r="402" spans="1:23" ht="25" customHeight="1" x14ac:dyDescent="0.3">
      <c r="A402" s="64">
        <v>398</v>
      </c>
      <c r="B402" s="60" t="str">
        <f t="shared" si="46"/>
        <v/>
      </c>
      <c r="C402" s="119" t="str">
        <f t="shared" si="47"/>
        <v/>
      </c>
      <c r="D402" s="41" t="str">
        <f t="shared" si="49"/>
        <v/>
      </c>
      <c r="E402" s="65"/>
      <c r="F402" s="38" t="str">
        <f t="shared" si="50"/>
        <v/>
      </c>
      <c r="G402" s="49" t="str">
        <f t="shared" si="51"/>
        <v/>
      </c>
      <c r="H402" s="49" t="str">
        <f t="shared" si="52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8"/>
        <v/>
      </c>
      <c r="V402" s="117"/>
      <c r="W402" s="122"/>
    </row>
    <row r="403" spans="1:23" ht="25" customHeight="1" x14ac:dyDescent="0.3">
      <c r="A403" s="64">
        <v>399</v>
      </c>
      <c r="B403" s="60" t="str">
        <f t="shared" si="46"/>
        <v/>
      </c>
      <c r="C403" s="119" t="str">
        <f t="shared" si="47"/>
        <v/>
      </c>
      <c r="D403" s="41" t="str">
        <f t="shared" si="49"/>
        <v/>
      </c>
      <c r="E403" s="65"/>
      <c r="F403" s="38" t="str">
        <f t="shared" si="50"/>
        <v/>
      </c>
      <c r="G403" s="49" t="str">
        <f t="shared" si="51"/>
        <v/>
      </c>
      <c r="H403" s="49" t="str">
        <f t="shared" si="52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8"/>
        <v/>
      </c>
      <c r="V403" s="117"/>
      <c r="W403" s="122"/>
    </row>
    <row r="404" spans="1:23" ht="25" customHeight="1" x14ac:dyDescent="0.3">
      <c r="A404" s="64">
        <v>400</v>
      </c>
      <c r="B404" s="60" t="str">
        <f t="shared" si="46"/>
        <v/>
      </c>
      <c r="C404" s="119" t="str">
        <f t="shared" si="47"/>
        <v/>
      </c>
      <c r="D404" s="41" t="str">
        <f t="shared" si="49"/>
        <v/>
      </c>
      <c r="E404" s="65"/>
      <c r="F404" s="38" t="str">
        <f t="shared" si="50"/>
        <v/>
      </c>
      <c r="G404" s="49" t="str">
        <f t="shared" si="51"/>
        <v/>
      </c>
      <c r="H404" s="49" t="str">
        <f t="shared" si="52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8"/>
        <v/>
      </c>
      <c r="V404" s="117"/>
      <c r="W404" s="122"/>
    </row>
    <row r="405" spans="1:23" ht="25" customHeight="1" x14ac:dyDescent="0.3">
      <c r="A405" s="64">
        <v>401</v>
      </c>
      <c r="B405" s="60" t="str">
        <f t="shared" si="46"/>
        <v/>
      </c>
      <c r="C405" s="119" t="str">
        <f t="shared" si="47"/>
        <v/>
      </c>
      <c r="D405" s="41" t="str">
        <f t="shared" si="49"/>
        <v/>
      </c>
      <c r="E405" s="65"/>
      <c r="F405" s="38" t="str">
        <f t="shared" si="50"/>
        <v/>
      </c>
      <c r="G405" s="49" t="str">
        <f t="shared" si="51"/>
        <v/>
      </c>
      <c r="H405" s="49" t="str">
        <f t="shared" si="52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8"/>
        <v/>
      </c>
      <c r="V405" s="117"/>
      <c r="W405" s="122"/>
    </row>
    <row r="406" spans="1:23" ht="25" customHeight="1" x14ac:dyDescent="0.3">
      <c r="A406" s="64">
        <v>402</v>
      </c>
      <c r="B406" s="60" t="str">
        <f t="shared" si="46"/>
        <v/>
      </c>
      <c r="C406" s="119" t="str">
        <f t="shared" si="47"/>
        <v/>
      </c>
      <c r="D406" s="41" t="str">
        <f t="shared" si="49"/>
        <v/>
      </c>
      <c r="E406" s="65"/>
      <c r="F406" s="38" t="str">
        <f t="shared" si="50"/>
        <v/>
      </c>
      <c r="G406" s="49" t="str">
        <f t="shared" si="51"/>
        <v/>
      </c>
      <c r="H406" s="49" t="str">
        <f t="shared" si="52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8"/>
        <v/>
      </c>
      <c r="V406" s="117"/>
      <c r="W406" s="122"/>
    </row>
    <row r="407" spans="1:23" ht="25" customHeight="1" x14ac:dyDescent="0.3">
      <c r="A407" s="64">
        <v>403</v>
      </c>
      <c r="B407" s="60" t="str">
        <f t="shared" si="46"/>
        <v/>
      </c>
      <c r="C407" s="119" t="str">
        <f t="shared" si="47"/>
        <v/>
      </c>
      <c r="D407" s="41" t="str">
        <f t="shared" si="49"/>
        <v/>
      </c>
      <c r="E407" s="65"/>
      <c r="F407" s="38" t="str">
        <f t="shared" si="50"/>
        <v/>
      </c>
      <c r="G407" s="49" t="str">
        <f t="shared" si="51"/>
        <v/>
      </c>
      <c r="H407" s="49" t="str">
        <f t="shared" si="52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8"/>
        <v/>
      </c>
      <c r="V407" s="117"/>
      <c r="W407" s="122"/>
    </row>
    <row r="408" spans="1:23" ht="25" customHeight="1" x14ac:dyDescent="0.3">
      <c r="A408" s="64">
        <v>404</v>
      </c>
      <c r="B408" s="60" t="str">
        <f t="shared" si="46"/>
        <v/>
      </c>
      <c r="C408" s="119" t="str">
        <f t="shared" si="47"/>
        <v/>
      </c>
      <c r="D408" s="41" t="str">
        <f t="shared" si="49"/>
        <v/>
      </c>
      <c r="E408" s="65"/>
      <c r="F408" s="38" t="str">
        <f t="shared" si="50"/>
        <v/>
      </c>
      <c r="G408" s="49" t="str">
        <f t="shared" si="51"/>
        <v/>
      </c>
      <c r="H408" s="49" t="str">
        <f t="shared" si="52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8"/>
        <v/>
      </c>
      <c r="V408" s="117"/>
      <c r="W408" s="122"/>
    </row>
    <row r="409" spans="1:23" ht="25" customHeight="1" x14ac:dyDescent="0.3">
      <c r="A409" s="64">
        <v>405</v>
      </c>
      <c r="B409" s="60" t="str">
        <f t="shared" si="46"/>
        <v/>
      </c>
      <c r="C409" s="119" t="str">
        <f t="shared" si="47"/>
        <v/>
      </c>
      <c r="D409" s="41" t="str">
        <f t="shared" si="49"/>
        <v/>
      </c>
      <c r="E409" s="65"/>
      <c r="F409" s="38" t="str">
        <f t="shared" si="50"/>
        <v/>
      </c>
      <c r="G409" s="49" t="str">
        <f t="shared" si="51"/>
        <v/>
      </c>
      <c r="H409" s="49" t="str">
        <f t="shared" si="52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8"/>
        <v/>
      </c>
      <c r="V409" s="117"/>
      <c r="W409" s="122"/>
    </row>
    <row r="410" spans="1:23" ht="25" customHeight="1" x14ac:dyDescent="0.3">
      <c r="A410" s="64">
        <v>406</v>
      </c>
      <c r="B410" s="60" t="str">
        <f t="shared" si="46"/>
        <v/>
      </c>
      <c r="C410" s="119" t="str">
        <f t="shared" si="47"/>
        <v/>
      </c>
      <c r="D410" s="41" t="str">
        <f t="shared" si="49"/>
        <v/>
      </c>
      <c r="E410" s="65"/>
      <c r="F410" s="38" t="str">
        <f t="shared" si="50"/>
        <v/>
      </c>
      <c r="G410" s="49" t="str">
        <f t="shared" si="51"/>
        <v/>
      </c>
      <c r="H410" s="49" t="str">
        <f t="shared" si="52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8"/>
        <v/>
      </c>
      <c r="V410" s="117"/>
      <c r="W410" s="122"/>
    </row>
    <row r="411" spans="1:23" ht="25" customHeight="1" x14ac:dyDescent="0.3">
      <c r="A411" s="64">
        <v>407</v>
      </c>
      <c r="B411" s="60" t="str">
        <f t="shared" ref="B411:B474" si="53">IF(J411&lt;&gt;"", $B$5, "")</f>
        <v/>
      </c>
      <c r="C411" s="119" t="str">
        <f t="shared" ref="C411:C474" si="54">IF(J411&lt;&gt;"", $C$5, "")</f>
        <v/>
      </c>
      <c r="D411" s="41" t="str">
        <f t="shared" si="49"/>
        <v/>
      </c>
      <c r="E411" s="65"/>
      <c r="F411" s="38" t="str">
        <f t="shared" si="50"/>
        <v/>
      </c>
      <c r="G411" s="49" t="str">
        <f t="shared" si="51"/>
        <v/>
      </c>
      <c r="H411" s="49" t="str">
        <f t="shared" si="52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8"/>
        <v/>
      </c>
      <c r="V411" s="117"/>
      <c r="W411" s="122"/>
    </row>
    <row r="412" spans="1:23" ht="25" customHeight="1" x14ac:dyDescent="0.3">
      <c r="A412" s="64">
        <v>408</v>
      </c>
      <c r="B412" s="60" t="str">
        <f t="shared" si="53"/>
        <v/>
      </c>
      <c r="C412" s="119" t="str">
        <f t="shared" si="54"/>
        <v/>
      </c>
      <c r="D412" s="41" t="str">
        <f t="shared" si="49"/>
        <v/>
      </c>
      <c r="E412" s="65"/>
      <c r="F412" s="38" t="str">
        <f t="shared" si="50"/>
        <v/>
      </c>
      <c r="G412" s="49" t="str">
        <f t="shared" si="51"/>
        <v/>
      </c>
      <c r="H412" s="49" t="str">
        <f t="shared" si="52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8"/>
        <v/>
      </c>
      <c r="V412" s="117"/>
      <c r="W412" s="122"/>
    </row>
    <row r="413" spans="1:23" ht="25" customHeight="1" x14ac:dyDescent="0.3">
      <c r="A413" s="64">
        <v>409</v>
      </c>
      <c r="B413" s="60" t="str">
        <f t="shared" si="53"/>
        <v/>
      </c>
      <c r="C413" s="119" t="str">
        <f t="shared" si="54"/>
        <v/>
      </c>
      <c r="D413" s="41" t="str">
        <f t="shared" si="49"/>
        <v/>
      </c>
      <c r="E413" s="65"/>
      <c r="F413" s="38" t="str">
        <f t="shared" si="50"/>
        <v/>
      </c>
      <c r="G413" s="49" t="str">
        <f t="shared" si="51"/>
        <v/>
      </c>
      <c r="H413" s="49" t="str">
        <f t="shared" si="52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8"/>
        <v/>
      </c>
      <c r="V413" s="117"/>
      <c r="W413" s="122"/>
    </row>
    <row r="414" spans="1:23" ht="25" customHeight="1" x14ac:dyDescent="0.3">
      <c r="A414" s="64">
        <v>410</v>
      </c>
      <c r="B414" s="60" t="str">
        <f t="shared" si="53"/>
        <v/>
      </c>
      <c r="C414" s="119" t="str">
        <f t="shared" si="54"/>
        <v/>
      </c>
      <c r="D414" s="41" t="str">
        <f t="shared" si="49"/>
        <v/>
      </c>
      <c r="E414" s="65"/>
      <c r="F414" s="38" t="str">
        <f t="shared" si="50"/>
        <v/>
      </c>
      <c r="G414" s="49" t="str">
        <f t="shared" si="51"/>
        <v/>
      </c>
      <c r="H414" s="49" t="str">
        <f t="shared" si="52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8"/>
        <v/>
      </c>
      <c r="V414" s="117"/>
      <c r="W414" s="122"/>
    </row>
    <row r="415" spans="1:23" ht="25" customHeight="1" x14ac:dyDescent="0.3">
      <c r="A415" s="64">
        <v>411</v>
      </c>
      <c r="B415" s="60" t="str">
        <f t="shared" si="53"/>
        <v/>
      </c>
      <c r="C415" s="119" t="str">
        <f t="shared" si="54"/>
        <v/>
      </c>
      <c r="D415" s="41" t="str">
        <f t="shared" si="49"/>
        <v/>
      </c>
      <c r="E415" s="65"/>
      <c r="F415" s="38" t="str">
        <f t="shared" si="50"/>
        <v/>
      </c>
      <c r="G415" s="49" t="str">
        <f t="shared" si="51"/>
        <v/>
      </c>
      <c r="H415" s="49" t="str">
        <f t="shared" si="52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8"/>
        <v/>
      </c>
      <c r="V415" s="117"/>
      <c r="W415" s="122"/>
    </row>
    <row r="416" spans="1:23" ht="25" customHeight="1" x14ac:dyDescent="0.3">
      <c r="A416" s="64">
        <v>412</v>
      </c>
      <c r="B416" s="60" t="str">
        <f t="shared" si="53"/>
        <v/>
      </c>
      <c r="C416" s="119" t="str">
        <f t="shared" si="54"/>
        <v/>
      </c>
      <c r="D416" s="41" t="str">
        <f t="shared" si="49"/>
        <v/>
      </c>
      <c r="E416" s="65"/>
      <c r="F416" s="38" t="str">
        <f t="shared" si="50"/>
        <v/>
      </c>
      <c r="G416" s="49" t="str">
        <f t="shared" si="51"/>
        <v/>
      </c>
      <c r="H416" s="49" t="str">
        <f t="shared" si="52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8"/>
        <v/>
      </c>
      <c r="V416" s="117"/>
      <c r="W416" s="122"/>
    </row>
    <row r="417" spans="1:23" ht="25" customHeight="1" x14ac:dyDescent="0.3">
      <c r="A417" s="64">
        <v>413</v>
      </c>
      <c r="B417" s="60" t="str">
        <f t="shared" si="53"/>
        <v/>
      </c>
      <c r="C417" s="119" t="str">
        <f t="shared" si="54"/>
        <v/>
      </c>
      <c r="D417" s="41" t="str">
        <f t="shared" si="49"/>
        <v/>
      </c>
      <c r="E417" s="65"/>
      <c r="F417" s="38" t="str">
        <f t="shared" si="50"/>
        <v/>
      </c>
      <c r="G417" s="49" t="str">
        <f t="shared" si="51"/>
        <v/>
      </c>
      <c r="H417" s="49" t="str">
        <f t="shared" si="52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8"/>
        <v/>
      </c>
      <c r="V417" s="117"/>
      <c r="W417" s="122"/>
    </row>
    <row r="418" spans="1:23" ht="25" customHeight="1" x14ac:dyDescent="0.3">
      <c r="A418" s="64">
        <v>414</v>
      </c>
      <c r="B418" s="60" t="str">
        <f t="shared" si="53"/>
        <v/>
      </c>
      <c r="C418" s="119" t="str">
        <f t="shared" si="54"/>
        <v/>
      </c>
      <c r="D418" s="41" t="str">
        <f t="shared" si="49"/>
        <v/>
      </c>
      <c r="E418" s="65"/>
      <c r="F418" s="38" t="str">
        <f t="shared" si="50"/>
        <v/>
      </c>
      <c r="G418" s="49" t="str">
        <f t="shared" si="51"/>
        <v/>
      </c>
      <c r="H418" s="49" t="str">
        <f t="shared" si="52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8"/>
        <v/>
      </c>
      <c r="V418" s="117"/>
      <c r="W418" s="122"/>
    </row>
    <row r="419" spans="1:23" ht="25" customHeight="1" x14ac:dyDescent="0.3">
      <c r="A419" s="64">
        <v>415</v>
      </c>
      <c r="B419" s="60" t="str">
        <f t="shared" si="53"/>
        <v/>
      </c>
      <c r="C419" s="119" t="str">
        <f t="shared" si="54"/>
        <v/>
      </c>
      <c r="D419" s="41" t="str">
        <f t="shared" si="49"/>
        <v/>
      </c>
      <c r="E419" s="65"/>
      <c r="F419" s="38" t="str">
        <f t="shared" si="50"/>
        <v/>
      </c>
      <c r="G419" s="49" t="str">
        <f t="shared" si="51"/>
        <v/>
      </c>
      <c r="H419" s="49" t="str">
        <f t="shared" si="52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8"/>
        <v/>
      </c>
      <c r="V419" s="117"/>
      <c r="W419" s="122"/>
    </row>
    <row r="420" spans="1:23" ht="25" customHeight="1" x14ac:dyDescent="0.3">
      <c r="A420" s="64">
        <v>416</v>
      </c>
      <c r="B420" s="60" t="str">
        <f t="shared" si="53"/>
        <v/>
      </c>
      <c r="C420" s="119" t="str">
        <f t="shared" si="54"/>
        <v/>
      </c>
      <c r="D420" s="41" t="str">
        <f t="shared" si="49"/>
        <v/>
      </c>
      <c r="E420" s="65"/>
      <c r="F420" s="38" t="str">
        <f t="shared" si="50"/>
        <v/>
      </c>
      <c r="G420" s="49" t="str">
        <f t="shared" si="51"/>
        <v/>
      </c>
      <c r="H420" s="49" t="str">
        <f t="shared" si="52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8"/>
        <v/>
      </c>
      <c r="V420" s="117"/>
      <c r="W420" s="122"/>
    </row>
    <row r="421" spans="1:23" ht="25" customHeight="1" x14ac:dyDescent="0.3">
      <c r="A421" s="64">
        <v>417</v>
      </c>
      <c r="B421" s="60" t="str">
        <f t="shared" si="53"/>
        <v/>
      </c>
      <c r="C421" s="119" t="str">
        <f t="shared" si="54"/>
        <v/>
      </c>
      <c r="D421" s="41" t="str">
        <f t="shared" si="49"/>
        <v/>
      </c>
      <c r="E421" s="65"/>
      <c r="F421" s="38" t="str">
        <f t="shared" si="50"/>
        <v/>
      </c>
      <c r="G421" s="49" t="str">
        <f t="shared" si="51"/>
        <v/>
      </c>
      <c r="H421" s="49" t="str">
        <f t="shared" si="52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8"/>
        <v/>
      </c>
      <c r="V421" s="117"/>
      <c r="W421" s="122"/>
    </row>
    <row r="422" spans="1:23" ht="25" customHeight="1" x14ac:dyDescent="0.3">
      <c r="A422" s="64">
        <v>418</v>
      </c>
      <c r="B422" s="60" t="str">
        <f t="shared" si="53"/>
        <v/>
      </c>
      <c r="C422" s="119" t="str">
        <f t="shared" si="54"/>
        <v/>
      </c>
      <c r="D422" s="41" t="str">
        <f t="shared" si="49"/>
        <v/>
      </c>
      <c r="E422" s="65"/>
      <c r="F422" s="38" t="str">
        <f t="shared" si="50"/>
        <v/>
      </c>
      <c r="G422" s="49" t="str">
        <f t="shared" si="51"/>
        <v/>
      </c>
      <c r="H422" s="49" t="str">
        <f t="shared" si="52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8"/>
        <v/>
      </c>
      <c r="V422" s="117"/>
      <c r="W422" s="122"/>
    </row>
    <row r="423" spans="1:23" ht="25" customHeight="1" x14ac:dyDescent="0.3">
      <c r="A423" s="64">
        <v>419</v>
      </c>
      <c r="B423" s="60" t="str">
        <f t="shared" si="53"/>
        <v/>
      </c>
      <c r="C423" s="119" t="str">
        <f t="shared" si="54"/>
        <v/>
      </c>
      <c r="D423" s="41" t="str">
        <f t="shared" si="49"/>
        <v/>
      </c>
      <c r="E423" s="65"/>
      <c r="F423" s="38" t="str">
        <f t="shared" si="50"/>
        <v/>
      </c>
      <c r="G423" s="49" t="str">
        <f t="shared" si="51"/>
        <v/>
      </c>
      <c r="H423" s="49" t="str">
        <f t="shared" si="52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8"/>
        <v/>
      </c>
      <c r="V423" s="117"/>
      <c r="W423" s="122"/>
    </row>
    <row r="424" spans="1:23" ht="25" customHeight="1" x14ac:dyDescent="0.3">
      <c r="A424" s="64">
        <v>420</v>
      </c>
      <c r="B424" s="60" t="str">
        <f t="shared" si="53"/>
        <v/>
      </c>
      <c r="C424" s="119" t="str">
        <f t="shared" si="54"/>
        <v/>
      </c>
      <c r="D424" s="41" t="str">
        <f t="shared" si="49"/>
        <v/>
      </c>
      <c r="E424" s="65"/>
      <c r="F424" s="38" t="str">
        <f t="shared" si="50"/>
        <v/>
      </c>
      <c r="G424" s="49" t="str">
        <f t="shared" si="51"/>
        <v/>
      </c>
      <c r="H424" s="49" t="str">
        <f t="shared" si="52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8"/>
        <v/>
      </c>
      <c r="V424" s="117"/>
      <c r="W424" s="122"/>
    </row>
    <row r="425" spans="1:23" ht="25" customHeight="1" x14ac:dyDescent="0.3">
      <c r="A425" s="64">
        <v>421</v>
      </c>
      <c r="B425" s="60" t="str">
        <f t="shared" si="53"/>
        <v/>
      </c>
      <c r="C425" s="119" t="str">
        <f t="shared" si="54"/>
        <v/>
      </c>
      <c r="D425" s="41" t="str">
        <f t="shared" si="49"/>
        <v/>
      </c>
      <c r="E425" s="65"/>
      <c r="F425" s="38" t="str">
        <f t="shared" si="50"/>
        <v/>
      </c>
      <c r="G425" s="49" t="str">
        <f t="shared" si="51"/>
        <v/>
      </c>
      <c r="H425" s="49" t="str">
        <f t="shared" si="52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8"/>
        <v/>
      </c>
      <c r="V425" s="117"/>
      <c r="W425" s="122"/>
    </row>
    <row r="426" spans="1:23" ht="25" customHeight="1" x14ac:dyDescent="0.3">
      <c r="A426" s="64">
        <v>422</v>
      </c>
      <c r="B426" s="60" t="str">
        <f t="shared" si="53"/>
        <v/>
      </c>
      <c r="C426" s="119" t="str">
        <f t="shared" si="54"/>
        <v/>
      </c>
      <c r="D426" s="41" t="str">
        <f t="shared" si="49"/>
        <v/>
      </c>
      <c r="E426" s="65"/>
      <c r="F426" s="38" t="str">
        <f t="shared" si="50"/>
        <v/>
      </c>
      <c r="G426" s="49" t="str">
        <f t="shared" si="51"/>
        <v/>
      </c>
      <c r="H426" s="49" t="str">
        <f t="shared" si="52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8"/>
        <v/>
      </c>
      <c r="V426" s="117"/>
      <c r="W426" s="122"/>
    </row>
    <row r="427" spans="1:23" ht="25" customHeight="1" x14ac:dyDescent="0.3">
      <c r="A427" s="64">
        <v>423</v>
      </c>
      <c r="B427" s="60" t="str">
        <f t="shared" si="53"/>
        <v/>
      </c>
      <c r="C427" s="119" t="str">
        <f t="shared" si="54"/>
        <v/>
      </c>
      <c r="D427" s="41" t="str">
        <f t="shared" si="49"/>
        <v/>
      </c>
      <c r="E427" s="65"/>
      <c r="F427" s="38" t="str">
        <f t="shared" si="50"/>
        <v/>
      </c>
      <c r="G427" s="49" t="str">
        <f t="shared" si="51"/>
        <v/>
      </c>
      <c r="H427" s="49" t="str">
        <f t="shared" si="52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8"/>
        <v/>
      </c>
      <c r="V427" s="117"/>
      <c r="W427" s="122"/>
    </row>
    <row r="428" spans="1:23" ht="25" customHeight="1" x14ac:dyDescent="0.3">
      <c r="A428" s="64">
        <v>424</v>
      </c>
      <c r="B428" s="60" t="str">
        <f t="shared" si="53"/>
        <v/>
      </c>
      <c r="C428" s="119" t="str">
        <f t="shared" si="54"/>
        <v/>
      </c>
      <c r="D428" s="41" t="str">
        <f t="shared" si="49"/>
        <v/>
      </c>
      <c r="E428" s="65"/>
      <c r="F428" s="38" t="str">
        <f t="shared" si="50"/>
        <v/>
      </c>
      <c r="G428" s="49" t="str">
        <f t="shared" si="51"/>
        <v/>
      </c>
      <c r="H428" s="49" t="str">
        <f t="shared" si="52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8"/>
        <v/>
      </c>
      <c r="V428" s="117"/>
      <c r="W428" s="122"/>
    </row>
    <row r="429" spans="1:23" ht="25" customHeight="1" x14ac:dyDescent="0.3">
      <c r="A429" s="64">
        <v>425</v>
      </c>
      <c r="B429" s="60" t="str">
        <f t="shared" si="53"/>
        <v/>
      </c>
      <c r="C429" s="119" t="str">
        <f t="shared" si="54"/>
        <v/>
      </c>
      <c r="D429" s="41" t="str">
        <f t="shared" si="49"/>
        <v/>
      </c>
      <c r="E429" s="65"/>
      <c r="F429" s="38" t="str">
        <f t="shared" si="50"/>
        <v/>
      </c>
      <c r="G429" s="49" t="str">
        <f t="shared" si="51"/>
        <v/>
      </c>
      <c r="H429" s="49" t="str">
        <f t="shared" si="52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8"/>
        <v/>
      </c>
      <c r="V429" s="117"/>
      <c r="W429" s="122"/>
    </row>
    <row r="430" spans="1:23" ht="25" customHeight="1" x14ac:dyDescent="0.3">
      <c r="A430" s="64">
        <v>426</v>
      </c>
      <c r="B430" s="60" t="str">
        <f t="shared" si="53"/>
        <v/>
      </c>
      <c r="C430" s="119" t="str">
        <f t="shared" si="54"/>
        <v/>
      </c>
      <c r="D430" s="41" t="str">
        <f t="shared" si="49"/>
        <v/>
      </c>
      <c r="E430" s="65"/>
      <c r="F430" s="38" t="str">
        <f t="shared" si="50"/>
        <v/>
      </c>
      <c r="G430" s="49" t="str">
        <f t="shared" si="51"/>
        <v/>
      </c>
      <c r="H430" s="49" t="str">
        <f t="shared" si="52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8"/>
        <v/>
      </c>
      <c r="V430" s="117"/>
      <c r="W430" s="122"/>
    </row>
    <row r="431" spans="1:23" ht="25" customHeight="1" x14ac:dyDescent="0.3">
      <c r="A431" s="64">
        <v>427</v>
      </c>
      <c r="B431" s="60" t="str">
        <f t="shared" si="53"/>
        <v/>
      </c>
      <c r="C431" s="119" t="str">
        <f t="shared" si="54"/>
        <v/>
      </c>
      <c r="D431" s="41" t="str">
        <f t="shared" si="49"/>
        <v/>
      </c>
      <c r="E431" s="65"/>
      <c r="F431" s="38" t="str">
        <f t="shared" si="50"/>
        <v/>
      </c>
      <c r="G431" s="49" t="str">
        <f t="shared" si="51"/>
        <v/>
      </c>
      <c r="H431" s="49" t="str">
        <f t="shared" si="52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8"/>
        <v/>
      </c>
      <c r="V431" s="117"/>
      <c r="W431" s="122"/>
    </row>
    <row r="432" spans="1:23" ht="25" customHeight="1" x14ac:dyDescent="0.3">
      <c r="A432" s="64">
        <v>428</v>
      </c>
      <c r="B432" s="60" t="str">
        <f t="shared" si="53"/>
        <v/>
      </c>
      <c r="C432" s="119" t="str">
        <f t="shared" si="54"/>
        <v/>
      </c>
      <c r="D432" s="41" t="str">
        <f t="shared" si="49"/>
        <v/>
      </c>
      <c r="E432" s="65"/>
      <c r="F432" s="38" t="str">
        <f t="shared" si="50"/>
        <v/>
      </c>
      <c r="G432" s="49" t="str">
        <f t="shared" si="51"/>
        <v/>
      </c>
      <c r="H432" s="49" t="str">
        <f t="shared" si="52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8"/>
        <v/>
      </c>
      <c r="V432" s="117"/>
      <c r="W432" s="122"/>
    </row>
    <row r="433" spans="1:23" ht="25" customHeight="1" x14ac:dyDescent="0.3">
      <c r="A433" s="64">
        <v>429</v>
      </c>
      <c r="B433" s="60" t="str">
        <f t="shared" si="53"/>
        <v/>
      </c>
      <c r="C433" s="119" t="str">
        <f t="shared" si="54"/>
        <v/>
      </c>
      <c r="D433" s="41" t="str">
        <f t="shared" si="49"/>
        <v/>
      </c>
      <c r="E433" s="65"/>
      <c r="F433" s="38" t="str">
        <f t="shared" si="50"/>
        <v/>
      </c>
      <c r="G433" s="49" t="str">
        <f t="shared" si="51"/>
        <v/>
      </c>
      <c r="H433" s="49" t="str">
        <f t="shared" si="52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8"/>
        <v/>
      </c>
      <c r="V433" s="117"/>
      <c r="W433" s="122"/>
    </row>
    <row r="434" spans="1:23" ht="25" customHeight="1" x14ac:dyDescent="0.3">
      <c r="A434" s="64">
        <v>430</v>
      </c>
      <c r="B434" s="60" t="str">
        <f t="shared" si="53"/>
        <v/>
      </c>
      <c r="C434" s="119" t="str">
        <f t="shared" si="54"/>
        <v/>
      </c>
      <c r="D434" s="41" t="str">
        <f t="shared" si="49"/>
        <v/>
      </c>
      <c r="E434" s="65"/>
      <c r="F434" s="38" t="str">
        <f t="shared" si="50"/>
        <v/>
      </c>
      <c r="G434" s="49" t="str">
        <f t="shared" si="51"/>
        <v/>
      </c>
      <c r="H434" s="49" t="str">
        <f t="shared" si="52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8"/>
        <v/>
      </c>
      <c r="V434" s="117"/>
      <c r="W434" s="122"/>
    </row>
    <row r="435" spans="1:23" ht="25" customHeight="1" x14ac:dyDescent="0.3">
      <c r="A435" s="64">
        <v>431</v>
      </c>
      <c r="B435" s="60" t="str">
        <f t="shared" si="53"/>
        <v/>
      </c>
      <c r="C435" s="119" t="str">
        <f t="shared" si="54"/>
        <v/>
      </c>
      <c r="D435" s="41" t="str">
        <f t="shared" si="49"/>
        <v/>
      </c>
      <c r="E435" s="65"/>
      <c r="F435" s="38" t="str">
        <f t="shared" si="50"/>
        <v/>
      </c>
      <c r="G435" s="49" t="str">
        <f t="shared" si="51"/>
        <v/>
      </c>
      <c r="H435" s="49" t="str">
        <f t="shared" si="52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8"/>
        <v/>
      </c>
      <c r="V435" s="117"/>
      <c r="W435" s="122"/>
    </row>
    <row r="436" spans="1:23" ht="25" customHeight="1" x14ac:dyDescent="0.3">
      <c r="A436" s="64">
        <v>432</v>
      </c>
      <c r="B436" s="60" t="str">
        <f t="shared" si="53"/>
        <v/>
      </c>
      <c r="C436" s="119" t="str">
        <f t="shared" si="54"/>
        <v/>
      </c>
      <c r="D436" s="41" t="str">
        <f t="shared" si="49"/>
        <v/>
      </c>
      <c r="E436" s="65"/>
      <c r="F436" s="38" t="str">
        <f t="shared" si="50"/>
        <v/>
      </c>
      <c r="G436" s="49" t="str">
        <f t="shared" si="51"/>
        <v/>
      </c>
      <c r="H436" s="49" t="str">
        <f t="shared" si="52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8"/>
        <v/>
      </c>
      <c r="V436" s="117"/>
      <c r="W436" s="122"/>
    </row>
    <row r="437" spans="1:23" ht="25" customHeight="1" x14ac:dyDescent="0.3">
      <c r="A437" s="64">
        <v>433</v>
      </c>
      <c r="B437" s="60" t="str">
        <f t="shared" si="53"/>
        <v/>
      </c>
      <c r="C437" s="119" t="str">
        <f t="shared" si="54"/>
        <v/>
      </c>
      <c r="D437" s="41" t="str">
        <f t="shared" si="49"/>
        <v/>
      </c>
      <c r="E437" s="65"/>
      <c r="F437" s="38" t="str">
        <f t="shared" si="50"/>
        <v/>
      </c>
      <c r="G437" s="49" t="str">
        <f t="shared" si="51"/>
        <v/>
      </c>
      <c r="H437" s="49" t="str">
        <f t="shared" si="52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8"/>
        <v/>
      </c>
      <c r="V437" s="117"/>
      <c r="W437" s="122"/>
    </row>
    <row r="438" spans="1:23" ht="25" customHeight="1" x14ac:dyDescent="0.3">
      <c r="A438" s="64">
        <v>434</v>
      </c>
      <c r="B438" s="60" t="str">
        <f t="shared" si="53"/>
        <v/>
      </c>
      <c r="C438" s="119" t="str">
        <f t="shared" si="54"/>
        <v/>
      </c>
      <c r="D438" s="41" t="str">
        <f t="shared" si="49"/>
        <v/>
      </c>
      <c r="E438" s="65"/>
      <c r="F438" s="38" t="str">
        <f t="shared" si="50"/>
        <v/>
      </c>
      <c r="G438" s="49" t="str">
        <f t="shared" si="51"/>
        <v/>
      </c>
      <c r="H438" s="49" t="str">
        <f t="shared" si="52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8"/>
        <v/>
      </c>
      <c r="V438" s="117"/>
      <c r="W438" s="122"/>
    </row>
    <row r="439" spans="1:23" ht="25" customHeight="1" x14ac:dyDescent="0.3">
      <c r="A439" s="64">
        <v>435</v>
      </c>
      <c r="B439" s="60" t="str">
        <f t="shared" si="53"/>
        <v/>
      </c>
      <c r="C439" s="119" t="str">
        <f t="shared" si="54"/>
        <v/>
      </c>
      <c r="D439" s="41" t="str">
        <f t="shared" si="49"/>
        <v/>
      </c>
      <c r="E439" s="65"/>
      <c r="F439" s="38" t="str">
        <f t="shared" si="50"/>
        <v/>
      </c>
      <c r="G439" s="49" t="str">
        <f t="shared" si="51"/>
        <v/>
      </c>
      <c r="H439" s="49" t="str">
        <f t="shared" si="52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8"/>
        <v/>
      </c>
      <c r="V439" s="117"/>
      <c r="W439" s="122"/>
    </row>
    <row r="440" spans="1:23" ht="25" customHeight="1" x14ac:dyDescent="0.3">
      <c r="A440" s="64">
        <v>436</v>
      </c>
      <c r="B440" s="60" t="str">
        <f t="shared" si="53"/>
        <v/>
      </c>
      <c r="C440" s="119" t="str">
        <f t="shared" si="54"/>
        <v/>
      </c>
      <c r="D440" s="41" t="str">
        <f t="shared" si="49"/>
        <v/>
      </c>
      <c r="E440" s="65"/>
      <c r="F440" s="38" t="str">
        <f t="shared" si="50"/>
        <v/>
      </c>
      <c r="G440" s="49" t="str">
        <f t="shared" si="51"/>
        <v/>
      </c>
      <c r="H440" s="49" t="str">
        <f t="shared" si="52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8"/>
        <v/>
      </c>
      <c r="V440" s="117"/>
      <c r="W440" s="122"/>
    </row>
    <row r="441" spans="1:23" ht="25" customHeight="1" x14ac:dyDescent="0.3">
      <c r="A441" s="64">
        <v>437</v>
      </c>
      <c r="B441" s="60" t="str">
        <f t="shared" si="53"/>
        <v/>
      </c>
      <c r="C441" s="119" t="str">
        <f t="shared" si="54"/>
        <v/>
      </c>
      <c r="D441" s="41" t="str">
        <f t="shared" si="49"/>
        <v/>
      </c>
      <c r="E441" s="65"/>
      <c r="F441" s="38" t="str">
        <f t="shared" si="50"/>
        <v/>
      </c>
      <c r="G441" s="49" t="str">
        <f t="shared" si="51"/>
        <v/>
      </c>
      <c r="H441" s="49" t="str">
        <f t="shared" si="52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8"/>
        <v/>
      </c>
      <c r="V441" s="117"/>
      <c r="W441" s="122"/>
    </row>
    <row r="442" spans="1:23" ht="25" customHeight="1" x14ac:dyDescent="0.3">
      <c r="A442" s="64">
        <v>438</v>
      </c>
      <c r="B442" s="60" t="str">
        <f t="shared" si="53"/>
        <v/>
      </c>
      <c r="C442" s="119" t="str">
        <f t="shared" si="54"/>
        <v/>
      </c>
      <c r="D442" s="41" t="str">
        <f t="shared" si="49"/>
        <v/>
      </c>
      <c r="E442" s="65"/>
      <c r="F442" s="38" t="str">
        <f t="shared" si="50"/>
        <v/>
      </c>
      <c r="G442" s="49" t="str">
        <f t="shared" si="51"/>
        <v/>
      </c>
      <c r="H442" s="49" t="str">
        <f t="shared" si="52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8"/>
        <v/>
      </c>
      <c r="V442" s="117"/>
      <c r="W442" s="122"/>
    </row>
    <row r="443" spans="1:23" ht="25" customHeight="1" x14ac:dyDescent="0.3">
      <c r="A443" s="64">
        <v>439</v>
      </c>
      <c r="B443" s="60" t="str">
        <f t="shared" si="53"/>
        <v/>
      </c>
      <c r="C443" s="119" t="str">
        <f t="shared" si="54"/>
        <v/>
      </c>
      <c r="D443" s="41" t="str">
        <f t="shared" si="49"/>
        <v/>
      </c>
      <c r="E443" s="65"/>
      <c r="F443" s="38" t="str">
        <f t="shared" si="50"/>
        <v/>
      </c>
      <c r="G443" s="49" t="str">
        <f t="shared" si="51"/>
        <v/>
      </c>
      <c r="H443" s="49" t="str">
        <f t="shared" si="52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8"/>
        <v/>
      </c>
      <c r="V443" s="117"/>
      <c r="W443" s="122"/>
    </row>
    <row r="444" spans="1:23" ht="25" customHeight="1" x14ac:dyDescent="0.3">
      <c r="A444" s="64">
        <v>440</v>
      </c>
      <c r="B444" s="60" t="str">
        <f t="shared" si="53"/>
        <v/>
      </c>
      <c r="C444" s="119" t="str">
        <f t="shared" si="54"/>
        <v/>
      </c>
      <c r="D444" s="41" t="str">
        <f t="shared" si="49"/>
        <v/>
      </c>
      <c r="E444" s="65"/>
      <c r="F444" s="38" t="str">
        <f t="shared" si="50"/>
        <v/>
      </c>
      <c r="G444" s="49" t="str">
        <f t="shared" si="51"/>
        <v/>
      </c>
      <c r="H444" s="49" t="str">
        <f t="shared" si="52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8"/>
        <v/>
      </c>
      <c r="V444" s="117"/>
      <c r="W444" s="122"/>
    </row>
    <row r="445" spans="1:23" ht="25" customHeight="1" x14ac:dyDescent="0.3">
      <c r="A445" s="64">
        <v>441</v>
      </c>
      <c r="B445" s="60" t="str">
        <f t="shared" si="53"/>
        <v/>
      </c>
      <c r="C445" s="119" t="str">
        <f t="shared" si="54"/>
        <v/>
      </c>
      <c r="D445" s="41" t="str">
        <f t="shared" si="49"/>
        <v/>
      </c>
      <c r="E445" s="65"/>
      <c r="F445" s="38" t="str">
        <f t="shared" si="50"/>
        <v/>
      </c>
      <c r="G445" s="49" t="str">
        <f t="shared" si="51"/>
        <v/>
      </c>
      <c r="H445" s="49" t="str">
        <f t="shared" si="52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8"/>
        <v/>
      </c>
      <c r="V445" s="117"/>
      <c r="W445" s="122"/>
    </row>
    <row r="446" spans="1:23" ht="25" customHeight="1" x14ac:dyDescent="0.3">
      <c r="A446" s="64">
        <v>442</v>
      </c>
      <c r="B446" s="60" t="str">
        <f t="shared" si="53"/>
        <v/>
      </c>
      <c r="C446" s="119" t="str">
        <f t="shared" si="54"/>
        <v/>
      </c>
      <c r="D446" s="41" t="str">
        <f t="shared" si="49"/>
        <v/>
      </c>
      <c r="E446" s="65"/>
      <c r="F446" s="38" t="str">
        <f t="shared" si="50"/>
        <v/>
      </c>
      <c r="G446" s="49" t="str">
        <f t="shared" si="51"/>
        <v/>
      </c>
      <c r="H446" s="49" t="str">
        <f t="shared" si="52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8"/>
        <v/>
      </c>
      <c r="V446" s="117"/>
      <c r="W446" s="122"/>
    </row>
    <row r="447" spans="1:23" ht="25" customHeight="1" x14ac:dyDescent="0.3">
      <c r="A447" s="64">
        <v>443</v>
      </c>
      <c r="B447" s="60" t="str">
        <f t="shared" si="53"/>
        <v/>
      </c>
      <c r="C447" s="119" t="str">
        <f t="shared" si="54"/>
        <v/>
      </c>
      <c r="D447" s="41" t="str">
        <f t="shared" si="49"/>
        <v/>
      </c>
      <c r="E447" s="65"/>
      <c r="F447" s="38" t="str">
        <f t="shared" si="50"/>
        <v/>
      </c>
      <c r="G447" s="49" t="str">
        <f t="shared" si="51"/>
        <v/>
      </c>
      <c r="H447" s="49" t="str">
        <f t="shared" si="52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8"/>
        <v/>
      </c>
      <c r="V447" s="117"/>
      <c r="W447" s="122"/>
    </row>
    <row r="448" spans="1:23" ht="25" customHeight="1" x14ac:dyDescent="0.3">
      <c r="A448" s="64">
        <v>444</v>
      </c>
      <c r="B448" s="60" t="str">
        <f t="shared" si="53"/>
        <v/>
      </c>
      <c r="C448" s="119" t="str">
        <f t="shared" si="54"/>
        <v/>
      </c>
      <c r="D448" s="41" t="str">
        <f t="shared" si="49"/>
        <v/>
      </c>
      <c r="E448" s="65"/>
      <c r="F448" s="38" t="str">
        <f t="shared" si="50"/>
        <v/>
      </c>
      <c r="G448" s="49" t="str">
        <f t="shared" si="51"/>
        <v/>
      </c>
      <c r="H448" s="49" t="str">
        <f t="shared" si="52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8"/>
        <v/>
      </c>
      <c r="V448" s="117"/>
      <c r="W448" s="122"/>
    </row>
    <row r="449" spans="1:23" ht="25" customHeight="1" x14ac:dyDescent="0.3">
      <c r="A449" s="64">
        <v>445</v>
      </c>
      <c r="B449" s="60" t="str">
        <f t="shared" si="53"/>
        <v/>
      </c>
      <c r="C449" s="119" t="str">
        <f t="shared" si="54"/>
        <v/>
      </c>
      <c r="D449" s="41" t="str">
        <f t="shared" si="49"/>
        <v/>
      </c>
      <c r="E449" s="65"/>
      <c r="F449" s="38" t="str">
        <f t="shared" si="50"/>
        <v/>
      </c>
      <c r="G449" s="49" t="str">
        <f t="shared" si="51"/>
        <v/>
      </c>
      <c r="H449" s="49" t="str">
        <f t="shared" si="52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8"/>
        <v/>
      </c>
      <c r="V449" s="117"/>
      <c r="W449" s="122"/>
    </row>
    <row r="450" spans="1:23" ht="25" customHeight="1" x14ac:dyDescent="0.3">
      <c r="A450" s="64">
        <v>446</v>
      </c>
      <c r="B450" s="60" t="str">
        <f t="shared" si="53"/>
        <v/>
      </c>
      <c r="C450" s="119" t="str">
        <f t="shared" si="54"/>
        <v/>
      </c>
      <c r="D450" s="41" t="str">
        <f t="shared" si="49"/>
        <v/>
      </c>
      <c r="E450" s="65"/>
      <c r="F450" s="38" t="str">
        <f t="shared" si="50"/>
        <v/>
      </c>
      <c r="G450" s="49" t="str">
        <f t="shared" si="51"/>
        <v/>
      </c>
      <c r="H450" s="49" t="str">
        <f t="shared" si="52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8"/>
        <v/>
      </c>
      <c r="V450" s="117"/>
      <c r="W450" s="122"/>
    </row>
    <row r="451" spans="1:23" ht="25" customHeight="1" x14ac:dyDescent="0.3">
      <c r="A451" s="64">
        <v>447</v>
      </c>
      <c r="B451" s="60" t="str">
        <f t="shared" si="53"/>
        <v/>
      </c>
      <c r="C451" s="119" t="str">
        <f t="shared" si="54"/>
        <v/>
      </c>
      <c r="D451" s="41" t="str">
        <f t="shared" si="49"/>
        <v/>
      </c>
      <c r="E451" s="65"/>
      <c r="F451" s="38" t="str">
        <f t="shared" si="50"/>
        <v/>
      </c>
      <c r="G451" s="49" t="str">
        <f t="shared" si="51"/>
        <v/>
      </c>
      <c r="H451" s="49" t="str">
        <f t="shared" si="52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8"/>
        <v/>
      </c>
      <c r="V451" s="117"/>
      <c r="W451" s="122"/>
    </row>
    <row r="452" spans="1:23" ht="25" customHeight="1" x14ac:dyDescent="0.3">
      <c r="A452" s="64">
        <v>448</v>
      </c>
      <c r="B452" s="60" t="str">
        <f t="shared" si="53"/>
        <v/>
      </c>
      <c r="C452" s="119" t="str">
        <f t="shared" si="54"/>
        <v/>
      </c>
      <c r="D452" s="41" t="str">
        <f t="shared" si="49"/>
        <v/>
      </c>
      <c r="E452" s="65"/>
      <c r="F452" s="38" t="str">
        <f t="shared" si="50"/>
        <v/>
      </c>
      <c r="G452" s="49" t="str">
        <f t="shared" si="51"/>
        <v/>
      </c>
      <c r="H452" s="49" t="str">
        <f t="shared" si="52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8"/>
        <v/>
      </c>
      <c r="V452" s="117"/>
      <c r="W452" s="122"/>
    </row>
    <row r="453" spans="1:23" ht="25" customHeight="1" x14ac:dyDescent="0.3">
      <c r="A453" s="64">
        <v>449</v>
      </c>
      <c r="B453" s="60" t="str">
        <f t="shared" si="53"/>
        <v/>
      </c>
      <c r="C453" s="119" t="str">
        <f t="shared" si="54"/>
        <v/>
      </c>
      <c r="D453" s="41" t="str">
        <f t="shared" si="49"/>
        <v/>
      </c>
      <c r="E453" s="65"/>
      <c r="F453" s="38" t="str">
        <f t="shared" si="50"/>
        <v/>
      </c>
      <c r="G453" s="49" t="str">
        <f t="shared" si="51"/>
        <v/>
      </c>
      <c r="H453" s="49" t="str">
        <f t="shared" si="52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8"/>
        <v/>
      </c>
      <c r="V453" s="117"/>
      <c r="W453" s="122"/>
    </row>
    <row r="454" spans="1:23" ht="25" customHeight="1" x14ac:dyDescent="0.3">
      <c r="A454" s="64">
        <v>450</v>
      </c>
      <c r="B454" s="60" t="str">
        <f t="shared" si="53"/>
        <v/>
      </c>
      <c r="C454" s="119" t="str">
        <f t="shared" si="54"/>
        <v/>
      </c>
      <c r="D454" s="41" t="str">
        <f t="shared" si="49"/>
        <v/>
      </c>
      <c r="E454" s="65"/>
      <c r="F454" s="38" t="str">
        <f t="shared" si="50"/>
        <v/>
      </c>
      <c r="G454" s="49" t="str">
        <f t="shared" si="51"/>
        <v/>
      </c>
      <c r="H454" s="49" t="str">
        <f t="shared" si="52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5">IF(AND(ISBLANK(R454),ISBLANK(S454),ISBLANK(T454)),"",R454-(S454+T454))</f>
        <v/>
      </c>
      <c r="V454" s="117"/>
      <c r="W454" s="122"/>
    </row>
    <row r="455" spans="1:23" ht="25" customHeight="1" x14ac:dyDescent="0.3">
      <c r="A455" s="64">
        <v>451</v>
      </c>
      <c r="B455" s="60" t="str">
        <f t="shared" si="53"/>
        <v/>
      </c>
      <c r="C455" s="119" t="str">
        <f t="shared" si="54"/>
        <v/>
      </c>
      <c r="D455" s="41" t="str">
        <f t="shared" ref="D455:D518" si="56">IF(J455&lt;&gt;"", $D$5, "")</f>
        <v/>
      </c>
      <c r="E455" s="65"/>
      <c r="F455" s="38" t="str">
        <f t="shared" ref="F455:F518" si="57">IF(J455&lt;&gt;"", $F$5, "")</f>
        <v/>
      </c>
      <c r="G455" s="49" t="str">
        <f t="shared" ref="G455:G518" si="58">IF(J455&lt;&gt;"", $G$5, "")</f>
        <v/>
      </c>
      <c r="H455" s="49" t="str">
        <f t="shared" ref="H455:H518" si="59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5"/>
        <v/>
      </c>
      <c r="V455" s="117"/>
      <c r="W455" s="122"/>
    </row>
    <row r="456" spans="1:23" ht="25" customHeight="1" x14ac:dyDescent="0.3">
      <c r="A456" s="64">
        <v>452</v>
      </c>
      <c r="B456" s="60" t="str">
        <f t="shared" si="53"/>
        <v/>
      </c>
      <c r="C456" s="119" t="str">
        <f t="shared" si="54"/>
        <v/>
      </c>
      <c r="D456" s="41" t="str">
        <f t="shared" si="56"/>
        <v/>
      </c>
      <c r="E456" s="65"/>
      <c r="F456" s="38" t="str">
        <f t="shared" si="57"/>
        <v/>
      </c>
      <c r="G456" s="49" t="str">
        <f t="shared" si="58"/>
        <v/>
      </c>
      <c r="H456" s="49" t="str">
        <f t="shared" si="59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5"/>
        <v/>
      </c>
      <c r="V456" s="117"/>
      <c r="W456" s="122"/>
    </row>
    <row r="457" spans="1:23" ht="25" customHeight="1" x14ac:dyDescent="0.3">
      <c r="A457" s="64">
        <v>453</v>
      </c>
      <c r="B457" s="60" t="str">
        <f t="shared" si="53"/>
        <v/>
      </c>
      <c r="C457" s="119" t="str">
        <f t="shared" si="54"/>
        <v/>
      </c>
      <c r="D457" s="41" t="str">
        <f t="shared" si="56"/>
        <v/>
      </c>
      <c r="E457" s="65"/>
      <c r="F457" s="38" t="str">
        <f t="shared" si="57"/>
        <v/>
      </c>
      <c r="G457" s="49" t="str">
        <f t="shared" si="58"/>
        <v/>
      </c>
      <c r="H457" s="49" t="str">
        <f t="shared" si="59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5"/>
        <v/>
      </c>
      <c r="V457" s="117"/>
      <c r="W457" s="122"/>
    </row>
    <row r="458" spans="1:23" ht="25" customHeight="1" x14ac:dyDescent="0.3">
      <c r="A458" s="64">
        <v>454</v>
      </c>
      <c r="B458" s="60" t="str">
        <f t="shared" si="53"/>
        <v/>
      </c>
      <c r="C458" s="119" t="str">
        <f t="shared" si="54"/>
        <v/>
      </c>
      <c r="D458" s="41" t="str">
        <f t="shared" si="56"/>
        <v/>
      </c>
      <c r="E458" s="65"/>
      <c r="F458" s="38" t="str">
        <f t="shared" si="57"/>
        <v/>
      </c>
      <c r="G458" s="49" t="str">
        <f t="shared" si="58"/>
        <v/>
      </c>
      <c r="H458" s="49" t="str">
        <f t="shared" si="59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5"/>
        <v/>
      </c>
      <c r="V458" s="117"/>
      <c r="W458" s="122"/>
    </row>
    <row r="459" spans="1:23" ht="25" customHeight="1" x14ac:dyDescent="0.3">
      <c r="A459" s="64">
        <v>455</v>
      </c>
      <c r="B459" s="60" t="str">
        <f t="shared" si="53"/>
        <v/>
      </c>
      <c r="C459" s="119" t="str">
        <f t="shared" si="54"/>
        <v/>
      </c>
      <c r="D459" s="41" t="str">
        <f t="shared" si="56"/>
        <v/>
      </c>
      <c r="E459" s="65"/>
      <c r="F459" s="38" t="str">
        <f t="shared" si="57"/>
        <v/>
      </c>
      <c r="G459" s="49" t="str">
        <f t="shared" si="58"/>
        <v/>
      </c>
      <c r="H459" s="49" t="str">
        <f t="shared" si="59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5"/>
        <v/>
      </c>
      <c r="V459" s="117"/>
      <c r="W459" s="122"/>
    </row>
    <row r="460" spans="1:23" ht="25" customHeight="1" x14ac:dyDescent="0.3">
      <c r="A460" s="64">
        <v>456</v>
      </c>
      <c r="B460" s="60" t="str">
        <f t="shared" si="53"/>
        <v/>
      </c>
      <c r="C460" s="119" t="str">
        <f t="shared" si="54"/>
        <v/>
      </c>
      <c r="D460" s="41" t="str">
        <f t="shared" si="56"/>
        <v/>
      </c>
      <c r="E460" s="65"/>
      <c r="F460" s="38" t="str">
        <f t="shared" si="57"/>
        <v/>
      </c>
      <c r="G460" s="49" t="str">
        <f t="shared" si="58"/>
        <v/>
      </c>
      <c r="H460" s="49" t="str">
        <f t="shared" si="59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5"/>
        <v/>
      </c>
      <c r="V460" s="117"/>
      <c r="W460" s="122"/>
    </row>
    <row r="461" spans="1:23" ht="25" customHeight="1" x14ac:dyDescent="0.3">
      <c r="A461" s="64">
        <v>457</v>
      </c>
      <c r="B461" s="60" t="str">
        <f t="shared" si="53"/>
        <v/>
      </c>
      <c r="C461" s="119" t="str">
        <f t="shared" si="54"/>
        <v/>
      </c>
      <c r="D461" s="41" t="str">
        <f t="shared" si="56"/>
        <v/>
      </c>
      <c r="E461" s="65"/>
      <c r="F461" s="38" t="str">
        <f t="shared" si="57"/>
        <v/>
      </c>
      <c r="G461" s="49" t="str">
        <f t="shared" si="58"/>
        <v/>
      </c>
      <c r="H461" s="49" t="str">
        <f t="shared" si="59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5"/>
        <v/>
      </c>
      <c r="V461" s="117"/>
      <c r="W461" s="122"/>
    </row>
    <row r="462" spans="1:23" ht="25" customHeight="1" x14ac:dyDescent="0.3">
      <c r="A462" s="64">
        <v>458</v>
      </c>
      <c r="B462" s="60" t="str">
        <f t="shared" si="53"/>
        <v/>
      </c>
      <c r="C462" s="119" t="str">
        <f t="shared" si="54"/>
        <v/>
      </c>
      <c r="D462" s="41" t="str">
        <f t="shared" si="56"/>
        <v/>
      </c>
      <c r="E462" s="65"/>
      <c r="F462" s="38" t="str">
        <f t="shared" si="57"/>
        <v/>
      </c>
      <c r="G462" s="49" t="str">
        <f t="shared" si="58"/>
        <v/>
      </c>
      <c r="H462" s="49" t="str">
        <f t="shared" si="59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5"/>
        <v/>
      </c>
      <c r="V462" s="117"/>
      <c r="W462" s="122"/>
    </row>
    <row r="463" spans="1:23" ht="25" customHeight="1" x14ac:dyDescent="0.3">
      <c r="A463" s="64">
        <v>459</v>
      </c>
      <c r="B463" s="60" t="str">
        <f t="shared" si="53"/>
        <v/>
      </c>
      <c r="C463" s="119" t="str">
        <f t="shared" si="54"/>
        <v/>
      </c>
      <c r="D463" s="41" t="str">
        <f t="shared" si="56"/>
        <v/>
      </c>
      <c r="E463" s="65"/>
      <c r="F463" s="38" t="str">
        <f t="shared" si="57"/>
        <v/>
      </c>
      <c r="G463" s="49" t="str">
        <f t="shared" si="58"/>
        <v/>
      </c>
      <c r="H463" s="49" t="str">
        <f t="shared" si="59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5"/>
        <v/>
      </c>
      <c r="V463" s="117"/>
      <c r="W463" s="122"/>
    </row>
    <row r="464" spans="1:23" ht="25" customHeight="1" x14ac:dyDescent="0.3">
      <c r="A464" s="64">
        <v>460</v>
      </c>
      <c r="B464" s="60" t="str">
        <f t="shared" si="53"/>
        <v/>
      </c>
      <c r="C464" s="119" t="str">
        <f t="shared" si="54"/>
        <v/>
      </c>
      <c r="D464" s="41" t="str">
        <f t="shared" si="56"/>
        <v/>
      </c>
      <c r="E464" s="65"/>
      <c r="F464" s="38" t="str">
        <f t="shared" si="57"/>
        <v/>
      </c>
      <c r="G464" s="49" t="str">
        <f t="shared" si="58"/>
        <v/>
      </c>
      <c r="H464" s="49" t="str">
        <f t="shared" si="59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5"/>
        <v/>
      </c>
      <c r="V464" s="117"/>
      <c r="W464" s="122"/>
    </row>
    <row r="465" spans="1:23" ht="25" customHeight="1" x14ac:dyDescent="0.3">
      <c r="A465" s="64">
        <v>461</v>
      </c>
      <c r="B465" s="60" t="str">
        <f t="shared" si="53"/>
        <v/>
      </c>
      <c r="C465" s="119" t="str">
        <f t="shared" si="54"/>
        <v/>
      </c>
      <c r="D465" s="41" t="str">
        <f t="shared" si="56"/>
        <v/>
      </c>
      <c r="E465" s="65"/>
      <c r="F465" s="38" t="str">
        <f t="shared" si="57"/>
        <v/>
      </c>
      <c r="G465" s="49" t="str">
        <f t="shared" si="58"/>
        <v/>
      </c>
      <c r="H465" s="49" t="str">
        <f t="shared" si="59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5"/>
        <v/>
      </c>
      <c r="V465" s="117"/>
      <c r="W465" s="122"/>
    </row>
    <row r="466" spans="1:23" ht="25" customHeight="1" x14ac:dyDescent="0.3">
      <c r="A466" s="64">
        <v>462</v>
      </c>
      <c r="B466" s="60" t="str">
        <f t="shared" si="53"/>
        <v/>
      </c>
      <c r="C466" s="119" t="str">
        <f t="shared" si="54"/>
        <v/>
      </c>
      <c r="D466" s="41" t="str">
        <f t="shared" si="56"/>
        <v/>
      </c>
      <c r="E466" s="65"/>
      <c r="F466" s="38" t="str">
        <f t="shared" si="57"/>
        <v/>
      </c>
      <c r="G466" s="49" t="str">
        <f t="shared" si="58"/>
        <v/>
      </c>
      <c r="H466" s="49" t="str">
        <f t="shared" si="59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5"/>
        <v/>
      </c>
      <c r="V466" s="117"/>
      <c r="W466" s="122"/>
    </row>
    <row r="467" spans="1:23" ht="25" customHeight="1" x14ac:dyDescent="0.3">
      <c r="A467" s="64">
        <v>463</v>
      </c>
      <c r="B467" s="60" t="str">
        <f t="shared" si="53"/>
        <v/>
      </c>
      <c r="C467" s="119" t="str">
        <f t="shared" si="54"/>
        <v/>
      </c>
      <c r="D467" s="41" t="str">
        <f t="shared" si="56"/>
        <v/>
      </c>
      <c r="E467" s="65"/>
      <c r="F467" s="38" t="str">
        <f t="shared" si="57"/>
        <v/>
      </c>
      <c r="G467" s="49" t="str">
        <f t="shared" si="58"/>
        <v/>
      </c>
      <c r="H467" s="49" t="str">
        <f t="shared" si="59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5"/>
        <v/>
      </c>
      <c r="V467" s="117"/>
      <c r="W467" s="122"/>
    </row>
    <row r="468" spans="1:23" ht="25" customHeight="1" x14ac:dyDescent="0.3">
      <c r="A468" s="64">
        <v>464</v>
      </c>
      <c r="B468" s="60" t="str">
        <f t="shared" si="53"/>
        <v/>
      </c>
      <c r="C468" s="119" t="str">
        <f t="shared" si="54"/>
        <v/>
      </c>
      <c r="D468" s="41" t="str">
        <f t="shared" si="56"/>
        <v/>
      </c>
      <c r="E468" s="65"/>
      <c r="F468" s="38" t="str">
        <f t="shared" si="57"/>
        <v/>
      </c>
      <c r="G468" s="49" t="str">
        <f t="shared" si="58"/>
        <v/>
      </c>
      <c r="H468" s="49" t="str">
        <f t="shared" si="59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5"/>
        <v/>
      </c>
      <c r="V468" s="117"/>
      <c r="W468" s="122"/>
    </row>
    <row r="469" spans="1:23" ht="25" customHeight="1" x14ac:dyDescent="0.3">
      <c r="A469" s="64">
        <v>465</v>
      </c>
      <c r="B469" s="60" t="str">
        <f t="shared" si="53"/>
        <v/>
      </c>
      <c r="C469" s="119" t="str">
        <f t="shared" si="54"/>
        <v/>
      </c>
      <c r="D469" s="41" t="str">
        <f t="shared" si="56"/>
        <v/>
      </c>
      <c r="E469" s="65"/>
      <c r="F469" s="38" t="str">
        <f t="shared" si="57"/>
        <v/>
      </c>
      <c r="G469" s="49" t="str">
        <f t="shared" si="58"/>
        <v/>
      </c>
      <c r="H469" s="49" t="str">
        <f t="shared" si="59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5"/>
        <v/>
      </c>
      <c r="V469" s="117"/>
      <c r="W469" s="122"/>
    </row>
    <row r="470" spans="1:23" ht="25" customHeight="1" x14ac:dyDescent="0.3">
      <c r="A470" s="64">
        <v>466</v>
      </c>
      <c r="B470" s="60" t="str">
        <f t="shared" si="53"/>
        <v/>
      </c>
      <c r="C470" s="119" t="str">
        <f t="shared" si="54"/>
        <v/>
      </c>
      <c r="D470" s="41" t="str">
        <f t="shared" si="56"/>
        <v/>
      </c>
      <c r="E470" s="65"/>
      <c r="F470" s="38" t="str">
        <f t="shared" si="57"/>
        <v/>
      </c>
      <c r="G470" s="49" t="str">
        <f t="shared" si="58"/>
        <v/>
      </c>
      <c r="H470" s="49" t="str">
        <f t="shared" si="59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5"/>
        <v/>
      </c>
      <c r="V470" s="117"/>
      <c r="W470" s="122"/>
    </row>
    <row r="471" spans="1:23" ht="25" customHeight="1" x14ac:dyDescent="0.3">
      <c r="A471" s="64">
        <v>467</v>
      </c>
      <c r="B471" s="60" t="str">
        <f t="shared" si="53"/>
        <v/>
      </c>
      <c r="C471" s="119" t="str">
        <f t="shared" si="54"/>
        <v/>
      </c>
      <c r="D471" s="41" t="str">
        <f t="shared" si="56"/>
        <v/>
      </c>
      <c r="E471" s="65"/>
      <c r="F471" s="38" t="str">
        <f t="shared" si="57"/>
        <v/>
      </c>
      <c r="G471" s="49" t="str">
        <f t="shared" si="58"/>
        <v/>
      </c>
      <c r="H471" s="49" t="str">
        <f t="shared" si="59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5"/>
        <v/>
      </c>
      <c r="V471" s="117"/>
      <c r="W471" s="122"/>
    </row>
    <row r="472" spans="1:23" ht="25" customHeight="1" x14ac:dyDescent="0.3">
      <c r="A472" s="64">
        <v>468</v>
      </c>
      <c r="B472" s="60" t="str">
        <f t="shared" si="53"/>
        <v/>
      </c>
      <c r="C472" s="119" t="str">
        <f t="shared" si="54"/>
        <v/>
      </c>
      <c r="D472" s="41" t="str">
        <f t="shared" si="56"/>
        <v/>
      </c>
      <c r="E472" s="65"/>
      <c r="F472" s="38" t="str">
        <f t="shared" si="57"/>
        <v/>
      </c>
      <c r="G472" s="49" t="str">
        <f t="shared" si="58"/>
        <v/>
      </c>
      <c r="H472" s="49" t="str">
        <f t="shared" si="59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5"/>
        <v/>
      </c>
      <c r="V472" s="117"/>
      <c r="W472" s="122"/>
    </row>
    <row r="473" spans="1:23" ht="25" customHeight="1" x14ac:dyDescent="0.3">
      <c r="A473" s="64">
        <v>469</v>
      </c>
      <c r="B473" s="60" t="str">
        <f t="shared" si="53"/>
        <v/>
      </c>
      <c r="C473" s="119" t="str">
        <f t="shared" si="54"/>
        <v/>
      </c>
      <c r="D473" s="41" t="str">
        <f t="shared" si="56"/>
        <v/>
      </c>
      <c r="E473" s="65"/>
      <c r="F473" s="38" t="str">
        <f t="shared" si="57"/>
        <v/>
      </c>
      <c r="G473" s="49" t="str">
        <f t="shared" si="58"/>
        <v/>
      </c>
      <c r="H473" s="49" t="str">
        <f t="shared" si="59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5"/>
        <v/>
      </c>
      <c r="V473" s="117"/>
      <c r="W473" s="122"/>
    </row>
    <row r="474" spans="1:23" ht="25" customHeight="1" x14ac:dyDescent="0.3">
      <c r="A474" s="64">
        <v>470</v>
      </c>
      <c r="B474" s="60" t="str">
        <f t="shared" si="53"/>
        <v/>
      </c>
      <c r="C474" s="119" t="str">
        <f t="shared" si="54"/>
        <v/>
      </c>
      <c r="D474" s="41" t="str">
        <f t="shared" si="56"/>
        <v/>
      </c>
      <c r="E474" s="65"/>
      <c r="F474" s="38" t="str">
        <f t="shared" si="57"/>
        <v/>
      </c>
      <c r="G474" s="49" t="str">
        <f t="shared" si="58"/>
        <v/>
      </c>
      <c r="H474" s="49" t="str">
        <f t="shared" si="59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5"/>
        <v/>
      </c>
      <c r="V474" s="117"/>
      <c r="W474" s="122"/>
    </row>
    <row r="475" spans="1:23" ht="25" customHeight="1" x14ac:dyDescent="0.3">
      <c r="A475" s="64">
        <v>471</v>
      </c>
      <c r="B475" s="60" t="str">
        <f t="shared" ref="B475:B538" si="60">IF(J475&lt;&gt;"", $B$5, "")</f>
        <v/>
      </c>
      <c r="C475" s="119" t="str">
        <f t="shared" ref="C475:C538" si="61">IF(J475&lt;&gt;"", $C$5, "")</f>
        <v/>
      </c>
      <c r="D475" s="41" t="str">
        <f t="shared" si="56"/>
        <v/>
      </c>
      <c r="E475" s="65"/>
      <c r="F475" s="38" t="str">
        <f t="shared" si="57"/>
        <v/>
      </c>
      <c r="G475" s="49" t="str">
        <f t="shared" si="58"/>
        <v/>
      </c>
      <c r="H475" s="49" t="str">
        <f t="shared" si="59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5"/>
        <v/>
      </c>
      <c r="V475" s="117"/>
      <c r="W475" s="122"/>
    </row>
    <row r="476" spans="1:23" ht="25" customHeight="1" x14ac:dyDescent="0.3">
      <c r="A476" s="64">
        <v>472</v>
      </c>
      <c r="B476" s="60" t="str">
        <f t="shared" si="60"/>
        <v/>
      </c>
      <c r="C476" s="119" t="str">
        <f t="shared" si="61"/>
        <v/>
      </c>
      <c r="D476" s="41" t="str">
        <f t="shared" si="56"/>
        <v/>
      </c>
      <c r="E476" s="65"/>
      <c r="F476" s="38" t="str">
        <f t="shared" si="57"/>
        <v/>
      </c>
      <c r="G476" s="49" t="str">
        <f t="shared" si="58"/>
        <v/>
      </c>
      <c r="H476" s="49" t="str">
        <f t="shared" si="59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5"/>
        <v/>
      </c>
      <c r="V476" s="117"/>
      <c r="W476" s="122"/>
    </row>
    <row r="477" spans="1:23" ht="25" customHeight="1" x14ac:dyDescent="0.3">
      <c r="A477" s="64">
        <v>473</v>
      </c>
      <c r="B477" s="60" t="str">
        <f t="shared" si="60"/>
        <v/>
      </c>
      <c r="C477" s="119" t="str">
        <f t="shared" si="61"/>
        <v/>
      </c>
      <c r="D477" s="41" t="str">
        <f t="shared" si="56"/>
        <v/>
      </c>
      <c r="E477" s="65"/>
      <c r="F477" s="38" t="str">
        <f t="shared" si="57"/>
        <v/>
      </c>
      <c r="G477" s="49" t="str">
        <f t="shared" si="58"/>
        <v/>
      </c>
      <c r="H477" s="49" t="str">
        <f t="shared" si="59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5"/>
        <v/>
      </c>
      <c r="V477" s="117"/>
      <c r="W477" s="122"/>
    </row>
    <row r="478" spans="1:23" ht="25" customHeight="1" x14ac:dyDescent="0.3">
      <c r="A478" s="64">
        <v>474</v>
      </c>
      <c r="B478" s="60" t="str">
        <f t="shared" si="60"/>
        <v/>
      </c>
      <c r="C478" s="119" t="str">
        <f t="shared" si="61"/>
        <v/>
      </c>
      <c r="D478" s="41" t="str">
        <f t="shared" si="56"/>
        <v/>
      </c>
      <c r="E478" s="65"/>
      <c r="F478" s="38" t="str">
        <f t="shared" si="57"/>
        <v/>
      </c>
      <c r="G478" s="49" t="str">
        <f t="shared" si="58"/>
        <v/>
      </c>
      <c r="H478" s="49" t="str">
        <f t="shared" si="59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5"/>
        <v/>
      </c>
      <c r="V478" s="117"/>
      <c r="W478" s="122"/>
    </row>
    <row r="479" spans="1:23" ht="25" customHeight="1" x14ac:dyDescent="0.3">
      <c r="A479" s="64">
        <v>475</v>
      </c>
      <c r="B479" s="60" t="str">
        <f t="shared" si="60"/>
        <v/>
      </c>
      <c r="C479" s="119" t="str">
        <f t="shared" si="61"/>
        <v/>
      </c>
      <c r="D479" s="41" t="str">
        <f t="shared" si="56"/>
        <v/>
      </c>
      <c r="E479" s="65"/>
      <c r="F479" s="38" t="str">
        <f t="shared" si="57"/>
        <v/>
      </c>
      <c r="G479" s="49" t="str">
        <f t="shared" si="58"/>
        <v/>
      </c>
      <c r="H479" s="49" t="str">
        <f t="shared" si="59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5"/>
        <v/>
      </c>
      <c r="V479" s="117"/>
      <c r="W479" s="122"/>
    </row>
    <row r="480" spans="1:23" ht="25" customHeight="1" x14ac:dyDescent="0.3">
      <c r="A480" s="64">
        <v>476</v>
      </c>
      <c r="B480" s="60" t="str">
        <f t="shared" si="60"/>
        <v/>
      </c>
      <c r="C480" s="119" t="str">
        <f t="shared" si="61"/>
        <v/>
      </c>
      <c r="D480" s="41" t="str">
        <f t="shared" si="56"/>
        <v/>
      </c>
      <c r="E480" s="65"/>
      <c r="F480" s="38" t="str">
        <f t="shared" si="57"/>
        <v/>
      </c>
      <c r="G480" s="49" t="str">
        <f t="shared" si="58"/>
        <v/>
      </c>
      <c r="H480" s="49" t="str">
        <f t="shared" si="59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5"/>
        <v/>
      </c>
      <c r="V480" s="117"/>
      <c r="W480" s="122"/>
    </row>
    <row r="481" spans="1:23" ht="25" customHeight="1" x14ac:dyDescent="0.3">
      <c r="A481" s="64">
        <v>477</v>
      </c>
      <c r="B481" s="60" t="str">
        <f t="shared" si="60"/>
        <v/>
      </c>
      <c r="C481" s="119" t="str">
        <f t="shared" si="61"/>
        <v/>
      </c>
      <c r="D481" s="41" t="str">
        <f t="shared" si="56"/>
        <v/>
      </c>
      <c r="E481" s="65"/>
      <c r="F481" s="38" t="str">
        <f t="shared" si="57"/>
        <v/>
      </c>
      <c r="G481" s="49" t="str">
        <f t="shared" si="58"/>
        <v/>
      </c>
      <c r="H481" s="49" t="str">
        <f t="shared" si="59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5"/>
        <v/>
      </c>
      <c r="V481" s="117"/>
      <c r="W481" s="122"/>
    </row>
    <row r="482" spans="1:23" ht="25" customHeight="1" x14ac:dyDescent="0.3">
      <c r="A482" s="64">
        <v>478</v>
      </c>
      <c r="B482" s="60" t="str">
        <f t="shared" si="60"/>
        <v/>
      </c>
      <c r="C482" s="119" t="str">
        <f t="shared" si="61"/>
        <v/>
      </c>
      <c r="D482" s="41" t="str">
        <f t="shared" si="56"/>
        <v/>
      </c>
      <c r="E482" s="65"/>
      <c r="F482" s="38" t="str">
        <f t="shared" si="57"/>
        <v/>
      </c>
      <c r="G482" s="49" t="str">
        <f t="shared" si="58"/>
        <v/>
      </c>
      <c r="H482" s="49" t="str">
        <f t="shared" si="59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5"/>
        <v/>
      </c>
      <c r="V482" s="117"/>
      <c r="W482" s="122"/>
    </row>
    <row r="483" spans="1:23" ht="25" customHeight="1" x14ac:dyDescent="0.3">
      <c r="A483" s="64">
        <v>479</v>
      </c>
      <c r="B483" s="60" t="str">
        <f t="shared" si="60"/>
        <v/>
      </c>
      <c r="C483" s="119" t="str">
        <f t="shared" si="61"/>
        <v/>
      </c>
      <c r="D483" s="41" t="str">
        <f t="shared" si="56"/>
        <v/>
      </c>
      <c r="E483" s="65"/>
      <c r="F483" s="38" t="str">
        <f t="shared" si="57"/>
        <v/>
      </c>
      <c r="G483" s="49" t="str">
        <f t="shared" si="58"/>
        <v/>
      </c>
      <c r="H483" s="49" t="str">
        <f t="shared" si="59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5"/>
        <v/>
      </c>
      <c r="V483" s="117"/>
      <c r="W483" s="122"/>
    </row>
    <row r="484" spans="1:23" ht="25" customHeight="1" x14ac:dyDescent="0.3">
      <c r="A484" s="64">
        <v>480</v>
      </c>
      <c r="B484" s="60" t="str">
        <f t="shared" si="60"/>
        <v/>
      </c>
      <c r="C484" s="119" t="str">
        <f t="shared" si="61"/>
        <v/>
      </c>
      <c r="D484" s="41" t="str">
        <f t="shared" si="56"/>
        <v/>
      </c>
      <c r="E484" s="65"/>
      <c r="F484" s="38" t="str">
        <f t="shared" si="57"/>
        <v/>
      </c>
      <c r="G484" s="49" t="str">
        <f t="shared" si="58"/>
        <v/>
      </c>
      <c r="H484" s="49" t="str">
        <f t="shared" si="59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5"/>
        <v/>
      </c>
      <c r="V484" s="117"/>
      <c r="W484" s="122"/>
    </row>
    <row r="485" spans="1:23" ht="25" customHeight="1" x14ac:dyDescent="0.3">
      <c r="A485" s="64">
        <v>481</v>
      </c>
      <c r="B485" s="60" t="str">
        <f t="shared" si="60"/>
        <v/>
      </c>
      <c r="C485" s="119" t="str">
        <f t="shared" si="61"/>
        <v/>
      </c>
      <c r="D485" s="41" t="str">
        <f t="shared" si="56"/>
        <v/>
      </c>
      <c r="E485" s="65"/>
      <c r="F485" s="38" t="str">
        <f t="shared" si="57"/>
        <v/>
      </c>
      <c r="G485" s="49" t="str">
        <f t="shared" si="58"/>
        <v/>
      </c>
      <c r="H485" s="49" t="str">
        <f t="shared" si="59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5"/>
        <v/>
      </c>
      <c r="V485" s="117"/>
      <c r="W485" s="122"/>
    </row>
    <row r="486" spans="1:23" ht="25" customHeight="1" x14ac:dyDescent="0.3">
      <c r="A486" s="64">
        <v>482</v>
      </c>
      <c r="B486" s="60" t="str">
        <f t="shared" si="60"/>
        <v/>
      </c>
      <c r="C486" s="119" t="str">
        <f t="shared" si="61"/>
        <v/>
      </c>
      <c r="D486" s="41" t="str">
        <f t="shared" si="56"/>
        <v/>
      </c>
      <c r="E486" s="65"/>
      <c r="F486" s="38" t="str">
        <f t="shared" si="57"/>
        <v/>
      </c>
      <c r="G486" s="49" t="str">
        <f t="shared" si="58"/>
        <v/>
      </c>
      <c r="H486" s="49" t="str">
        <f t="shared" si="59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5"/>
        <v/>
      </c>
      <c r="V486" s="117"/>
      <c r="W486" s="122"/>
    </row>
    <row r="487" spans="1:23" ht="25" customHeight="1" x14ac:dyDescent="0.3">
      <c r="A487" s="64">
        <v>483</v>
      </c>
      <c r="B487" s="60" t="str">
        <f t="shared" si="60"/>
        <v/>
      </c>
      <c r="C487" s="119" t="str">
        <f t="shared" si="61"/>
        <v/>
      </c>
      <c r="D487" s="41" t="str">
        <f t="shared" si="56"/>
        <v/>
      </c>
      <c r="E487" s="65"/>
      <c r="F487" s="38" t="str">
        <f t="shared" si="57"/>
        <v/>
      </c>
      <c r="G487" s="49" t="str">
        <f t="shared" si="58"/>
        <v/>
      </c>
      <c r="H487" s="49" t="str">
        <f t="shared" si="59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5"/>
        <v/>
      </c>
      <c r="V487" s="117"/>
      <c r="W487" s="122"/>
    </row>
    <row r="488" spans="1:23" ht="25" customHeight="1" x14ac:dyDescent="0.3">
      <c r="A488" s="64">
        <v>484</v>
      </c>
      <c r="B488" s="60" t="str">
        <f t="shared" si="60"/>
        <v/>
      </c>
      <c r="C488" s="119" t="str">
        <f t="shared" si="61"/>
        <v/>
      </c>
      <c r="D488" s="41" t="str">
        <f t="shared" si="56"/>
        <v/>
      </c>
      <c r="E488" s="65"/>
      <c r="F488" s="38" t="str">
        <f t="shared" si="57"/>
        <v/>
      </c>
      <c r="G488" s="49" t="str">
        <f t="shared" si="58"/>
        <v/>
      </c>
      <c r="H488" s="49" t="str">
        <f t="shared" si="59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5"/>
        <v/>
      </c>
      <c r="V488" s="117"/>
      <c r="W488" s="122"/>
    </row>
    <row r="489" spans="1:23" ht="25" customHeight="1" x14ac:dyDescent="0.3">
      <c r="A489" s="64">
        <v>485</v>
      </c>
      <c r="B489" s="60" t="str">
        <f t="shared" si="60"/>
        <v/>
      </c>
      <c r="C489" s="119" t="str">
        <f t="shared" si="61"/>
        <v/>
      </c>
      <c r="D489" s="41" t="str">
        <f t="shared" si="56"/>
        <v/>
      </c>
      <c r="E489" s="65"/>
      <c r="F489" s="38" t="str">
        <f t="shared" si="57"/>
        <v/>
      </c>
      <c r="G489" s="49" t="str">
        <f t="shared" si="58"/>
        <v/>
      </c>
      <c r="H489" s="49" t="str">
        <f t="shared" si="59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5"/>
        <v/>
      </c>
      <c r="V489" s="117"/>
      <c r="W489" s="122"/>
    </row>
    <row r="490" spans="1:23" ht="25" customHeight="1" x14ac:dyDescent="0.3">
      <c r="A490" s="64">
        <v>486</v>
      </c>
      <c r="B490" s="60" t="str">
        <f t="shared" si="60"/>
        <v/>
      </c>
      <c r="C490" s="119" t="str">
        <f t="shared" si="61"/>
        <v/>
      </c>
      <c r="D490" s="41" t="str">
        <f t="shared" si="56"/>
        <v/>
      </c>
      <c r="E490" s="65"/>
      <c r="F490" s="38" t="str">
        <f t="shared" si="57"/>
        <v/>
      </c>
      <c r="G490" s="49" t="str">
        <f t="shared" si="58"/>
        <v/>
      </c>
      <c r="H490" s="49" t="str">
        <f t="shared" si="59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5"/>
        <v/>
      </c>
      <c r="V490" s="117"/>
      <c r="W490" s="122"/>
    </row>
    <row r="491" spans="1:23" ht="25" customHeight="1" x14ac:dyDescent="0.3">
      <c r="A491" s="64">
        <v>487</v>
      </c>
      <c r="B491" s="60" t="str">
        <f t="shared" si="60"/>
        <v/>
      </c>
      <c r="C491" s="119" t="str">
        <f t="shared" si="61"/>
        <v/>
      </c>
      <c r="D491" s="41" t="str">
        <f t="shared" si="56"/>
        <v/>
      </c>
      <c r="E491" s="65"/>
      <c r="F491" s="38" t="str">
        <f t="shared" si="57"/>
        <v/>
      </c>
      <c r="G491" s="49" t="str">
        <f t="shared" si="58"/>
        <v/>
      </c>
      <c r="H491" s="49" t="str">
        <f t="shared" si="59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5"/>
        <v/>
      </c>
      <c r="V491" s="117"/>
      <c r="W491" s="122"/>
    </row>
    <row r="492" spans="1:23" ht="25" customHeight="1" x14ac:dyDescent="0.3">
      <c r="A492" s="64">
        <v>488</v>
      </c>
      <c r="B492" s="60" t="str">
        <f t="shared" si="60"/>
        <v/>
      </c>
      <c r="C492" s="119" t="str">
        <f t="shared" si="61"/>
        <v/>
      </c>
      <c r="D492" s="41" t="str">
        <f t="shared" si="56"/>
        <v/>
      </c>
      <c r="E492" s="65"/>
      <c r="F492" s="38" t="str">
        <f t="shared" si="57"/>
        <v/>
      </c>
      <c r="G492" s="49" t="str">
        <f t="shared" si="58"/>
        <v/>
      </c>
      <c r="H492" s="49" t="str">
        <f t="shared" si="59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5"/>
        <v/>
      </c>
      <c r="V492" s="117"/>
      <c r="W492" s="122"/>
    </row>
    <row r="493" spans="1:23" ht="25" customHeight="1" x14ac:dyDescent="0.3">
      <c r="A493" s="64">
        <v>489</v>
      </c>
      <c r="B493" s="60" t="str">
        <f t="shared" si="60"/>
        <v/>
      </c>
      <c r="C493" s="119" t="str">
        <f t="shared" si="61"/>
        <v/>
      </c>
      <c r="D493" s="41" t="str">
        <f t="shared" si="56"/>
        <v/>
      </c>
      <c r="E493" s="65"/>
      <c r="F493" s="38" t="str">
        <f t="shared" si="57"/>
        <v/>
      </c>
      <c r="G493" s="49" t="str">
        <f t="shared" si="58"/>
        <v/>
      </c>
      <c r="H493" s="49" t="str">
        <f t="shared" si="59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5"/>
        <v/>
      </c>
      <c r="V493" s="117"/>
      <c r="W493" s="122"/>
    </row>
    <row r="494" spans="1:23" ht="25" customHeight="1" x14ac:dyDescent="0.3">
      <c r="A494" s="64">
        <v>490</v>
      </c>
      <c r="B494" s="60" t="str">
        <f t="shared" si="60"/>
        <v/>
      </c>
      <c r="C494" s="119" t="str">
        <f t="shared" si="61"/>
        <v/>
      </c>
      <c r="D494" s="41" t="str">
        <f t="shared" si="56"/>
        <v/>
      </c>
      <c r="E494" s="65"/>
      <c r="F494" s="38" t="str">
        <f t="shared" si="57"/>
        <v/>
      </c>
      <c r="G494" s="49" t="str">
        <f t="shared" si="58"/>
        <v/>
      </c>
      <c r="H494" s="49" t="str">
        <f t="shared" si="59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5"/>
        <v/>
      </c>
      <c r="V494" s="117"/>
      <c r="W494" s="122"/>
    </row>
    <row r="495" spans="1:23" ht="25" customHeight="1" x14ac:dyDescent="0.3">
      <c r="A495" s="64">
        <v>491</v>
      </c>
      <c r="B495" s="60" t="str">
        <f t="shared" si="60"/>
        <v/>
      </c>
      <c r="C495" s="119" t="str">
        <f t="shared" si="61"/>
        <v/>
      </c>
      <c r="D495" s="41" t="str">
        <f t="shared" si="56"/>
        <v/>
      </c>
      <c r="E495" s="65"/>
      <c r="F495" s="38" t="str">
        <f t="shared" si="57"/>
        <v/>
      </c>
      <c r="G495" s="49" t="str">
        <f t="shared" si="58"/>
        <v/>
      </c>
      <c r="H495" s="49" t="str">
        <f t="shared" si="59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5"/>
        <v/>
      </c>
      <c r="V495" s="117"/>
      <c r="W495" s="122"/>
    </row>
    <row r="496" spans="1:23" ht="25" customHeight="1" x14ac:dyDescent="0.3">
      <c r="A496" s="64">
        <v>492</v>
      </c>
      <c r="B496" s="60" t="str">
        <f t="shared" si="60"/>
        <v/>
      </c>
      <c r="C496" s="119" t="str">
        <f t="shared" si="61"/>
        <v/>
      </c>
      <c r="D496" s="41" t="str">
        <f t="shared" si="56"/>
        <v/>
      </c>
      <c r="E496" s="65"/>
      <c r="F496" s="38" t="str">
        <f t="shared" si="57"/>
        <v/>
      </c>
      <c r="G496" s="49" t="str">
        <f t="shared" si="58"/>
        <v/>
      </c>
      <c r="H496" s="49" t="str">
        <f t="shared" si="59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5"/>
        <v/>
      </c>
      <c r="V496" s="117"/>
      <c r="W496" s="122"/>
    </row>
    <row r="497" spans="1:23" ht="25" customHeight="1" x14ac:dyDescent="0.3">
      <c r="A497" s="64">
        <v>493</v>
      </c>
      <c r="B497" s="60" t="str">
        <f t="shared" si="60"/>
        <v/>
      </c>
      <c r="C497" s="119" t="str">
        <f t="shared" si="61"/>
        <v/>
      </c>
      <c r="D497" s="41" t="str">
        <f t="shared" si="56"/>
        <v/>
      </c>
      <c r="E497" s="65"/>
      <c r="F497" s="38" t="str">
        <f t="shared" si="57"/>
        <v/>
      </c>
      <c r="G497" s="49" t="str">
        <f t="shared" si="58"/>
        <v/>
      </c>
      <c r="H497" s="49" t="str">
        <f t="shared" si="59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5"/>
        <v/>
      </c>
      <c r="V497" s="117"/>
      <c r="W497" s="122"/>
    </row>
    <row r="498" spans="1:23" ht="25" customHeight="1" x14ac:dyDescent="0.3">
      <c r="A498" s="64">
        <v>494</v>
      </c>
      <c r="B498" s="60" t="str">
        <f t="shared" si="60"/>
        <v/>
      </c>
      <c r="C498" s="119" t="str">
        <f t="shared" si="61"/>
        <v/>
      </c>
      <c r="D498" s="41" t="str">
        <f t="shared" si="56"/>
        <v/>
      </c>
      <c r="E498" s="65"/>
      <c r="F498" s="38" t="str">
        <f t="shared" si="57"/>
        <v/>
      </c>
      <c r="G498" s="49" t="str">
        <f t="shared" si="58"/>
        <v/>
      </c>
      <c r="H498" s="49" t="str">
        <f t="shared" si="59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5"/>
        <v/>
      </c>
      <c r="V498" s="117"/>
      <c r="W498" s="122"/>
    </row>
    <row r="499" spans="1:23" ht="25" customHeight="1" x14ac:dyDescent="0.3">
      <c r="A499" s="64">
        <v>495</v>
      </c>
      <c r="B499" s="60" t="str">
        <f t="shared" si="60"/>
        <v/>
      </c>
      <c r="C499" s="119" t="str">
        <f t="shared" si="61"/>
        <v/>
      </c>
      <c r="D499" s="41" t="str">
        <f t="shared" si="56"/>
        <v/>
      </c>
      <c r="E499" s="65"/>
      <c r="F499" s="38" t="str">
        <f t="shared" si="57"/>
        <v/>
      </c>
      <c r="G499" s="49" t="str">
        <f t="shared" si="58"/>
        <v/>
      </c>
      <c r="H499" s="49" t="str">
        <f t="shared" si="59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5"/>
        <v/>
      </c>
      <c r="V499" s="117"/>
      <c r="W499" s="122"/>
    </row>
    <row r="500" spans="1:23" ht="25" customHeight="1" x14ac:dyDescent="0.3">
      <c r="A500" s="64">
        <v>496</v>
      </c>
      <c r="B500" s="60" t="str">
        <f t="shared" si="60"/>
        <v/>
      </c>
      <c r="C500" s="119" t="str">
        <f t="shared" si="61"/>
        <v/>
      </c>
      <c r="D500" s="41" t="str">
        <f t="shared" si="56"/>
        <v/>
      </c>
      <c r="E500" s="65"/>
      <c r="F500" s="38" t="str">
        <f t="shared" si="57"/>
        <v/>
      </c>
      <c r="G500" s="49" t="str">
        <f t="shared" si="58"/>
        <v/>
      </c>
      <c r="H500" s="49" t="str">
        <f t="shared" si="59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5"/>
        <v/>
      </c>
      <c r="V500" s="117"/>
      <c r="W500" s="122"/>
    </row>
    <row r="501" spans="1:23" ht="25" customHeight="1" x14ac:dyDescent="0.3">
      <c r="A501" s="64">
        <v>497</v>
      </c>
      <c r="B501" s="60" t="str">
        <f t="shared" si="60"/>
        <v/>
      </c>
      <c r="C501" s="119" t="str">
        <f t="shared" si="61"/>
        <v/>
      </c>
      <c r="D501" s="41" t="str">
        <f t="shared" si="56"/>
        <v/>
      </c>
      <c r="E501" s="65"/>
      <c r="F501" s="38" t="str">
        <f t="shared" si="57"/>
        <v/>
      </c>
      <c r="G501" s="49" t="str">
        <f t="shared" si="58"/>
        <v/>
      </c>
      <c r="H501" s="49" t="str">
        <f t="shared" si="59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5"/>
        <v/>
      </c>
      <c r="V501" s="117"/>
      <c r="W501" s="122"/>
    </row>
    <row r="502" spans="1:23" ht="25" customHeight="1" x14ac:dyDescent="0.3">
      <c r="A502" s="64">
        <v>498</v>
      </c>
      <c r="B502" s="60" t="str">
        <f t="shared" si="60"/>
        <v/>
      </c>
      <c r="C502" s="119" t="str">
        <f t="shared" si="61"/>
        <v/>
      </c>
      <c r="D502" s="41" t="str">
        <f t="shared" si="56"/>
        <v/>
      </c>
      <c r="E502" s="65"/>
      <c r="F502" s="38" t="str">
        <f t="shared" si="57"/>
        <v/>
      </c>
      <c r="G502" s="49" t="str">
        <f t="shared" si="58"/>
        <v/>
      </c>
      <c r="H502" s="49" t="str">
        <f t="shared" si="59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5"/>
        <v/>
      </c>
      <c r="V502" s="117"/>
      <c r="W502" s="122"/>
    </row>
    <row r="503" spans="1:23" ht="25" customHeight="1" x14ac:dyDescent="0.3">
      <c r="A503" s="64">
        <v>499</v>
      </c>
      <c r="B503" s="60" t="str">
        <f t="shared" si="60"/>
        <v/>
      </c>
      <c r="C503" s="119" t="str">
        <f t="shared" si="61"/>
        <v/>
      </c>
      <c r="D503" s="41" t="str">
        <f t="shared" si="56"/>
        <v/>
      </c>
      <c r="E503" s="65"/>
      <c r="F503" s="38" t="str">
        <f t="shared" si="57"/>
        <v/>
      </c>
      <c r="G503" s="49" t="str">
        <f t="shared" si="58"/>
        <v/>
      </c>
      <c r="H503" s="49" t="str">
        <f t="shared" si="59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5"/>
        <v/>
      </c>
      <c r="V503" s="117"/>
      <c r="W503" s="122"/>
    </row>
    <row r="504" spans="1:23" ht="25" customHeight="1" x14ac:dyDescent="0.3">
      <c r="A504" s="64">
        <v>500</v>
      </c>
      <c r="B504" s="60" t="str">
        <f t="shared" si="60"/>
        <v/>
      </c>
      <c r="C504" s="119" t="str">
        <f t="shared" si="61"/>
        <v/>
      </c>
      <c r="D504" s="41" t="str">
        <f t="shared" si="56"/>
        <v/>
      </c>
      <c r="E504" s="65"/>
      <c r="F504" s="38" t="str">
        <f t="shared" si="57"/>
        <v/>
      </c>
      <c r="G504" s="49" t="str">
        <f t="shared" si="58"/>
        <v/>
      </c>
      <c r="H504" s="49" t="str">
        <f t="shared" si="59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5"/>
        <v/>
      </c>
      <c r="V504" s="117"/>
      <c r="W504" s="122"/>
    </row>
    <row r="505" spans="1:23" ht="25" customHeight="1" x14ac:dyDescent="0.3">
      <c r="A505" s="64">
        <v>501</v>
      </c>
      <c r="B505" s="60" t="str">
        <f t="shared" si="60"/>
        <v/>
      </c>
      <c r="C505" s="119" t="str">
        <f t="shared" si="61"/>
        <v/>
      </c>
      <c r="D505" s="41" t="str">
        <f t="shared" si="56"/>
        <v/>
      </c>
      <c r="E505" s="65"/>
      <c r="F505" s="38" t="str">
        <f t="shared" si="57"/>
        <v/>
      </c>
      <c r="G505" s="49" t="str">
        <f t="shared" si="58"/>
        <v/>
      </c>
      <c r="H505" s="49" t="str">
        <f t="shared" si="59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5"/>
        <v/>
      </c>
      <c r="V505" s="117"/>
      <c r="W505" s="122"/>
    </row>
    <row r="506" spans="1:23" ht="25" customHeight="1" x14ac:dyDescent="0.3">
      <c r="A506" s="64">
        <v>502</v>
      </c>
      <c r="B506" s="60" t="str">
        <f t="shared" si="60"/>
        <v/>
      </c>
      <c r="C506" s="119" t="str">
        <f t="shared" si="61"/>
        <v/>
      </c>
      <c r="D506" s="41" t="str">
        <f t="shared" si="56"/>
        <v/>
      </c>
      <c r="E506" s="65"/>
      <c r="F506" s="38" t="str">
        <f t="shared" si="57"/>
        <v/>
      </c>
      <c r="G506" s="49" t="str">
        <f t="shared" si="58"/>
        <v/>
      </c>
      <c r="H506" s="49" t="str">
        <f t="shared" si="59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5"/>
        <v/>
      </c>
      <c r="V506" s="117"/>
      <c r="W506" s="122"/>
    </row>
    <row r="507" spans="1:23" ht="25" customHeight="1" x14ac:dyDescent="0.3">
      <c r="A507" s="64">
        <v>503</v>
      </c>
      <c r="B507" s="60" t="str">
        <f t="shared" si="60"/>
        <v/>
      </c>
      <c r="C507" s="119" t="str">
        <f t="shared" si="61"/>
        <v/>
      </c>
      <c r="D507" s="41" t="str">
        <f t="shared" si="56"/>
        <v/>
      </c>
      <c r="E507" s="65"/>
      <c r="F507" s="38" t="str">
        <f t="shared" si="57"/>
        <v/>
      </c>
      <c r="G507" s="49" t="str">
        <f t="shared" si="58"/>
        <v/>
      </c>
      <c r="H507" s="49" t="str">
        <f t="shared" si="59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5"/>
        <v/>
      </c>
      <c r="V507" s="117"/>
      <c r="W507" s="122"/>
    </row>
    <row r="508" spans="1:23" ht="25" customHeight="1" x14ac:dyDescent="0.3">
      <c r="A508" s="64">
        <v>504</v>
      </c>
      <c r="B508" s="60" t="str">
        <f t="shared" si="60"/>
        <v/>
      </c>
      <c r="C508" s="119" t="str">
        <f t="shared" si="61"/>
        <v/>
      </c>
      <c r="D508" s="41" t="str">
        <f t="shared" si="56"/>
        <v/>
      </c>
      <c r="E508" s="65"/>
      <c r="F508" s="38" t="str">
        <f t="shared" si="57"/>
        <v/>
      </c>
      <c r="G508" s="49" t="str">
        <f t="shared" si="58"/>
        <v/>
      </c>
      <c r="H508" s="49" t="str">
        <f t="shared" si="59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5"/>
        <v/>
      </c>
      <c r="V508" s="117"/>
      <c r="W508" s="122"/>
    </row>
    <row r="509" spans="1:23" ht="25" customHeight="1" x14ac:dyDescent="0.3">
      <c r="A509" s="64">
        <v>505</v>
      </c>
      <c r="B509" s="60" t="str">
        <f t="shared" si="60"/>
        <v/>
      </c>
      <c r="C509" s="119" t="str">
        <f t="shared" si="61"/>
        <v/>
      </c>
      <c r="D509" s="41" t="str">
        <f t="shared" si="56"/>
        <v/>
      </c>
      <c r="E509" s="65"/>
      <c r="F509" s="38" t="str">
        <f t="shared" si="57"/>
        <v/>
      </c>
      <c r="G509" s="49" t="str">
        <f t="shared" si="58"/>
        <v/>
      </c>
      <c r="H509" s="49" t="str">
        <f t="shared" si="59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5"/>
        <v/>
      </c>
      <c r="V509" s="117"/>
      <c r="W509" s="122"/>
    </row>
    <row r="510" spans="1:23" ht="25" customHeight="1" x14ac:dyDescent="0.3">
      <c r="A510" s="64">
        <v>506</v>
      </c>
      <c r="B510" s="60" t="str">
        <f t="shared" si="60"/>
        <v/>
      </c>
      <c r="C510" s="119" t="str">
        <f t="shared" si="61"/>
        <v/>
      </c>
      <c r="D510" s="41" t="str">
        <f t="shared" si="56"/>
        <v/>
      </c>
      <c r="E510" s="65"/>
      <c r="F510" s="38" t="str">
        <f t="shared" si="57"/>
        <v/>
      </c>
      <c r="G510" s="49" t="str">
        <f t="shared" si="58"/>
        <v/>
      </c>
      <c r="H510" s="49" t="str">
        <f t="shared" si="59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5"/>
        <v/>
      </c>
      <c r="V510" s="117"/>
      <c r="W510" s="122"/>
    </row>
    <row r="511" spans="1:23" ht="25" customHeight="1" x14ac:dyDescent="0.3">
      <c r="A511" s="64">
        <v>507</v>
      </c>
      <c r="B511" s="60" t="str">
        <f t="shared" si="60"/>
        <v/>
      </c>
      <c r="C511" s="119" t="str">
        <f t="shared" si="61"/>
        <v/>
      </c>
      <c r="D511" s="41" t="str">
        <f t="shared" si="56"/>
        <v/>
      </c>
      <c r="E511" s="65"/>
      <c r="F511" s="38" t="str">
        <f t="shared" si="57"/>
        <v/>
      </c>
      <c r="G511" s="49" t="str">
        <f t="shared" si="58"/>
        <v/>
      </c>
      <c r="H511" s="49" t="str">
        <f t="shared" si="59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5"/>
        <v/>
      </c>
      <c r="V511" s="117"/>
      <c r="W511" s="122"/>
    </row>
    <row r="512" spans="1:23" ht="25" customHeight="1" x14ac:dyDescent="0.3">
      <c r="A512" s="64">
        <v>508</v>
      </c>
      <c r="B512" s="60" t="str">
        <f t="shared" si="60"/>
        <v/>
      </c>
      <c r="C512" s="119" t="str">
        <f t="shared" si="61"/>
        <v/>
      </c>
      <c r="D512" s="41" t="str">
        <f t="shared" si="56"/>
        <v/>
      </c>
      <c r="E512" s="65"/>
      <c r="F512" s="38" t="str">
        <f t="shared" si="57"/>
        <v/>
      </c>
      <c r="G512" s="49" t="str">
        <f t="shared" si="58"/>
        <v/>
      </c>
      <c r="H512" s="49" t="str">
        <f t="shared" si="59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5"/>
        <v/>
      </c>
      <c r="V512" s="117"/>
      <c r="W512" s="122"/>
    </row>
    <row r="513" spans="1:23" ht="25" customHeight="1" x14ac:dyDescent="0.3">
      <c r="A513" s="64">
        <v>509</v>
      </c>
      <c r="B513" s="60" t="str">
        <f t="shared" si="60"/>
        <v/>
      </c>
      <c r="C513" s="119" t="str">
        <f t="shared" si="61"/>
        <v/>
      </c>
      <c r="D513" s="41" t="str">
        <f t="shared" si="56"/>
        <v/>
      </c>
      <c r="E513" s="65"/>
      <c r="F513" s="38" t="str">
        <f t="shared" si="57"/>
        <v/>
      </c>
      <c r="G513" s="49" t="str">
        <f t="shared" si="58"/>
        <v/>
      </c>
      <c r="H513" s="49" t="str">
        <f t="shared" si="59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5"/>
        <v/>
      </c>
      <c r="V513" s="117"/>
      <c r="W513" s="122"/>
    </row>
    <row r="514" spans="1:23" ht="25" customHeight="1" x14ac:dyDescent="0.3">
      <c r="A514" s="64">
        <v>510</v>
      </c>
      <c r="B514" s="60" t="str">
        <f t="shared" si="60"/>
        <v/>
      </c>
      <c r="C514" s="119" t="str">
        <f t="shared" si="61"/>
        <v/>
      </c>
      <c r="D514" s="41" t="str">
        <f t="shared" si="56"/>
        <v/>
      </c>
      <c r="E514" s="65"/>
      <c r="F514" s="38" t="str">
        <f t="shared" si="57"/>
        <v/>
      </c>
      <c r="G514" s="49" t="str">
        <f t="shared" si="58"/>
        <v/>
      </c>
      <c r="H514" s="49" t="str">
        <f t="shared" si="59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5"/>
        <v/>
      </c>
      <c r="V514" s="117"/>
      <c r="W514" s="122"/>
    </row>
    <row r="515" spans="1:23" ht="25" customHeight="1" x14ac:dyDescent="0.3">
      <c r="A515" s="64">
        <v>511</v>
      </c>
      <c r="B515" s="60" t="str">
        <f t="shared" si="60"/>
        <v/>
      </c>
      <c r="C515" s="119" t="str">
        <f t="shared" si="61"/>
        <v/>
      </c>
      <c r="D515" s="41" t="str">
        <f t="shared" si="56"/>
        <v/>
      </c>
      <c r="E515" s="65"/>
      <c r="F515" s="38" t="str">
        <f t="shared" si="57"/>
        <v/>
      </c>
      <c r="G515" s="49" t="str">
        <f t="shared" si="58"/>
        <v/>
      </c>
      <c r="H515" s="49" t="str">
        <f t="shared" si="59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5"/>
        <v/>
      </c>
      <c r="V515" s="117"/>
      <c r="W515" s="122"/>
    </row>
    <row r="516" spans="1:23" ht="25" customHeight="1" x14ac:dyDescent="0.3">
      <c r="A516" s="64">
        <v>512</v>
      </c>
      <c r="B516" s="60" t="str">
        <f t="shared" si="60"/>
        <v/>
      </c>
      <c r="C516" s="119" t="str">
        <f t="shared" si="61"/>
        <v/>
      </c>
      <c r="D516" s="41" t="str">
        <f t="shared" si="56"/>
        <v/>
      </c>
      <c r="E516" s="65"/>
      <c r="F516" s="38" t="str">
        <f t="shared" si="57"/>
        <v/>
      </c>
      <c r="G516" s="49" t="str">
        <f t="shared" si="58"/>
        <v/>
      </c>
      <c r="H516" s="49" t="str">
        <f t="shared" si="59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5"/>
        <v/>
      </c>
      <c r="V516" s="117"/>
      <c r="W516" s="122"/>
    </row>
    <row r="517" spans="1:23" ht="25" customHeight="1" x14ac:dyDescent="0.3">
      <c r="A517" s="64">
        <v>513</v>
      </c>
      <c r="B517" s="60" t="str">
        <f t="shared" si="60"/>
        <v/>
      </c>
      <c r="C517" s="119" t="str">
        <f t="shared" si="61"/>
        <v/>
      </c>
      <c r="D517" s="41" t="str">
        <f t="shared" si="56"/>
        <v/>
      </c>
      <c r="E517" s="65"/>
      <c r="F517" s="38" t="str">
        <f t="shared" si="57"/>
        <v/>
      </c>
      <c r="G517" s="49" t="str">
        <f t="shared" si="58"/>
        <v/>
      </c>
      <c r="H517" s="49" t="str">
        <f t="shared" si="59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5"/>
        <v/>
      </c>
      <c r="V517" s="117"/>
      <c r="W517" s="122"/>
    </row>
    <row r="518" spans="1:23" ht="25" customHeight="1" x14ac:dyDescent="0.3">
      <c r="A518" s="64">
        <v>514</v>
      </c>
      <c r="B518" s="60" t="str">
        <f t="shared" si="60"/>
        <v/>
      </c>
      <c r="C518" s="119" t="str">
        <f t="shared" si="61"/>
        <v/>
      </c>
      <c r="D518" s="41" t="str">
        <f t="shared" si="56"/>
        <v/>
      </c>
      <c r="E518" s="65"/>
      <c r="F518" s="38" t="str">
        <f t="shared" si="57"/>
        <v/>
      </c>
      <c r="G518" s="49" t="str">
        <f t="shared" si="58"/>
        <v/>
      </c>
      <c r="H518" s="49" t="str">
        <f t="shared" si="59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62">IF(AND(ISBLANK(R518),ISBLANK(S518),ISBLANK(T518)),"",R518-(S518+T518))</f>
        <v/>
      </c>
      <c r="V518" s="117"/>
      <c r="W518" s="122"/>
    </row>
    <row r="519" spans="1:23" ht="25" customHeight="1" x14ac:dyDescent="0.3">
      <c r="A519" s="64">
        <v>515</v>
      </c>
      <c r="B519" s="60" t="str">
        <f t="shared" si="60"/>
        <v/>
      </c>
      <c r="C519" s="119" t="str">
        <f t="shared" si="61"/>
        <v/>
      </c>
      <c r="D519" s="41" t="str">
        <f t="shared" ref="D519:D582" si="63">IF(J519&lt;&gt;"", $D$5, "")</f>
        <v/>
      </c>
      <c r="E519" s="65"/>
      <c r="F519" s="38" t="str">
        <f t="shared" ref="F519:F582" si="64">IF(J519&lt;&gt;"", $F$5, "")</f>
        <v/>
      </c>
      <c r="G519" s="49" t="str">
        <f t="shared" ref="G519:G582" si="65">IF(J519&lt;&gt;"", $G$5, "")</f>
        <v/>
      </c>
      <c r="H519" s="49" t="str">
        <f t="shared" ref="H519:H582" si="66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62"/>
        <v/>
      </c>
      <c r="V519" s="117"/>
      <c r="W519" s="122"/>
    </row>
    <row r="520" spans="1:23" ht="25" customHeight="1" x14ac:dyDescent="0.3">
      <c r="A520" s="64">
        <v>516</v>
      </c>
      <c r="B520" s="60" t="str">
        <f t="shared" si="60"/>
        <v/>
      </c>
      <c r="C520" s="119" t="str">
        <f t="shared" si="61"/>
        <v/>
      </c>
      <c r="D520" s="41" t="str">
        <f t="shared" si="63"/>
        <v/>
      </c>
      <c r="E520" s="65"/>
      <c r="F520" s="38" t="str">
        <f t="shared" si="64"/>
        <v/>
      </c>
      <c r="G520" s="49" t="str">
        <f t="shared" si="65"/>
        <v/>
      </c>
      <c r="H520" s="49" t="str">
        <f t="shared" si="66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62"/>
        <v/>
      </c>
      <c r="V520" s="117"/>
      <c r="W520" s="122"/>
    </row>
    <row r="521" spans="1:23" ht="25" customHeight="1" x14ac:dyDescent="0.3">
      <c r="A521" s="64">
        <v>517</v>
      </c>
      <c r="B521" s="60" t="str">
        <f t="shared" si="60"/>
        <v/>
      </c>
      <c r="C521" s="119" t="str">
        <f t="shared" si="61"/>
        <v/>
      </c>
      <c r="D521" s="41" t="str">
        <f t="shared" si="63"/>
        <v/>
      </c>
      <c r="E521" s="65"/>
      <c r="F521" s="38" t="str">
        <f t="shared" si="64"/>
        <v/>
      </c>
      <c r="G521" s="49" t="str">
        <f t="shared" si="65"/>
        <v/>
      </c>
      <c r="H521" s="49" t="str">
        <f t="shared" si="66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62"/>
        <v/>
      </c>
      <c r="V521" s="117"/>
      <c r="W521" s="122"/>
    </row>
    <row r="522" spans="1:23" ht="25" customHeight="1" x14ac:dyDescent="0.3">
      <c r="A522" s="64">
        <v>518</v>
      </c>
      <c r="B522" s="60" t="str">
        <f t="shared" si="60"/>
        <v/>
      </c>
      <c r="C522" s="119" t="str">
        <f t="shared" si="61"/>
        <v/>
      </c>
      <c r="D522" s="41" t="str">
        <f t="shared" si="63"/>
        <v/>
      </c>
      <c r="E522" s="65"/>
      <c r="F522" s="38" t="str">
        <f t="shared" si="64"/>
        <v/>
      </c>
      <c r="G522" s="49" t="str">
        <f t="shared" si="65"/>
        <v/>
      </c>
      <c r="H522" s="49" t="str">
        <f t="shared" si="66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62"/>
        <v/>
      </c>
      <c r="V522" s="117"/>
      <c r="W522" s="122"/>
    </row>
    <row r="523" spans="1:23" ht="25" customHeight="1" x14ac:dyDescent="0.3">
      <c r="A523" s="64">
        <v>519</v>
      </c>
      <c r="B523" s="60" t="str">
        <f t="shared" si="60"/>
        <v/>
      </c>
      <c r="C523" s="119" t="str">
        <f t="shared" si="61"/>
        <v/>
      </c>
      <c r="D523" s="41" t="str">
        <f t="shared" si="63"/>
        <v/>
      </c>
      <c r="E523" s="65"/>
      <c r="F523" s="38" t="str">
        <f t="shared" si="64"/>
        <v/>
      </c>
      <c r="G523" s="49" t="str">
        <f t="shared" si="65"/>
        <v/>
      </c>
      <c r="H523" s="49" t="str">
        <f t="shared" si="66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62"/>
        <v/>
      </c>
      <c r="V523" s="117"/>
      <c r="W523" s="122"/>
    </row>
    <row r="524" spans="1:23" ht="25" customHeight="1" x14ac:dyDescent="0.3">
      <c r="A524" s="64">
        <v>520</v>
      </c>
      <c r="B524" s="60" t="str">
        <f t="shared" si="60"/>
        <v/>
      </c>
      <c r="C524" s="119" t="str">
        <f t="shared" si="61"/>
        <v/>
      </c>
      <c r="D524" s="41" t="str">
        <f t="shared" si="63"/>
        <v/>
      </c>
      <c r="E524" s="65"/>
      <c r="F524" s="38" t="str">
        <f t="shared" si="64"/>
        <v/>
      </c>
      <c r="G524" s="49" t="str">
        <f t="shared" si="65"/>
        <v/>
      </c>
      <c r="H524" s="49" t="str">
        <f t="shared" si="66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62"/>
        <v/>
      </c>
      <c r="V524" s="117"/>
      <c r="W524" s="122"/>
    </row>
    <row r="525" spans="1:23" ht="25" customHeight="1" x14ac:dyDescent="0.3">
      <c r="A525" s="64">
        <v>521</v>
      </c>
      <c r="B525" s="60" t="str">
        <f t="shared" si="60"/>
        <v/>
      </c>
      <c r="C525" s="119" t="str">
        <f t="shared" si="61"/>
        <v/>
      </c>
      <c r="D525" s="41" t="str">
        <f t="shared" si="63"/>
        <v/>
      </c>
      <c r="E525" s="65"/>
      <c r="F525" s="38" t="str">
        <f t="shared" si="64"/>
        <v/>
      </c>
      <c r="G525" s="49" t="str">
        <f t="shared" si="65"/>
        <v/>
      </c>
      <c r="H525" s="49" t="str">
        <f t="shared" si="66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62"/>
        <v/>
      </c>
      <c r="V525" s="117"/>
      <c r="W525" s="122"/>
    </row>
    <row r="526" spans="1:23" ht="25" customHeight="1" x14ac:dyDescent="0.3">
      <c r="A526" s="64">
        <v>522</v>
      </c>
      <c r="B526" s="60" t="str">
        <f t="shared" si="60"/>
        <v/>
      </c>
      <c r="C526" s="119" t="str">
        <f t="shared" si="61"/>
        <v/>
      </c>
      <c r="D526" s="41" t="str">
        <f t="shared" si="63"/>
        <v/>
      </c>
      <c r="E526" s="65"/>
      <c r="F526" s="38" t="str">
        <f t="shared" si="64"/>
        <v/>
      </c>
      <c r="G526" s="49" t="str">
        <f t="shared" si="65"/>
        <v/>
      </c>
      <c r="H526" s="49" t="str">
        <f t="shared" si="66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62"/>
        <v/>
      </c>
      <c r="V526" s="117"/>
      <c r="W526" s="122"/>
    </row>
    <row r="527" spans="1:23" ht="25" customHeight="1" x14ac:dyDescent="0.3">
      <c r="A527" s="64">
        <v>523</v>
      </c>
      <c r="B527" s="60" t="str">
        <f t="shared" si="60"/>
        <v/>
      </c>
      <c r="C527" s="119" t="str">
        <f t="shared" si="61"/>
        <v/>
      </c>
      <c r="D527" s="41" t="str">
        <f t="shared" si="63"/>
        <v/>
      </c>
      <c r="E527" s="65"/>
      <c r="F527" s="38" t="str">
        <f t="shared" si="64"/>
        <v/>
      </c>
      <c r="G527" s="49" t="str">
        <f t="shared" si="65"/>
        <v/>
      </c>
      <c r="H527" s="49" t="str">
        <f t="shared" si="66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62"/>
        <v/>
      </c>
      <c r="V527" s="117"/>
      <c r="W527" s="122"/>
    </row>
    <row r="528" spans="1:23" ht="25" customHeight="1" x14ac:dyDescent="0.3">
      <c r="A528" s="64">
        <v>524</v>
      </c>
      <c r="B528" s="60" t="str">
        <f t="shared" si="60"/>
        <v/>
      </c>
      <c r="C528" s="119" t="str">
        <f t="shared" si="61"/>
        <v/>
      </c>
      <c r="D528" s="41" t="str">
        <f t="shared" si="63"/>
        <v/>
      </c>
      <c r="E528" s="65"/>
      <c r="F528" s="38" t="str">
        <f t="shared" si="64"/>
        <v/>
      </c>
      <c r="G528" s="49" t="str">
        <f t="shared" si="65"/>
        <v/>
      </c>
      <c r="H528" s="49" t="str">
        <f t="shared" si="66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62"/>
        <v/>
      </c>
      <c r="V528" s="117"/>
      <c r="W528" s="122"/>
    </row>
    <row r="529" spans="1:23" ht="25" customHeight="1" x14ac:dyDescent="0.3">
      <c r="A529" s="64">
        <v>525</v>
      </c>
      <c r="B529" s="60" t="str">
        <f t="shared" si="60"/>
        <v/>
      </c>
      <c r="C529" s="119" t="str">
        <f t="shared" si="61"/>
        <v/>
      </c>
      <c r="D529" s="41" t="str">
        <f t="shared" si="63"/>
        <v/>
      </c>
      <c r="E529" s="65"/>
      <c r="F529" s="38" t="str">
        <f t="shared" si="64"/>
        <v/>
      </c>
      <c r="G529" s="49" t="str">
        <f t="shared" si="65"/>
        <v/>
      </c>
      <c r="H529" s="49" t="str">
        <f t="shared" si="66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62"/>
        <v/>
      </c>
      <c r="V529" s="117"/>
      <c r="W529" s="122"/>
    </row>
    <row r="530" spans="1:23" ht="25" customHeight="1" x14ac:dyDescent="0.3">
      <c r="A530" s="64">
        <v>526</v>
      </c>
      <c r="B530" s="60" t="str">
        <f t="shared" si="60"/>
        <v/>
      </c>
      <c r="C530" s="119" t="str">
        <f t="shared" si="61"/>
        <v/>
      </c>
      <c r="D530" s="41" t="str">
        <f t="shared" si="63"/>
        <v/>
      </c>
      <c r="E530" s="65"/>
      <c r="F530" s="38" t="str">
        <f t="shared" si="64"/>
        <v/>
      </c>
      <c r="G530" s="49" t="str">
        <f t="shared" si="65"/>
        <v/>
      </c>
      <c r="H530" s="49" t="str">
        <f t="shared" si="66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62"/>
        <v/>
      </c>
      <c r="V530" s="117"/>
      <c r="W530" s="122"/>
    </row>
    <row r="531" spans="1:23" ht="25" customHeight="1" x14ac:dyDescent="0.3">
      <c r="A531" s="64">
        <v>527</v>
      </c>
      <c r="B531" s="60" t="str">
        <f t="shared" si="60"/>
        <v/>
      </c>
      <c r="C531" s="119" t="str">
        <f t="shared" si="61"/>
        <v/>
      </c>
      <c r="D531" s="41" t="str">
        <f t="shared" si="63"/>
        <v/>
      </c>
      <c r="E531" s="65"/>
      <c r="F531" s="38" t="str">
        <f t="shared" si="64"/>
        <v/>
      </c>
      <c r="G531" s="49" t="str">
        <f t="shared" si="65"/>
        <v/>
      </c>
      <c r="H531" s="49" t="str">
        <f t="shared" si="66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62"/>
        <v/>
      </c>
      <c r="V531" s="117"/>
      <c r="W531" s="122"/>
    </row>
    <row r="532" spans="1:23" ht="25" customHeight="1" x14ac:dyDescent="0.3">
      <c r="A532" s="64">
        <v>528</v>
      </c>
      <c r="B532" s="60" t="str">
        <f t="shared" si="60"/>
        <v/>
      </c>
      <c r="C532" s="119" t="str">
        <f t="shared" si="61"/>
        <v/>
      </c>
      <c r="D532" s="41" t="str">
        <f t="shared" si="63"/>
        <v/>
      </c>
      <c r="E532" s="65"/>
      <c r="F532" s="38" t="str">
        <f t="shared" si="64"/>
        <v/>
      </c>
      <c r="G532" s="49" t="str">
        <f t="shared" si="65"/>
        <v/>
      </c>
      <c r="H532" s="49" t="str">
        <f t="shared" si="66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62"/>
        <v/>
      </c>
      <c r="V532" s="117"/>
      <c r="W532" s="122"/>
    </row>
    <row r="533" spans="1:23" ht="25" customHeight="1" x14ac:dyDescent="0.3">
      <c r="A533" s="64">
        <v>529</v>
      </c>
      <c r="B533" s="60" t="str">
        <f t="shared" si="60"/>
        <v/>
      </c>
      <c r="C533" s="119" t="str">
        <f t="shared" si="61"/>
        <v/>
      </c>
      <c r="D533" s="41" t="str">
        <f t="shared" si="63"/>
        <v/>
      </c>
      <c r="E533" s="65"/>
      <c r="F533" s="38" t="str">
        <f t="shared" si="64"/>
        <v/>
      </c>
      <c r="G533" s="49" t="str">
        <f t="shared" si="65"/>
        <v/>
      </c>
      <c r="H533" s="49" t="str">
        <f t="shared" si="66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62"/>
        <v/>
      </c>
      <c r="V533" s="117"/>
      <c r="W533" s="122"/>
    </row>
    <row r="534" spans="1:23" ht="25" customHeight="1" x14ac:dyDescent="0.3">
      <c r="A534" s="64">
        <v>530</v>
      </c>
      <c r="B534" s="60" t="str">
        <f t="shared" si="60"/>
        <v/>
      </c>
      <c r="C534" s="119" t="str">
        <f t="shared" si="61"/>
        <v/>
      </c>
      <c r="D534" s="41" t="str">
        <f t="shared" si="63"/>
        <v/>
      </c>
      <c r="E534" s="65"/>
      <c r="F534" s="38" t="str">
        <f t="shared" si="64"/>
        <v/>
      </c>
      <c r="G534" s="49" t="str">
        <f t="shared" si="65"/>
        <v/>
      </c>
      <c r="H534" s="49" t="str">
        <f t="shared" si="66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62"/>
        <v/>
      </c>
      <c r="V534" s="117"/>
      <c r="W534" s="122"/>
    </row>
    <row r="535" spans="1:23" ht="25" customHeight="1" x14ac:dyDescent="0.3">
      <c r="A535" s="64">
        <v>531</v>
      </c>
      <c r="B535" s="60" t="str">
        <f t="shared" si="60"/>
        <v/>
      </c>
      <c r="C535" s="119" t="str">
        <f t="shared" si="61"/>
        <v/>
      </c>
      <c r="D535" s="41" t="str">
        <f t="shared" si="63"/>
        <v/>
      </c>
      <c r="E535" s="65"/>
      <c r="F535" s="38" t="str">
        <f t="shared" si="64"/>
        <v/>
      </c>
      <c r="G535" s="49" t="str">
        <f t="shared" si="65"/>
        <v/>
      </c>
      <c r="H535" s="49" t="str">
        <f t="shared" si="66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62"/>
        <v/>
      </c>
      <c r="V535" s="117"/>
      <c r="W535" s="122"/>
    </row>
    <row r="536" spans="1:23" ht="25" customHeight="1" x14ac:dyDescent="0.3">
      <c r="A536" s="64">
        <v>532</v>
      </c>
      <c r="B536" s="60" t="str">
        <f t="shared" si="60"/>
        <v/>
      </c>
      <c r="C536" s="119" t="str">
        <f t="shared" si="61"/>
        <v/>
      </c>
      <c r="D536" s="41" t="str">
        <f t="shared" si="63"/>
        <v/>
      </c>
      <c r="E536" s="65"/>
      <c r="F536" s="38" t="str">
        <f t="shared" si="64"/>
        <v/>
      </c>
      <c r="G536" s="49" t="str">
        <f t="shared" si="65"/>
        <v/>
      </c>
      <c r="H536" s="49" t="str">
        <f t="shared" si="66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62"/>
        <v/>
      </c>
      <c r="V536" s="117"/>
      <c r="W536" s="122"/>
    </row>
    <row r="537" spans="1:23" ht="25" customHeight="1" x14ac:dyDescent="0.3">
      <c r="A537" s="64">
        <v>533</v>
      </c>
      <c r="B537" s="60" t="str">
        <f t="shared" si="60"/>
        <v/>
      </c>
      <c r="C537" s="119" t="str">
        <f t="shared" si="61"/>
        <v/>
      </c>
      <c r="D537" s="41" t="str">
        <f t="shared" si="63"/>
        <v/>
      </c>
      <c r="E537" s="65"/>
      <c r="F537" s="38" t="str">
        <f t="shared" si="64"/>
        <v/>
      </c>
      <c r="G537" s="49" t="str">
        <f t="shared" si="65"/>
        <v/>
      </c>
      <c r="H537" s="49" t="str">
        <f t="shared" si="66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62"/>
        <v/>
      </c>
      <c r="V537" s="117"/>
      <c r="W537" s="122"/>
    </row>
    <row r="538" spans="1:23" ht="25" customHeight="1" x14ac:dyDescent="0.3">
      <c r="A538" s="64">
        <v>534</v>
      </c>
      <c r="B538" s="60" t="str">
        <f t="shared" si="60"/>
        <v/>
      </c>
      <c r="C538" s="119" t="str">
        <f t="shared" si="61"/>
        <v/>
      </c>
      <c r="D538" s="41" t="str">
        <f t="shared" si="63"/>
        <v/>
      </c>
      <c r="E538" s="65"/>
      <c r="F538" s="38" t="str">
        <f t="shared" si="64"/>
        <v/>
      </c>
      <c r="G538" s="49" t="str">
        <f t="shared" si="65"/>
        <v/>
      </c>
      <c r="H538" s="49" t="str">
        <f t="shared" si="66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62"/>
        <v/>
      </c>
      <c r="V538" s="117"/>
      <c r="W538" s="122"/>
    </row>
    <row r="539" spans="1:23" ht="25" customHeight="1" x14ac:dyDescent="0.3">
      <c r="A539" s="64">
        <v>535</v>
      </c>
      <c r="B539" s="60" t="str">
        <f t="shared" ref="B539:B602" si="67">IF(J539&lt;&gt;"", $B$5, "")</f>
        <v/>
      </c>
      <c r="C539" s="119" t="str">
        <f t="shared" ref="C539:C602" si="68">IF(J539&lt;&gt;"", $C$5, "")</f>
        <v/>
      </c>
      <c r="D539" s="41" t="str">
        <f t="shared" si="63"/>
        <v/>
      </c>
      <c r="E539" s="65"/>
      <c r="F539" s="38" t="str">
        <f t="shared" si="64"/>
        <v/>
      </c>
      <c r="G539" s="49" t="str">
        <f t="shared" si="65"/>
        <v/>
      </c>
      <c r="H539" s="49" t="str">
        <f t="shared" si="66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62"/>
        <v/>
      </c>
      <c r="V539" s="117"/>
      <c r="W539" s="122"/>
    </row>
    <row r="540" spans="1:23" ht="25" customHeight="1" x14ac:dyDescent="0.3">
      <c r="A540" s="64">
        <v>536</v>
      </c>
      <c r="B540" s="60" t="str">
        <f t="shared" si="67"/>
        <v/>
      </c>
      <c r="C540" s="119" t="str">
        <f t="shared" si="68"/>
        <v/>
      </c>
      <c r="D540" s="41" t="str">
        <f t="shared" si="63"/>
        <v/>
      </c>
      <c r="E540" s="65"/>
      <c r="F540" s="38" t="str">
        <f t="shared" si="64"/>
        <v/>
      </c>
      <c r="G540" s="49" t="str">
        <f t="shared" si="65"/>
        <v/>
      </c>
      <c r="H540" s="49" t="str">
        <f t="shared" si="66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62"/>
        <v/>
      </c>
      <c r="V540" s="117"/>
      <c r="W540" s="122"/>
    </row>
    <row r="541" spans="1:23" ht="25" customHeight="1" x14ac:dyDescent="0.3">
      <c r="A541" s="64">
        <v>537</v>
      </c>
      <c r="B541" s="60" t="str">
        <f t="shared" si="67"/>
        <v/>
      </c>
      <c r="C541" s="119" t="str">
        <f t="shared" si="68"/>
        <v/>
      </c>
      <c r="D541" s="41" t="str">
        <f t="shared" si="63"/>
        <v/>
      </c>
      <c r="E541" s="65"/>
      <c r="F541" s="38" t="str">
        <f t="shared" si="64"/>
        <v/>
      </c>
      <c r="G541" s="49" t="str">
        <f t="shared" si="65"/>
        <v/>
      </c>
      <c r="H541" s="49" t="str">
        <f t="shared" si="66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62"/>
        <v/>
      </c>
      <c r="V541" s="117"/>
      <c r="W541" s="122"/>
    </row>
    <row r="542" spans="1:23" ht="25" customHeight="1" x14ac:dyDescent="0.3">
      <c r="A542" s="64">
        <v>538</v>
      </c>
      <c r="B542" s="60" t="str">
        <f t="shared" si="67"/>
        <v/>
      </c>
      <c r="C542" s="119" t="str">
        <f t="shared" si="68"/>
        <v/>
      </c>
      <c r="D542" s="41" t="str">
        <f t="shared" si="63"/>
        <v/>
      </c>
      <c r="E542" s="65"/>
      <c r="F542" s="38" t="str">
        <f t="shared" si="64"/>
        <v/>
      </c>
      <c r="G542" s="49" t="str">
        <f t="shared" si="65"/>
        <v/>
      </c>
      <c r="H542" s="49" t="str">
        <f t="shared" si="66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62"/>
        <v/>
      </c>
      <c r="V542" s="117"/>
      <c r="W542" s="122"/>
    </row>
    <row r="543" spans="1:23" ht="25" customHeight="1" x14ac:dyDescent="0.3">
      <c r="A543" s="64">
        <v>539</v>
      </c>
      <c r="B543" s="60" t="str">
        <f t="shared" si="67"/>
        <v/>
      </c>
      <c r="C543" s="119" t="str">
        <f t="shared" si="68"/>
        <v/>
      </c>
      <c r="D543" s="41" t="str">
        <f t="shared" si="63"/>
        <v/>
      </c>
      <c r="E543" s="65"/>
      <c r="F543" s="38" t="str">
        <f t="shared" si="64"/>
        <v/>
      </c>
      <c r="G543" s="49" t="str">
        <f t="shared" si="65"/>
        <v/>
      </c>
      <c r="H543" s="49" t="str">
        <f t="shared" si="66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62"/>
        <v/>
      </c>
      <c r="V543" s="117"/>
      <c r="W543" s="122"/>
    </row>
    <row r="544" spans="1:23" ht="25" customHeight="1" x14ac:dyDescent="0.3">
      <c r="A544" s="64">
        <v>540</v>
      </c>
      <c r="B544" s="60" t="str">
        <f t="shared" si="67"/>
        <v/>
      </c>
      <c r="C544" s="119" t="str">
        <f t="shared" si="68"/>
        <v/>
      </c>
      <c r="D544" s="41" t="str">
        <f t="shared" si="63"/>
        <v/>
      </c>
      <c r="E544" s="65"/>
      <c r="F544" s="38" t="str">
        <f t="shared" si="64"/>
        <v/>
      </c>
      <c r="G544" s="49" t="str">
        <f t="shared" si="65"/>
        <v/>
      </c>
      <c r="H544" s="49" t="str">
        <f t="shared" si="66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62"/>
        <v/>
      </c>
      <c r="V544" s="117"/>
      <c r="W544" s="122"/>
    </row>
    <row r="545" spans="1:23" ht="25" customHeight="1" x14ac:dyDescent="0.3">
      <c r="A545" s="64">
        <v>541</v>
      </c>
      <c r="B545" s="60" t="str">
        <f t="shared" si="67"/>
        <v/>
      </c>
      <c r="C545" s="119" t="str">
        <f t="shared" si="68"/>
        <v/>
      </c>
      <c r="D545" s="41" t="str">
        <f t="shared" si="63"/>
        <v/>
      </c>
      <c r="E545" s="65"/>
      <c r="F545" s="38" t="str">
        <f t="shared" si="64"/>
        <v/>
      </c>
      <c r="G545" s="49" t="str">
        <f t="shared" si="65"/>
        <v/>
      </c>
      <c r="H545" s="49" t="str">
        <f t="shared" si="66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62"/>
        <v/>
      </c>
      <c r="V545" s="117"/>
      <c r="W545" s="122"/>
    </row>
    <row r="546" spans="1:23" ht="25" customHeight="1" x14ac:dyDescent="0.3">
      <c r="A546" s="64">
        <v>542</v>
      </c>
      <c r="B546" s="60" t="str">
        <f t="shared" si="67"/>
        <v/>
      </c>
      <c r="C546" s="119" t="str">
        <f t="shared" si="68"/>
        <v/>
      </c>
      <c r="D546" s="41" t="str">
        <f t="shared" si="63"/>
        <v/>
      </c>
      <c r="E546" s="65"/>
      <c r="F546" s="38" t="str">
        <f t="shared" si="64"/>
        <v/>
      </c>
      <c r="G546" s="49" t="str">
        <f t="shared" si="65"/>
        <v/>
      </c>
      <c r="H546" s="49" t="str">
        <f t="shared" si="66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62"/>
        <v/>
      </c>
      <c r="V546" s="117"/>
      <c r="W546" s="122"/>
    </row>
    <row r="547" spans="1:23" ht="25" customHeight="1" x14ac:dyDescent="0.3">
      <c r="A547" s="64">
        <v>543</v>
      </c>
      <c r="B547" s="60" t="str">
        <f t="shared" si="67"/>
        <v/>
      </c>
      <c r="C547" s="119" t="str">
        <f t="shared" si="68"/>
        <v/>
      </c>
      <c r="D547" s="41" t="str">
        <f t="shared" si="63"/>
        <v/>
      </c>
      <c r="E547" s="65"/>
      <c r="F547" s="38" t="str">
        <f t="shared" si="64"/>
        <v/>
      </c>
      <c r="G547" s="49" t="str">
        <f t="shared" si="65"/>
        <v/>
      </c>
      <c r="H547" s="49" t="str">
        <f t="shared" si="66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62"/>
        <v/>
      </c>
      <c r="V547" s="117"/>
      <c r="W547" s="122"/>
    </row>
    <row r="548" spans="1:23" ht="25" customHeight="1" x14ac:dyDescent="0.3">
      <c r="A548" s="64">
        <v>544</v>
      </c>
      <c r="B548" s="60" t="str">
        <f t="shared" si="67"/>
        <v/>
      </c>
      <c r="C548" s="119" t="str">
        <f t="shared" si="68"/>
        <v/>
      </c>
      <c r="D548" s="41" t="str">
        <f t="shared" si="63"/>
        <v/>
      </c>
      <c r="E548" s="65"/>
      <c r="F548" s="38" t="str">
        <f t="shared" si="64"/>
        <v/>
      </c>
      <c r="G548" s="49" t="str">
        <f t="shared" si="65"/>
        <v/>
      </c>
      <c r="H548" s="49" t="str">
        <f t="shared" si="66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62"/>
        <v/>
      </c>
      <c r="V548" s="117"/>
      <c r="W548" s="122"/>
    </row>
    <row r="549" spans="1:23" ht="25" customHeight="1" x14ac:dyDescent="0.3">
      <c r="A549" s="64">
        <v>545</v>
      </c>
      <c r="B549" s="60" t="str">
        <f t="shared" si="67"/>
        <v/>
      </c>
      <c r="C549" s="119" t="str">
        <f t="shared" si="68"/>
        <v/>
      </c>
      <c r="D549" s="41" t="str">
        <f t="shared" si="63"/>
        <v/>
      </c>
      <c r="E549" s="65"/>
      <c r="F549" s="38" t="str">
        <f t="shared" si="64"/>
        <v/>
      </c>
      <c r="G549" s="49" t="str">
        <f t="shared" si="65"/>
        <v/>
      </c>
      <c r="H549" s="49" t="str">
        <f t="shared" si="66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62"/>
        <v/>
      </c>
      <c r="V549" s="117"/>
      <c r="W549" s="122"/>
    </row>
    <row r="550" spans="1:23" ht="25" customHeight="1" x14ac:dyDescent="0.3">
      <c r="A550" s="64">
        <v>546</v>
      </c>
      <c r="B550" s="60" t="str">
        <f t="shared" si="67"/>
        <v/>
      </c>
      <c r="C550" s="119" t="str">
        <f t="shared" si="68"/>
        <v/>
      </c>
      <c r="D550" s="41" t="str">
        <f t="shared" si="63"/>
        <v/>
      </c>
      <c r="E550" s="65"/>
      <c r="F550" s="38" t="str">
        <f t="shared" si="64"/>
        <v/>
      </c>
      <c r="G550" s="49" t="str">
        <f t="shared" si="65"/>
        <v/>
      </c>
      <c r="H550" s="49" t="str">
        <f t="shared" si="66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62"/>
        <v/>
      </c>
      <c r="V550" s="117"/>
      <c r="W550" s="122"/>
    </row>
    <row r="551" spans="1:23" ht="25" customHeight="1" x14ac:dyDescent="0.3">
      <c r="A551" s="64">
        <v>547</v>
      </c>
      <c r="B551" s="60" t="str">
        <f t="shared" si="67"/>
        <v/>
      </c>
      <c r="C551" s="119" t="str">
        <f t="shared" si="68"/>
        <v/>
      </c>
      <c r="D551" s="41" t="str">
        <f t="shared" si="63"/>
        <v/>
      </c>
      <c r="E551" s="65"/>
      <c r="F551" s="38" t="str">
        <f t="shared" si="64"/>
        <v/>
      </c>
      <c r="G551" s="49" t="str">
        <f t="shared" si="65"/>
        <v/>
      </c>
      <c r="H551" s="49" t="str">
        <f t="shared" si="66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62"/>
        <v/>
      </c>
      <c r="V551" s="117"/>
      <c r="W551" s="122"/>
    </row>
    <row r="552" spans="1:23" ht="25" customHeight="1" x14ac:dyDescent="0.3">
      <c r="A552" s="64">
        <v>548</v>
      </c>
      <c r="B552" s="60" t="str">
        <f t="shared" si="67"/>
        <v/>
      </c>
      <c r="C552" s="119" t="str">
        <f t="shared" si="68"/>
        <v/>
      </c>
      <c r="D552" s="41" t="str">
        <f t="shared" si="63"/>
        <v/>
      </c>
      <c r="E552" s="65"/>
      <c r="F552" s="38" t="str">
        <f t="shared" si="64"/>
        <v/>
      </c>
      <c r="G552" s="49" t="str">
        <f t="shared" si="65"/>
        <v/>
      </c>
      <c r="H552" s="49" t="str">
        <f t="shared" si="66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62"/>
        <v/>
      </c>
      <c r="V552" s="117"/>
      <c r="W552" s="122"/>
    </row>
    <row r="553" spans="1:23" ht="25" customHeight="1" x14ac:dyDescent="0.3">
      <c r="A553" s="64">
        <v>549</v>
      </c>
      <c r="B553" s="60" t="str">
        <f t="shared" si="67"/>
        <v/>
      </c>
      <c r="C553" s="119" t="str">
        <f t="shared" si="68"/>
        <v/>
      </c>
      <c r="D553" s="41" t="str">
        <f t="shared" si="63"/>
        <v/>
      </c>
      <c r="E553" s="65"/>
      <c r="F553" s="38" t="str">
        <f t="shared" si="64"/>
        <v/>
      </c>
      <c r="G553" s="49" t="str">
        <f t="shared" si="65"/>
        <v/>
      </c>
      <c r="H553" s="49" t="str">
        <f t="shared" si="66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62"/>
        <v/>
      </c>
      <c r="V553" s="117"/>
      <c r="W553" s="122"/>
    </row>
    <row r="554" spans="1:23" ht="25" customHeight="1" x14ac:dyDescent="0.3">
      <c r="A554" s="64">
        <v>550</v>
      </c>
      <c r="B554" s="60" t="str">
        <f t="shared" si="67"/>
        <v/>
      </c>
      <c r="C554" s="119" t="str">
        <f t="shared" si="68"/>
        <v/>
      </c>
      <c r="D554" s="41" t="str">
        <f t="shared" si="63"/>
        <v/>
      </c>
      <c r="E554" s="65"/>
      <c r="F554" s="38" t="str">
        <f t="shared" si="64"/>
        <v/>
      </c>
      <c r="G554" s="49" t="str">
        <f t="shared" si="65"/>
        <v/>
      </c>
      <c r="H554" s="49" t="str">
        <f t="shared" si="66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62"/>
        <v/>
      </c>
      <c r="V554" s="117"/>
      <c r="W554" s="122"/>
    </row>
    <row r="555" spans="1:23" ht="25" customHeight="1" x14ac:dyDescent="0.3">
      <c r="A555" s="64">
        <v>551</v>
      </c>
      <c r="B555" s="60" t="str">
        <f t="shared" si="67"/>
        <v/>
      </c>
      <c r="C555" s="119" t="str">
        <f t="shared" si="68"/>
        <v/>
      </c>
      <c r="D555" s="41" t="str">
        <f t="shared" si="63"/>
        <v/>
      </c>
      <c r="E555" s="65"/>
      <c r="F555" s="38" t="str">
        <f t="shared" si="64"/>
        <v/>
      </c>
      <c r="G555" s="49" t="str">
        <f t="shared" si="65"/>
        <v/>
      </c>
      <c r="H555" s="49" t="str">
        <f t="shared" si="66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62"/>
        <v/>
      </c>
      <c r="V555" s="117"/>
      <c r="W555" s="122"/>
    </row>
    <row r="556" spans="1:23" ht="25" customHeight="1" x14ac:dyDescent="0.3">
      <c r="A556" s="64">
        <v>552</v>
      </c>
      <c r="B556" s="60" t="str">
        <f t="shared" si="67"/>
        <v/>
      </c>
      <c r="C556" s="119" t="str">
        <f t="shared" si="68"/>
        <v/>
      </c>
      <c r="D556" s="41" t="str">
        <f t="shared" si="63"/>
        <v/>
      </c>
      <c r="E556" s="65"/>
      <c r="F556" s="38" t="str">
        <f t="shared" si="64"/>
        <v/>
      </c>
      <c r="G556" s="49" t="str">
        <f t="shared" si="65"/>
        <v/>
      </c>
      <c r="H556" s="49" t="str">
        <f t="shared" si="66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62"/>
        <v/>
      </c>
      <c r="V556" s="117"/>
      <c r="W556" s="122"/>
    </row>
    <row r="557" spans="1:23" ht="25" customHeight="1" x14ac:dyDescent="0.3">
      <c r="A557" s="64">
        <v>553</v>
      </c>
      <c r="B557" s="60" t="str">
        <f t="shared" si="67"/>
        <v/>
      </c>
      <c r="C557" s="119" t="str">
        <f t="shared" si="68"/>
        <v/>
      </c>
      <c r="D557" s="41" t="str">
        <f t="shared" si="63"/>
        <v/>
      </c>
      <c r="E557" s="65"/>
      <c r="F557" s="38" t="str">
        <f t="shared" si="64"/>
        <v/>
      </c>
      <c r="G557" s="49" t="str">
        <f t="shared" si="65"/>
        <v/>
      </c>
      <c r="H557" s="49" t="str">
        <f t="shared" si="66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62"/>
        <v/>
      </c>
      <c r="V557" s="117"/>
      <c r="W557" s="122"/>
    </row>
    <row r="558" spans="1:23" ht="25" customHeight="1" x14ac:dyDescent="0.3">
      <c r="A558" s="64">
        <v>554</v>
      </c>
      <c r="B558" s="60" t="str">
        <f t="shared" si="67"/>
        <v/>
      </c>
      <c r="C558" s="119" t="str">
        <f t="shared" si="68"/>
        <v/>
      </c>
      <c r="D558" s="41" t="str">
        <f t="shared" si="63"/>
        <v/>
      </c>
      <c r="E558" s="65"/>
      <c r="F558" s="38" t="str">
        <f t="shared" si="64"/>
        <v/>
      </c>
      <c r="G558" s="49" t="str">
        <f t="shared" si="65"/>
        <v/>
      </c>
      <c r="H558" s="49" t="str">
        <f t="shared" si="66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62"/>
        <v/>
      </c>
      <c r="V558" s="117"/>
      <c r="W558" s="122"/>
    </row>
    <row r="559" spans="1:23" ht="25" customHeight="1" x14ac:dyDescent="0.3">
      <c r="A559" s="64">
        <v>555</v>
      </c>
      <c r="B559" s="60" t="str">
        <f t="shared" si="67"/>
        <v/>
      </c>
      <c r="C559" s="119" t="str">
        <f t="shared" si="68"/>
        <v/>
      </c>
      <c r="D559" s="41" t="str">
        <f t="shared" si="63"/>
        <v/>
      </c>
      <c r="E559" s="65"/>
      <c r="F559" s="38" t="str">
        <f t="shared" si="64"/>
        <v/>
      </c>
      <c r="G559" s="49" t="str">
        <f t="shared" si="65"/>
        <v/>
      </c>
      <c r="H559" s="49" t="str">
        <f t="shared" si="66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62"/>
        <v/>
      </c>
      <c r="V559" s="117"/>
      <c r="W559" s="122"/>
    </row>
    <row r="560" spans="1:23" ht="25" customHeight="1" x14ac:dyDescent="0.3">
      <c r="A560" s="64">
        <v>556</v>
      </c>
      <c r="B560" s="60" t="str">
        <f t="shared" si="67"/>
        <v/>
      </c>
      <c r="C560" s="119" t="str">
        <f t="shared" si="68"/>
        <v/>
      </c>
      <c r="D560" s="41" t="str">
        <f t="shared" si="63"/>
        <v/>
      </c>
      <c r="E560" s="65"/>
      <c r="F560" s="38" t="str">
        <f t="shared" si="64"/>
        <v/>
      </c>
      <c r="G560" s="49" t="str">
        <f t="shared" si="65"/>
        <v/>
      </c>
      <c r="H560" s="49" t="str">
        <f t="shared" si="66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62"/>
        <v/>
      </c>
      <c r="V560" s="117"/>
      <c r="W560" s="122"/>
    </row>
    <row r="561" spans="1:23" ht="25" customHeight="1" x14ac:dyDescent="0.3">
      <c r="A561" s="64">
        <v>557</v>
      </c>
      <c r="B561" s="60" t="str">
        <f t="shared" si="67"/>
        <v/>
      </c>
      <c r="C561" s="119" t="str">
        <f t="shared" si="68"/>
        <v/>
      </c>
      <c r="D561" s="41" t="str">
        <f t="shared" si="63"/>
        <v/>
      </c>
      <c r="E561" s="65"/>
      <c r="F561" s="38" t="str">
        <f t="shared" si="64"/>
        <v/>
      </c>
      <c r="G561" s="49" t="str">
        <f t="shared" si="65"/>
        <v/>
      </c>
      <c r="H561" s="49" t="str">
        <f t="shared" si="66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62"/>
        <v/>
      </c>
      <c r="V561" s="117"/>
      <c r="W561" s="122"/>
    </row>
    <row r="562" spans="1:23" ht="25" customHeight="1" x14ac:dyDescent="0.3">
      <c r="A562" s="64">
        <v>558</v>
      </c>
      <c r="B562" s="60" t="str">
        <f t="shared" si="67"/>
        <v/>
      </c>
      <c r="C562" s="119" t="str">
        <f t="shared" si="68"/>
        <v/>
      </c>
      <c r="D562" s="41" t="str">
        <f t="shared" si="63"/>
        <v/>
      </c>
      <c r="E562" s="65"/>
      <c r="F562" s="38" t="str">
        <f t="shared" si="64"/>
        <v/>
      </c>
      <c r="G562" s="49" t="str">
        <f t="shared" si="65"/>
        <v/>
      </c>
      <c r="H562" s="49" t="str">
        <f t="shared" si="66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62"/>
        <v/>
      </c>
      <c r="V562" s="117"/>
      <c r="W562" s="122"/>
    </row>
    <row r="563" spans="1:23" ht="25" customHeight="1" x14ac:dyDescent="0.3">
      <c r="A563" s="64">
        <v>559</v>
      </c>
      <c r="B563" s="60" t="str">
        <f t="shared" si="67"/>
        <v/>
      </c>
      <c r="C563" s="119" t="str">
        <f t="shared" si="68"/>
        <v/>
      </c>
      <c r="D563" s="41" t="str">
        <f t="shared" si="63"/>
        <v/>
      </c>
      <c r="E563" s="65"/>
      <c r="F563" s="38" t="str">
        <f t="shared" si="64"/>
        <v/>
      </c>
      <c r="G563" s="49" t="str">
        <f t="shared" si="65"/>
        <v/>
      </c>
      <c r="H563" s="49" t="str">
        <f t="shared" si="66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62"/>
        <v/>
      </c>
      <c r="V563" s="117"/>
      <c r="W563" s="122"/>
    </row>
    <row r="564" spans="1:23" ht="25" customHeight="1" x14ac:dyDescent="0.3">
      <c r="A564" s="64">
        <v>560</v>
      </c>
      <c r="B564" s="60" t="str">
        <f t="shared" si="67"/>
        <v/>
      </c>
      <c r="C564" s="119" t="str">
        <f t="shared" si="68"/>
        <v/>
      </c>
      <c r="D564" s="41" t="str">
        <f t="shared" si="63"/>
        <v/>
      </c>
      <c r="E564" s="65"/>
      <c r="F564" s="38" t="str">
        <f t="shared" si="64"/>
        <v/>
      </c>
      <c r="G564" s="49" t="str">
        <f t="shared" si="65"/>
        <v/>
      </c>
      <c r="H564" s="49" t="str">
        <f t="shared" si="66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62"/>
        <v/>
      </c>
      <c r="V564" s="117"/>
      <c r="W564" s="122"/>
    </row>
    <row r="565" spans="1:23" ht="25" customHeight="1" x14ac:dyDescent="0.3">
      <c r="A565" s="64">
        <v>561</v>
      </c>
      <c r="B565" s="60" t="str">
        <f t="shared" si="67"/>
        <v/>
      </c>
      <c r="C565" s="119" t="str">
        <f t="shared" si="68"/>
        <v/>
      </c>
      <c r="D565" s="41" t="str">
        <f t="shared" si="63"/>
        <v/>
      </c>
      <c r="E565" s="65"/>
      <c r="F565" s="38" t="str">
        <f t="shared" si="64"/>
        <v/>
      </c>
      <c r="G565" s="49" t="str">
        <f t="shared" si="65"/>
        <v/>
      </c>
      <c r="H565" s="49" t="str">
        <f t="shared" si="66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62"/>
        <v/>
      </c>
      <c r="V565" s="117"/>
      <c r="W565" s="122"/>
    </row>
    <row r="566" spans="1:23" ht="25" customHeight="1" x14ac:dyDescent="0.3">
      <c r="A566" s="64">
        <v>562</v>
      </c>
      <c r="B566" s="60" t="str">
        <f t="shared" si="67"/>
        <v/>
      </c>
      <c r="C566" s="119" t="str">
        <f t="shared" si="68"/>
        <v/>
      </c>
      <c r="D566" s="41" t="str">
        <f t="shared" si="63"/>
        <v/>
      </c>
      <c r="E566" s="65"/>
      <c r="F566" s="38" t="str">
        <f t="shared" si="64"/>
        <v/>
      </c>
      <c r="G566" s="49" t="str">
        <f t="shared" si="65"/>
        <v/>
      </c>
      <c r="H566" s="49" t="str">
        <f t="shared" si="66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62"/>
        <v/>
      </c>
      <c r="V566" s="117"/>
      <c r="W566" s="122"/>
    </row>
    <row r="567" spans="1:23" ht="25" customHeight="1" x14ac:dyDescent="0.3">
      <c r="A567" s="64">
        <v>563</v>
      </c>
      <c r="B567" s="60" t="str">
        <f t="shared" si="67"/>
        <v/>
      </c>
      <c r="C567" s="119" t="str">
        <f t="shared" si="68"/>
        <v/>
      </c>
      <c r="D567" s="41" t="str">
        <f t="shared" si="63"/>
        <v/>
      </c>
      <c r="E567" s="65"/>
      <c r="F567" s="38" t="str">
        <f t="shared" si="64"/>
        <v/>
      </c>
      <c r="G567" s="49" t="str">
        <f t="shared" si="65"/>
        <v/>
      </c>
      <c r="H567" s="49" t="str">
        <f t="shared" si="66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62"/>
        <v/>
      </c>
      <c r="V567" s="117"/>
      <c r="W567" s="122"/>
    </row>
    <row r="568" spans="1:23" ht="25" customHeight="1" x14ac:dyDescent="0.3">
      <c r="A568" s="64">
        <v>564</v>
      </c>
      <c r="B568" s="60" t="str">
        <f t="shared" si="67"/>
        <v/>
      </c>
      <c r="C568" s="119" t="str">
        <f t="shared" si="68"/>
        <v/>
      </c>
      <c r="D568" s="41" t="str">
        <f t="shared" si="63"/>
        <v/>
      </c>
      <c r="E568" s="65"/>
      <c r="F568" s="38" t="str">
        <f t="shared" si="64"/>
        <v/>
      </c>
      <c r="G568" s="49" t="str">
        <f t="shared" si="65"/>
        <v/>
      </c>
      <c r="H568" s="49" t="str">
        <f t="shared" si="66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62"/>
        <v/>
      </c>
      <c r="V568" s="117"/>
      <c r="W568" s="122"/>
    </row>
    <row r="569" spans="1:23" ht="25" customHeight="1" x14ac:dyDescent="0.3">
      <c r="A569" s="64">
        <v>565</v>
      </c>
      <c r="B569" s="60" t="str">
        <f t="shared" si="67"/>
        <v/>
      </c>
      <c r="C569" s="119" t="str">
        <f t="shared" si="68"/>
        <v/>
      </c>
      <c r="D569" s="41" t="str">
        <f t="shared" si="63"/>
        <v/>
      </c>
      <c r="E569" s="65"/>
      <c r="F569" s="38" t="str">
        <f t="shared" si="64"/>
        <v/>
      </c>
      <c r="G569" s="49" t="str">
        <f t="shared" si="65"/>
        <v/>
      </c>
      <c r="H569" s="49" t="str">
        <f t="shared" si="66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62"/>
        <v/>
      </c>
      <c r="V569" s="117"/>
      <c r="W569" s="122"/>
    </row>
    <row r="570" spans="1:23" ht="25" customHeight="1" x14ac:dyDescent="0.3">
      <c r="A570" s="64">
        <v>566</v>
      </c>
      <c r="B570" s="60" t="str">
        <f t="shared" si="67"/>
        <v/>
      </c>
      <c r="C570" s="119" t="str">
        <f t="shared" si="68"/>
        <v/>
      </c>
      <c r="D570" s="41" t="str">
        <f t="shared" si="63"/>
        <v/>
      </c>
      <c r="E570" s="65"/>
      <c r="F570" s="38" t="str">
        <f t="shared" si="64"/>
        <v/>
      </c>
      <c r="G570" s="49" t="str">
        <f t="shared" si="65"/>
        <v/>
      </c>
      <c r="H570" s="49" t="str">
        <f t="shared" si="66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62"/>
        <v/>
      </c>
      <c r="V570" s="117"/>
      <c r="W570" s="122"/>
    </row>
    <row r="571" spans="1:23" ht="25" customHeight="1" x14ac:dyDescent="0.3">
      <c r="A571" s="64">
        <v>567</v>
      </c>
      <c r="B571" s="60" t="str">
        <f t="shared" si="67"/>
        <v/>
      </c>
      <c r="C571" s="119" t="str">
        <f t="shared" si="68"/>
        <v/>
      </c>
      <c r="D571" s="41" t="str">
        <f t="shared" si="63"/>
        <v/>
      </c>
      <c r="E571" s="65"/>
      <c r="F571" s="38" t="str">
        <f t="shared" si="64"/>
        <v/>
      </c>
      <c r="G571" s="49" t="str">
        <f t="shared" si="65"/>
        <v/>
      </c>
      <c r="H571" s="49" t="str">
        <f t="shared" si="66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62"/>
        <v/>
      </c>
      <c r="V571" s="117"/>
      <c r="W571" s="122"/>
    </row>
    <row r="572" spans="1:23" ht="25" customHeight="1" x14ac:dyDescent="0.3">
      <c r="A572" s="64">
        <v>568</v>
      </c>
      <c r="B572" s="60" t="str">
        <f t="shared" si="67"/>
        <v/>
      </c>
      <c r="C572" s="119" t="str">
        <f t="shared" si="68"/>
        <v/>
      </c>
      <c r="D572" s="41" t="str">
        <f t="shared" si="63"/>
        <v/>
      </c>
      <c r="E572" s="65"/>
      <c r="F572" s="38" t="str">
        <f t="shared" si="64"/>
        <v/>
      </c>
      <c r="G572" s="49" t="str">
        <f t="shared" si="65"/>
        <v/>
      </c>
      <c r="H572" s="49" t="str">
        <f t="shared" si="66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62"/>
        <v/>
      </c>
      <c r="V572" s="117"/>
      <c r="W572" s="122"/>
    </row>
    <row r="573" spans="1:23" ht="25" customHeight="1" x14ac:dyDescent="0.3">
      <c r="A573" s="64">
        <v>569</v>
      </c>
      <c r="B573" s="60" t="str">
        <f t="shared" si="67"/>
        <v/>
      </c>
      <c r="C573" s="119" t="str">
        <f t="shared" si="68"/>
        <v/>
      </c>
      <c r="D573" s="41" t="str">
        <f t="shared" si="63"/>
        <v/>
      </c>
      <c r="E573" s="65"/>
      <c r="F573" s="38" t="str">
        <f t="shared" si="64"/>
        <v/>
      </c>
      <c r="G573" s="49" t="str">
        <f t="shared" si="65"/>
        <v/>
      </c>
      <c r="H573" s="49" t="str">
        <f t="shared" si="66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62"/>
        <v/>
      </c>
      <c r="V573" s="117"/>
      <c r="W573" s="122"/>
    </row>
    <row r="574" spans="1:23" ht="25" customHeight="1" x14ac:dyDescent="0.3">
      <c r="A574" s="64">
        <v>570</v>
      </c>
      <c r="B574" s="60" t="str">
        <f t="shared" si="67"/>
        <v/>
      </c>
      <c r="C574" s="119" t="str">
        <f t="shared" si="68"/>
        <v/>
      </c>
      <c r="D574" s="41" t="str">
        <f t="shared" si="63"/>
        <v/>
      </c>
      <c r="E574" s="65"/>
      <c r="F574" s="38" t="str">
        <f t="shared" si="64"/>
        <v/>
      </c>
      <c r="G574" s="49" t="str">
        <f t="shared" si="65"/>
        <v/>
      </c>
      <c r="H574" s="49" t="str">
        <f t="shared" si="66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62"/>
        <v/>
      </c>
      <c r="V574" s="117"/>
      <c r="W574" s="122"/>
    </row>
    <row r="575" spans="1:23" ht="25" customHeight="1" x14ac:dyDescent="0.3">
      <c r="A575" s="64">
        <v>571</v>
      </c>
      <c r="B575" s="60" t="str">
        <f t="shared" si="67"/>
        <v/>
      </c>
      <c r="C575" s="119" t="str">
        <f t="shared" si="68"/>
        <v/>
      </c>
      <c r="D575" s="41" t="str">
        <f t="shared" si="63"/>
        <v/>
      </c>
      <c r="E575" s="65"/>
      <c r="F575" s="38" t="str">
        <f t="shared" si="64"/>
        <v/>
      </c>
      <c r="G575" s="49" t="str">
        <f t="shared" si="65"/>
        <v/>
      </c>
      <c r="H575" s="49" t="str">
        <f t="shared" si="66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62"/>
        <v/>
      </c>
      <c r="V575" s="117"/>
      <c r="W575" s="122"/>
    </row>
    <row r="576" spans="1:23" ht="25" customHeight="1" x14ac:dyDescent="0.3">
      <c r="A576" s="64">
        <v>572</v>
      </c>
      <c r="B576" s="60" t="str">
        <f t="shared" si="67"/>
        <v/>
      </c>
      <c r="C576" s="119" t="str">
        <f t="shared" si="68"/>
        <v/>
      </c>
      <c r="D576" s="41" t="str">
        <f t="shared" si="63"/>
        <v/>
      </c>
      <c r="E576" s="65"/>
      <c r="F576" s="38" t="str">
        <f t="shared" si="64"/>
        <v/>
      </c>
      <c r="G576" s="49" t="str">
        <f t="shared" si="65"/>
        <v/>
      </c>
      <c r="H576" s="49" t="str">
        <f t="shared" si="66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62"/>
        <v/>
      </c>
      <c r="V576" s="117"/>
      <c r="W576" s="122"/>
    </row>
    <row r="577" spans="1:23" ht="25" customHeight="1" x14ac:dyDescent="0.3">
      <c r="A577" s="64">
        <v>573</v>
      </c>
      <c r="B577" s="60" t="str">
        <f t="shared" si="67"/>
        <v/>
      </c>
      <c r="C577" s="119" t="str">
        <f t="shared" si="68"/>
        <v/>
      </c>
      <c r="D577" s="41" t="str">
        <f t="shared" si="63"/>
        <v/>
      </c>
      <c r="E577" s="65"/>
      <c r="F577" s="38" t="str">
        <f t="shared" si="64"/>
        <v/>
      </c>
      <c r="G577" s="49" t="str">
        <f t="shared" si="65"/>
        <v/>
      </c>
      <c r="H577" s="49" t="str">
        <f t="shared" si="66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62"/>
        <v/>
      </c>
      <c r="V577" s="117"/>
      <c r="W577" s="122"/>
    </row>
    <row r="578" spans="1:23" ht="25" customHeight="1" x14ac:dyDescent="0.3">
      <c r="A578" s="64">
        <v>574</v>
      </c>
      <c r="B578" s="60" t="str">
        <f t="shared" si="67"/>
        <v/>
      </c>
      <c r="C578" s="119" t="str">
        <f t="shared" si="68"/>
        <v/>
      </c>
      <c r="D578" s="41" t="str">
        <f t="shared" si="63"/>
        <v/>
      </c>
      <c r="E578" s="65"/>
      <c r="F578" s="38" t="str">
        <f t="shared" si="64"/>
        <v/>
      </c>
      <c r="G578" s="49" t="str">
        <f t="shared" si="65"/>
        <v/>
      </c>
      <c r="H578" s="49" t="str">
        <f t="shared" si="66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62"/>
        <v/>
      </c>
      <c r="V578" s="117"/>
      <c r="W578" s="122"/>
    </row>
    <row r="579" spans="1:23" ht="25" customHeight="1" x14ac:dyDescent="0.3">
      <c r="A579" s="64">
        <v>575</v>
      </c>
      <c r="B579" s="60" t="str">
        <f t="shared" si="67"/>
        <v/>
      </c>
      <c r="C579" s="119" t="str">
        <f t="shared" si="68"/>
        <v/>
      </c>
      <c r="D579" s="41" t="str">
        <f t="shared" si="63"/>
        <v/>
      </c>
      <c r="E579" s="65"/>
      <c r="F579" s="38" t="str">
        <f t="shared" si="64"/>
        <v/>
      </c>
      <c r="G579" s="49" t="str">
        <f t="shared" si="65"/>
        <v/>
      </c>
      <c r="H579" s="49" t="str">
        <f t="shared" si="66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62"/>
        <v/>
      </c>
      <c r="V579" s="117"/>
      <c r="W579" s="122"/>
    </row>
    <row r="580" spans="1:23" ht="25" customHeight="1" x14ac:dyDescent="0.3">
      <c r="A580" s="64">
        <v>576</v>
      </c>
      <c r="B580" s="60" t="str">
        <f t="shared" si="67"/>
        <v/>
      </c>
      <c r="C580" s="119" t="str">
        <f t="shared" si="68"/>
        <v/>
      </c>
      <c r="D580" s="41" t="str">
        <f t="shared" si="63"/>
        <v/>
      </c>
      <c r="E580" s="65"/>
      <c r="F580" s="38" t="str">
        <f t="shared" si="64"/>
        <v/>
      </c>
      <c r="G580" s="49" t="str">
        <f t="shared" si="65"/>
        <v/>
      </c>
      <c r="H580" s="49" t="str">
        <f t="shared" si="66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62"/>
        <v/>
      </c>
      <c r="V580" s="117"/>
      <c r="W580" s="122"/>
    </row>
    <row r="581" spans="1:23" ht="25" customHeight="1" x14ac:dyDescent="0.3">
      <c r="A581" s="64">
        <v>577</v>
      </c>
      <c r="B581" s="60" t="str">
        <f t="shared" si="67"/>
        <v/>
      </c>
      <c r="C581" s="119" t="str">
        <f t="shared" si="68"/>
        <v/>
      </c>
      <c r="D581" s="41" t="str">
        <f t="shared" si="63"/>
        <v/>
      </c>
      <c r="E581" s="65"/>
      <c r="F581" s="38" t="str">
        <f t="shared" si="64"/>
        <v/>
      </c>
      <c r="G581" s="49" t="str">
        <f t="shared" si="65"/>
        <v/>
      </c>
      <c r="H581" s="49" t="str">
        <f t="shared" si="66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62"/>
        <v/>
      </c>
      <c r="V581" s="117"/>
      <c r="W581" s="122"/>
    </row>
    <row r="582" spans="1:23" ht="25" customHeight="1" x14ac:dyDescent="0.3">
      <c r="A582" s="64">
        <v>578</v>
      </c>
      <c r="B582" s="60" t="str">
        <f t="shared" si="67"/>
        <v/>
      </c>
      <c r="C582" s="119" t="str">
        <f t="shared" si="68"/>
        <v/>
      </c>
      <c r="D582" s="41" t="str">
        <f t="shared" si="63"/>
        <v/>
      </c>
      <c r="E582" s="65"/>
      <c r="F582" s="38" t="str">
        <f t="shared" si="64"/>
        <v/>
      </c>
      <c r="G582" s="49" t="str">
        <f t="shared" si="65"/>
        <v/>
      </c>
      <c r="H582" s="49" t="str">
        <f t="shared" si="66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9">IF(AND(ISBLANK(R582),ISBLANK(S582),ISBLANK(T582)),"",R582-(S582+T582))</f>
        <v/>
      </c>
      <c r="V582" s="117"/>
      <c r="W582" s="122"/>
    </row>
    <row r="583" spans="1:23" ht="25" customHeight="1" x14ac:dyDescent="0.3">
      <c r="A583" s="64">
        <v>579</v>
      </c>
      <c r="B583" s="60" t="str">
        <f t="shared" si="67"/>
        <v/>
      </c>
      <c r="C583" s="119" t="str">
        <f t="shared" si="68"/>
        <v/>
      </c>
      <c r="D583" s="41" t="str">
        <f t="shared" ref="D583:D646" si="70">IF(J583&lt;&gt;"", $D$5, "")</f>
        <v/>
      </c>
      <c r="E583" s="65"/>
      <c r="F583" s="38" t="str">
        <f t="shared" ref="F583:F646" si="71">IF(J583&lt;&gt;"", $F$5, "")</f>
        <v/>
      </c>
      <c r="G583" s="49" t="str">
        <f t="shared" ref="G583:G646" si="72">IF(J583&lt;&gt;"", $G$5, "")</f>
        <v/>
      </c>
      <c r="H583" s="49" t="str">
        <f t="shared" ref="H583:H646" si="73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9"/>
        <v/>
      </c>
      <c r="V583" s="117"/>
      <c r="W583" s="122"/>
    </row>
    <row r="584" spans="1:23" ht="25" customHeight="1" x14ac:dyDescent="0.3">
      <c r="A584" s="64">
        <v>580</v>
      </c>
      <c r="B584" s="60" t="str">
        <f t="shared" si="67"/>
        <v/>
      </c>
      <c r="C584" s="119" t="str">
        <f t="shared" si="68"/>
        <v/>
      </c>
      <c r="D584" s="41" t="str">
        <f t="shared" si="70"/>
        <v/>
      </c>
      <c r="E584" s="65"/>
      <c r="F584" s="38" t="str">
        <f t="shared" si="71"/>
        <v/>
      </c>
      <c r="G584" s="49" t="str">
        <f t="shared" si="72"/>
        <v/>
      </c>
      <c r="H584" s="49" t="str">
        <f t="shared" si="73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9"/>
        <v/>
      </c>
      <c r="V584" s="117"/>
      <c r="W584" s="122"/>
    </row>
    <row r="585" spans="1:23" ht="25" customHeight="1" x14ac:dyDescent="0.3">
      <c r="A585" s="64">
        <v>581</v>
      </c>
      <c r="B585" s="60" t="str">
        <f t="shared" si="67"/>
        <v/>
      </c>
      <c r="C585" s="119" t="str">
        <f t="shared" si="68"/>
        <v/>
      </c>
      <c r="D585" s="41" t="str">
        <f t="shared" si="70"/>
        <v/>
      </c>
      <c r="E585" s="65"/>
      <c r="F585" s="38" t="str">
        <f t="shared" si="71"/>
        <v/>
      </c>
      <c r="G585" s="49" t="str">
        <f t="shared" si="72"/>
        <v/>
      </c>
      <c r="H585" s="49" t="str">
        <f t="shared" si="73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9"/>
        <v/>
      </c>
      <c r="V585" s="117"/>
      <c r="W585" s="122"/>
    </row>
    <row r="586" spans="1:23" ht="25" customHeight="1" x14ac:dyDescent="0.3">
      <c r="A586" s="64">
        <v>582</v>
      </c>
      <c r="B586" s="60" t="str">
        <f t="shared" si="67"/>
        <v/>
      </c>
      <c r="C586" s="119" t="str">
        <f t="shared" si="68"/>
        <v/>
      </c>
      <c r="D586" s="41" t="str">
        <f t="shared" si="70"/>
        <v/>
      </c>
      <c r="E586" s="65"/>
      <c r="F586" s="38" t="str">
        <f t="shared" si="71"/>
        <v/>
      </c>
      <c r="G586" s="49" t="str">
        <f t="shared" si="72"/>
        <v/>
      </c>
      <c r="H586" s="49" t="str">
        <f t="shared" si="73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9"/>
        <v/>
      </c>
      <c r="V586" s="117"/>
      <c r="W586" s="122"/>
    </row>
    <row r="587" spans="1:23" ht="25" customHeight="1" x14ac:dyDescent="0.3">
      <c r="A587" s="64">
        <v>583</v>
      </c>
      <c r="B587" s="60" t="str">
        <f t="shared" si="67"/>
        <v/>
      </c>
      <c r="C587" s="119" t="str">
        <f t="shared" si="68"/>
        <v/>
      </c>
      <c r="D587" s="41" t="str">
        <f t="shared" si="70"/>
        <v/>
      </c>
      <c r="E587" s="65"/>
      <c r="F587" s="38" t="str">
        <f t="shared" si="71"/>
        <v/>
      </c>
      <c r="G587" s="49" t="str">
        <f t="shared" si="72"/>
        <v/>
      </c>
      <c r="H587" s="49" t="str">
        <f t="shared" si="73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9"/>
        <v/>
      </c>
      <c r="V587" s="117"/>
      <c r="W587" s="122"/>
    </row>
    <row r="588" spans="1:23" ht="25" customHeight="1" x14ac:dyDescent="0.3">
      <c r="A588" s="64">
        <v>584</v>
      </c>
      <c r="B588" s="60" t="str">
        <f t="shared" si="67"/>
        <v/>
      </c>
      <c r="C588" s="119" t="str">
        <f t="shared" si="68"/>
        <v/>
      </c>
      <c r="D588" s="41" t="str">
        <f t="shared" si="70"/>
        <v/>
      </c>
      <c r="E588" s="65"/>
      <c r="F588" s="38" t="str">
        <f t="shared" si="71"/>
        <v/>
      </c>
      <c r="G588" s="49" t="str">
        <f t="shared" si="72"/>
        <v/>
      </c>
      <c r="H588" s="49" t="str">
        <f t="shared" si="73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9"/>
        <v/>
      </c>
      <c r="V588" s="117"/>
      <c r="W588" s="122"/>
    </row>
    <row r="589" spans="1:23" ht="25" customHeight="1" x14ac:dyDescent="0.3">
      <c r="A589" s="64">
        <v>585</v>
      </c>
      <c r="B589" s="60" t="str">
        <f t="shared" si="67"/>
        <v/>
      </c>
      <c r="C589" s="119" t="str">
        <f t="shared" si="68"/>
        <v/>
      </c>
      <c r="D589" s="41" t="str">
        <f t="shared" si="70"/>
        <v/>
      </c>
      <c r="E589" s="65"/>
      <c r="F589" s="38" t="str">
        <f t="shared" si="71"/>
        <v/>
      </c>
      <c r="G589" s="49" t="str">
        <f t="shared" si="72"/>
        <v/>
      </c>
      <c r="H589" s="49" t="str">
        <f t="shared" si="73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9"/>
        <v/>
      </c>
      <c r="V589" s="117"/>
      <c r="W589" s="122"/>
    </row>
    <row r="590" spans="1:23" ht="25" customHeight="1" x14ac:dyDescent="0.3">
      <c r="A590" s="64">
        <v>586</v>
      </c>
      <c r="B590" s="60" t="str">
        <f t="shared" si="67"/>
        <v/>
      </c>
      <c r="C590" s="119" t="str">
        <f t="shared" si="68"/>
        <v/>
      </c>
      <c r="D590" s="41" t="str">
        <f t="shared" si="70"/>
        <v/>
      </c>
      <c r="E590" s="65"/>
      <c r="F590" s="38" t="str">
        <f t="shared" si="71"/>
        <v/>
      </c>
      <c r="G590" s="49" t="str">
        <f t="shared" si="72"/>
        <v/>
      </c>
      <c r="H590" s="49" t="str">
        <f t="shared" si="73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9"/>
        <v/>
      </c>
      <c r="V590" s="117"/>
      <c r="W590" s="122"/>
    </row>
    <row r="591" spans="1:23" ht="25" customHeight="1" x14ac:dyDescent="0.3">
      <c r="A591" s="64">
        <v>587</v>
      </c>
      <c r="B591" s="60" t="str">
        <f t="shared" si="67"/>
        <v/>
      </c>
      <c r="C591" s="119" t="str">
        <f t="shared" si="68"/>
        <v/>
      </c>
      <c r="D591" s="41" t="str">
        <f t="shared" si="70"/>
        <v/>
      </c>
      <c r="E591" s="65"/>
      <c r="F591" s="38" t="str">
        <f t="shared" si="71"/>
        <v/>
      </c>
      <c r="G591" s="49" t="str">
        <f t="shared" si="72"/>
        <v/>
      </c>
      <c r="H591" s="49" t="str">
        <f t="shared" si="73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9"/>
        <v/>
      </c>
      <c r="V591" s="117"/>
      <c r="W591" s="122"/>
    </row>
    <row r="592" spans="1:23" ht="25" customHeight="1" x14ac:dyDescent="0.3">
      <c r="A592" s="64">
        <v>588</v>
      </c>
      <c r="B592" s="60" t="str">
        <f t="shared" si="67"/>
        <v/>
      </c>
      <c r="C592" s="119" t="str">
        <f t="shared" si="68"/>
        <v/>
      </c>
      <c r="D592" s="41" t="str">
        <f t="shared" si="70"/>
        <v/>
      </c>
      <c r="E592" s="65"/>
      <c r="F592" s="38" t="str">
        <f t="shared" si="71"/>
        <v/>
      </c>
      <c r="G592" s="49" t="str">
        <f t="shared" si="72"/>
        <v/>
      </c>
      <c r="H592" s="49" t="str">
        <f t="shared" si="73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9"/>
        <v/>
      </c>
      <c r="V592" s="117"/>
      <c r="W592" s="122"/>
    </row>
    <row r="593" spans="1:23" ht="25" customHeight="1" x14ac:dyDescent="0.3">
      <c r="A593" s="64">
        <v>589</v>
      </c>
      <c r="B593" s="60" t="str">
        <f t="shared" si="67"/>
        <v/>
      </c>
      <c r="C593" s="119" t="str">
        <f t="shared" si="68"/>
        <v/>
      </c>
      <c r="D593" s="41" t="str">
        <f t="shared" si="70"/>
        <v/>
      </c>
      <c r="E593" s="65"/>
      <c r="F593" s="38" t="str">
        <f t="shared" si="71"/>
        <v/>
      </c>
      <c r="G593" s="49" t="str">
        <f t="shared" si="72"/>
        <v/>
      </c>
      <c r="H593" s="49" t="str">
        <f t="shared" si="73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9"/>
        <v/>
      </c>
      <c r="V593" s="117"/>
      <c r="W593" s="122"/>
    </row>
    <row r="594" spans="1:23" ht="25" customHeight="1" x14ac:dyDescent="0.3">
      <c r="A594" s="64">
        <v>590</v>
      </c>
      <c r="B594" s="60" t="str">
        <f t="shared" si="67"/>
        <v/>
      </c>
      <c r="C594" s="119" t="str">
        <f t="shared" si="68"/>
        <v/>
      </c>
      <c r="D594" s="41" t="str">
        <f t="shared" si="70"/>
        <v/>
      </c>
      <c r="E594" s="65"/>
      <c r="F594" s="38" t="str">
        <f t="shared" si="71"/>
        <v/>
      </c>
      <c r="G594" s="49" t="str">
        <f t="shared" si="72"/>
        <v/>
      </c>
      <c r="H594" s="49" t="str">
        <f t="shared" si="73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9"/>
        <v/>
      </c>
      <c r="V594" s="117"/>
      <c r="W594" s="122"/>
    </row>
    <row r="595" spans="1:23" ht="25" customHeight="1" x14ac:dyDescent="0.3">
      <c r="A595" s="64">
        <v>591</v>
      </c>
      <c r="B595" s="60" t="str">
        <f t="shared" si="67"/>
        <v/>
      </c>
      <c r="C595" s="119" t="str">
        <f t="shared" si="68"/>
        <v/>
      </c>
      <c r="D595" s="41" t="str">
        <f t="shared" si="70"/>
        <v/>
      </c>
      <c r="E595" s="65"/>
      <c r="F595" s="38" t="str">
        <f t="shared" si="71"/>
        <v/>
      </c>
      <c r="G595" s="49" t="str">
        <f t="shared" si="72"/>
        <v/>
      </c>
      <c r="H595" s="49" t="str">
        <f t="shared" si="73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9"/>
        <v/>
      </c>
      <c r="V595" s="117"/>
      <c r="W595" s="122"/>
    </row>
    <row r="596" spans="1:23" ht="25" customHeight="1" x14ac:dyDescent="0.3">
      <c r="A596" s="64">
        <v>592</v>
      </c>
      <c r="B596" s="60" t="str">
        <f t="shared" si="67"/>
        <v/>
      </c>
      <c r="C596" s="119" t="str">
        <f t="shared" si="68"/>
        <v/>
      </c>
      <c r="D596" s="41" t="str">
        <f t="shared" si="70"/>
        <v/>
      </c>
      <c r="E596" s="65"/>
      <c r="F596" s="38" t="str">
        <f t="shared" si="71"/>
        <v/>
      </c>
      <c r="G596" s="49" t="str">
        <f t="shared" si="72"/>
        <v/>
      </c>
      <c r="H596" s="49" t="str">
        <f t="shared" si="73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9"/>
        <v/>
      </c>
      <c r="V596" s="117"/>
      <c r="W596" s="122"/>
    </row>
    <row r="597" spans="1:23" ht="25" customHeight="1" x14ac:dyDescent="0.3">
      <c r="A597" s="64">
        <v>593</v>
      </c>
      <c r="B597" s="60" t="str">
        <f t="shared" si="67"/>
        <v/>
      </c>
      <c r="C597" s="119" t="str">
        <f t="shared" si="68"/>
        <v/>
      </c>
      <c r="D597" s="41" t="str">
        <f t="shared" si="70"/>
        <v/>
      </c>
      <c r="E597" s="65"/>
      <c r="F597" s="38" t="str">
        <f t="shared" si="71"/>
        <v/>
      </c>
      <c r="G597" s="49" t="str">
        <f t="shared" si="72"/>
        <v/>
      </c>
      <c r="H597" s="49" t="str">
        <f t="shared" si="73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9"/>
        <v/>
      </c>
      <c r="V597" s="117"/>
      <c r="W597" s="122"/>
    </row>
    <row r="598" spans="1:23" ht="25" customHeight="1" x14ac:dyDescent="0.3">
      <c r="A598" s="64">
        <v>594</v>
      </c>
      <c r="B598" s="60" t="str">
        <f t="shared" si="67"/>
        <v/>
      </c>
      <c r="C598" s="119" t="str">
        <f t="shared" si="68"/>
        <v/>
      </c>
      <c r="D598" s="41" t="str">
        <f t="shared" si="70"/>
        <v/>
      </c>
      <c r="E598" s="65"/>
      <c r="F598" s="38" t="str">
        <f t="shared" si="71"/>
        <v/>
      </c>
      <c r="G598" s="49" t="str">
        <f t="shared" si="72"/>
        <v/>
      </c>
      <c r="H598" s="49" t="str">
        <f t="shared" si="73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9"/>
        <v/>
      </c>
      <c r="V598" s="117"/>
      <c r="W598" s="122"/>
    </row>
    <row r="599" spans="1:23" ht="25" customHeight="1" x14ac:dyDescent="0.3">
      <c r="A599" s="64">
        <v>595</v>
      </c>
      <c r="B599" s="60" t="str">
        <f t="shared" si="67"/>
        <v/>
      </c>
      <c r="C599" s="119" t="str">
        <f t="shared" si="68"/>
        <v/>
      </c>
      <c r="D599" s="41" t="str">
        <f t="shared" si="70"/>
        <v/>
      </c>
      <c r="E599" s="65"/>
      <c r="F599" s="38" t="str">
        <f t="shared" si="71"/>
        <v/>
      </c>
      <c r="G599" s="49" t="str">
        <f t="shared" si="72"/>
        <v/>
      </c>
      <c r="H599" s="49" t="str">
        <f t="shared" si="73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9"/>
        <v/>
      </c>
      <c r="V599" s="117"/>
      <c r="W599" s="122"/>
    </row>
    <row r="600" spans="1:23" ht="25" customHeight="1" x14ac:dyDescent="0.3">
      <c r="A600" s="64">
        <v>596</v>
      </c>
      <c r="B600" s="60" t="str">
        <f t="shared" si="67"/>
        <v/>
      </c>
      <c r="C600" s="119" t="str">
        <f t="shared" si="68"/>
        <v/>
      </c>
      <c r="D600" s="41" t="str">
        <f t="shared" si="70"/>
        <v/>
      </c>
      <c r="E600" s="65"/>
      <c r="F600" s="38" t="str">
        <f t="shared" si="71"/>
        <v/>
      </c>
      <c r="G600" s="49" t="str">
        <f t="shared" si="72"/>
        <v/>
      </c>
      <c r="H600" s="49" t="str">
        <f t="shared" si="73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9"/>
        <v/>
      </c>
      <c r="V600" s="117"/>
      <c r="W600" s="122"/>
    </row>
    <row r="601" spans="1:23" ht="25" customHeight="1" x14ac:dyDescent="0.3">
      <c r="A601" s="64">
        <v>597</v>
      </c>
      <c r="B601" s="60" t="str">
        <f t="shared" si="67"/>
        <v/>
      </c>
      <c r="C601" s="119" t="str">
        <f t="shared" si="68"/>
        <v/>
      </c>
      <c r="D601" s="41" t="str">
        <f t="shared" si="70"/>
        <v/>
      </c>
      <c r="E601" s="65"/>
      <c r="F601" s="38" t="str">
        <f t="shared" si="71"/>
        <v/>
      </c>
      <c r="G601" s="49" t="str">
        <f t="shared" si="72"/>
        <v/>
      </c>
      <c r="H601" s="49" t="str">
        <f t="shared" si="73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9"/>
        <v/>
      </c>
      <c r="V601" s="117"/>
      <c r="W601" s="122"/>
    </row>
    <row r="602" spans="1:23" ht="25" customHeight="1" x14ac:dyDescent="0.3">
      <c r="A602" s="64">
        <v>598</v>
      </c>
      <c r="B602" s="60" t="str">
        <f t="shared" si="67"/>
        <v/>
      </c>
      <c r="C602" s="119" t="str">
        <f t="shared" si="68"/>
        <v/>
      </c>
      <c r="D602" s="41" t="str">
        <f t="shared" si="70"/>
        <v/>
      </c>
      <c r="E602" s="65"/>
      <c r="F602" s="38" t="str">
        <f t="shared" si="71"/>
        <v/>
      </c>
      <c r="G602" s="49" t="str">
        <f t="shared" si="72"/>
        <v/>
      </c>
      <c r="H602" s="49" t="str">
        <f t="shared" si="73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9"/>
        <v/>
      </c>
      <c r="V602" s="117"/>
      <c r="W602" s="122"/>
    </row>
    <row r="603" spans="1:23" ht="25" customHeight="1" x14ac:dyDescent="0.3">
      <c r="A603" s="64">
        <v>599</v>
      </c>
      <c r="B603" s="60" t="str">
        <f t="shared" ref="B603:B666" si="74">IF(J603&lt;&gt;"", $B$5, "")</f>
        <v/>
      </c>
      <c r="C603" s="119" t="str">
        <f t="shared" ref="C603:C666" si="75">IF(J603&lt;&gt;"", $C$5, "")</f>
        <v/>
      </c>
      <c r="D603" s="41" t="str">
        <f t="shared" si="70"/>
        <v/>
      </c>
      <c r="E603" s="65"/>
      <c r="F603" s="38" t="str">
        <f t="shared" si="71"/>
        <v/>
      </c>
      <c r="G603" s="49" t="str">
        <f t="shared" si="72"/>
        <v/>
      </c>
      <c r="H603" s="49" t="str">
        <f t="shared" si="73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9"/>
        <v/>
      </c>
      <c r="V603" s="117"/>
      <c r="W603" s="122"/>
    </row>
    <row r="604" spans="1:23" ht="25" customHeight="1" x14ac:dyDescent="0.3">
      <c r="A604" s="64">
        <v>600</v>
      </c>
      <c r="B604" s="60" t="str">
        <f t="shared" si="74"/>
        <v/>
      </c>
      <c r="C604" s="119" t="str">
        <f t="shared" si="75"/>
        <v/>
      </c>
      <c r="D604" s="41" t="str">
        <f t="shared" si="70"/>
        <v/>
      </c>
      <c r="E604" s="65"/>
      <c r="F604" s="38" t="str">
        <f t="shared" si="71"/>
        <v/>
      </c>
      <c r="G604" s="49" t="str">
        <f t="shared" si="72"/>
        <v/>
      </c>
      <c r="H604" s="49" t="str">
        <f t="shared" si="73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9"/>
        <v/>
      </c>
      <c r="V604" s="117"/>
      <c r="W604" s="122"/>
    </row>
    <row r="605" spans="1:23" ht="25" customHeight="1" x14ac:dyDescent="0.3">
      <c r="A605" s="64">
        <v>601</v>
      </c>
      <c r="B605" s="60" t="str">
        <f t="shared" si="74"/>
        <v/>
      </c>
      <c r="C605" s="119" t="str">
        <f t="shared" si="75"/>
        <v/>
      </c>
      <c r="D605" s="41" t="str">
        <f t="shared" si="70"/>
        <v/>
      </c>
      <c r="E605" s="65"/>
      <c r="F605" s="38" t="str">
        <f t="shared" si="71"/>
        <v/>
      </c>
      <c r="G605" s="49" t="str">
        <f t="shared" si="72"/>
        <v/>
      </c>
      <c r="H605" s="49" t="str">
        <f t="shared" si="73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9"/>
        <v/>
      </c>
      <c r="V605" s="117"/>
      <c r="W605" s="122"/>
    </row>
    <row r="606" spans="1:23" ht="25" customHeight="1" x14ac:dyDescent="0.3">
      <c r="A606" s="64">
        <v>602</v>
      </c>
      <c r="B606" s="60" t="str">
        <f t="shared" si="74"/>
        <v/>
      </c>
      <c r="C606" s="119" t="str">
        <f t="shared" si="75"/>
        <v/>
      </c>
      <c r="D606" s="41" t="str">
        <f t="shared" si="70"/>
        <v/>
      </c>
      <c r="E606" s="65"/>
      <c r="F606" s="38" t="str">
        <f t="shared" si="71"/>
        <v/>
      </c>
      <c r="G606" s="49" t="str">
        <f t="shared" si="72"/>
        <v/>
      </c>
      <c r="H606" s="49" t="str">
        <f t="shared" si="73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9"/>
        <v/>
      </c>
      <c r="V606" s="117"/>
      <c r="W606" s="122"/>
    </row>
    <row r="607" spans="1:23" ht="25" customHeight="1" x14ac:dyDescent="0.3">
      <c r="A607" s="64">
        <v>603</v>
      </c>
      <c r="B607" s="60" t="str">
        <f t="shared" si="74"/>
        <v/>
      </c>
      <c r="C607" s="119" t="str">
        <f t="shared" si="75"/>
        <v/>
      </c>
      <c r="D607" s="41" t="str">
        <f t="shared" si="70"/>
        <v/>
      </c>
      <c r="E607" s="65"/>
      <c r="F607" s="38" t="str">
        <f t="shared" si="71"/>
        <v/>
      </c>
      <c r="G607" s="49" t="str">
        <f t="shared" si="72"/>
        <v/>
      </c>
      <c r="H607" s="49" t="str">
        <f t="shared" si="73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9"/>
        <v/>
      </c>
      <c r="V607" s="117"/>
      <c r="W607" s="122"/>
    </row>
    <row r="608" spans="1:23" ht="25" customHeight="1" x14ac:dyDescent="0.3">
      <c r="A608" s="64">
        <v>604</v>
      </c>
      <c r="B608" s="60" t="str">
        <f t="shared" si="74"/>
        <v/>
      </c>
      <c r="C608" s="119" t="str">
        <f t="shared" si="75"/>
        <v/>
      </c>
      <c r="D608" s="41" t="str">
        <f t="shared" si="70"/>
        <v/>
      </c>
      <c r="E608" s="65"/>
      <c r="F608" s="38" t="str">
        <f t="shared" si="71"/>
        <v/>
      </c>
      <c r="G608" s="49" t="str">
        <f t="shared" si="72"/>
        <v/>
      </c>
      <c r="H608" s="49" t="str">
        <f t="shared" si="73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9"/>
        <v/>
      </c>
      <c r="V608" s="117"/>
      <c r="W608" s="122"/>
    </row>
    <row r="609" spans="1:23" ht="25" customHeight="1" x14ac:dyDescent="0.3">
      <c r="A609" s="64">
        <v>605</v>
      </c>
      <c r="B609" s="60" t="str">
        <f t="shared" si="74"/>
        <v/>
      </c>
      <c r="C609" s="119" t="str">
        <f t="shared" si="75"/>
        <v/>
      </c>
      <c r="D609" s="41" t="str">
        <f t="shared" si="70"/>
        <v/>
      </c>
      <c r="E609" s="65"/>
      <c r="F609" s="38" t="str">
        <f t="shared" si="71"/>
        <v/>
      </c>
      <c r="G609" s="49" t="str">
        <f t="shared" si="72"/>
        <v/>
      </c>
      <c r="H609" s="49" t="str">
        <f t="shared" si="73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9"/>
        <v/>
      </c>
      <c r="V609" s="117"/>
      <c r="W609" s="122"/>
    </row>
    <row r="610" spans="1:23" ht="25" customHeight="1" x14ac:dyDescent="0.3">
      <c r="A610" s="64">
        <v>606</v>
      </c>
      <c r="B610" s="60" t="str">
        <f t="shared" si="74"/>
        <v/>
      </c>
      <c r="C610" s="119" t="str">
        <f t="shared" si="75"/>
        <v/>
      </c>
      <c r="D610" s="41" t="str">
        <f t="shared" si="70"/>
        <v/>
      </c>
      <c r="E610" s="65"/>
      <c r="F610" s="38" t="str">
        <f t="shared" si="71"/>
        <v/>
      </c>
      <c r="G610" s="49" t="str">
        <f t="shared" si="72"/>
        <v/>
      </c>
      <c r="H610" s="49" t="str">
        <f t="shared" si="73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9"/>
        <v/>
      </c>
      <c r="V610" s="117"/>
      <c r="W610" s="122"/>
    </row>
    <row r="611" spans="1:23" ht="25" customHeight="1" x14ac:dyDescent="0.3">
      <c r="A611" s="64">
        <v>607</v>
      </c>
      <c r="B611" s="60" t="str">
        <f t="shared" si="74"/>
        <v/>
      </c>
      <c r="C611" s="119" t="str">
        <f t="shared" si="75"/>
        <v/>
      </c>
      <c r="D611" s="41" t="str">
        <f t="shared" si="70"/>
        <v/>
      </c>
      <c r="E611" s="65"/>
      <c r="F611" s="38" t="str">
        <f t="shared" si="71"/>
        <v/>
      </c>
      <c r="G611" s="49" t="str">
        <f t="shared" si="72"/>
        <v/>
      </c>
      <c r="H611" s="49" t="str">
        <f t="shared" si="73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9"/>
        <v/>
      </c>
      <c r="V611" s="117"/>
      <c r="W611" s="122"/>
    </row>
    <row r="612" spans="1:23" ht="25" customHeight="1" x14ac:dyDescent="0.3">
      <c r="A612" s="64">
        <v>608</v>
      </c>
      <c r="B612" s="60" t="str">
        <f t="shared" si="74"/>
        <v/>
      </c>
      <c r="C612" s="119" t="str">
        <f t="shared" si="75"/>
        <v/>
      </c>
      <c r="D612" s="41" t="str">
        <f t="shared" si="70"/>
        <v/>
      </c>
      <c r="E612" s="65"/>
      <c r="F612" s="38" t="str">
        <f t="shared" si="71"/>
        <v/>
      </c>
      <c r="G612" s="49" t="str">
        <f t="shared" si="72"/>
        <v/>
      </c>
      <c r="H612" s="49" t="str">
        <f t="shared" si="73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9"/>
        <v/>
      </c>
      <c r="V612" s="117"/>
      <c r="W612" s="122"/>
    </row>
    <row r="613" spans="1:23" ht="25" customHeight="1" x14ac:dyDescent="0.3">
      <c r="A613" s="64">
        <v>609</v>
      </c>
      <c r="B613" s="60" t="str">
        <f t="shared" si="74"/>
        <v/>
      </c>
      <c r="C613" s="119" t="str">
        <f t="shared" si="75"/>
        <v/>
      </c>
      <c r="D613" s="41" t="str">
        <f t="shared" si="70"/>
        <v/>
      </c>
      <c r="E613" s="65"/>
      <c r="F613" s="38" t="str">
        <f t="shared" si="71"/>
        <v/>
      </c>
      <c r="G613" s="49" t="str">
        <f t="shared" si="72"/>
        <v/>
      </c>
      <c r="H613" s="49" t="str">
        <f t="shared" si="73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9"/>
        <v/>
      </c>
      <c r="V613" s="117"/>
      <c r="W613" s="122"/>
    </row>
    <row r="614" spans="1:23" ht="25" customHeight="1" x14ac:dyDescent="0.3">
      <c r="A614" s="64">
        <v>610</v>
      </c>
      <c r="B614" s="60" t="str">
        <f t="shared" si="74"/>
        <v/>
      </c>
      <c r="C614" s="119" t="str">
        <f t="shared" si="75"/>
        <v/>
      </c>
      <c r="D614" s="41" t="str">
        <f t="shared" si="70"/>
        <v/>
      </c>
      <c r="E614" s="65"/>
      <c r="F614" s="38" t="str">
        <f t="shared" si="71"/>
        <v/>
      </c>
      <c r="G614" s="49" t="str">
        <f t="shared" si="72"/>
        <v/>
      </c>
      <c r="H614" s="49" t="str">
        <f t="shared" si="73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9"/>
        <v/>
      </c>
      <c r="V614" s="117"/>
      <c r="W614" s="122"/>
    </row>
    <row r="615" spans="1:23" ht="25" customHeight="1" x14ac:dyDescent="0.3">
      <c r="A615" s="64">
        <v>611</v>
      </c>
      <c r="B615" s="60" t="str">
        <f t="shared" si="74"/>
        <v/>
      </c>
      <c r="C615" s="119" t="str">
        <f t="shared" si="75"/>
        <v/>
      </c>
      <c r="D615" s="41" t="str">
        <f t="shared" si="70"/>
        <v/>
      </c>
      <c r="E615" s="65"/>
      <c r="F615" s="38" t="str">
        <f t="shared" si="71"/>
        <v/>
      </c>
      <c r="G615" s="49" t="str">
        <f t="shared" si="72"/>
        <v/>
      </c>
      <c r="H615" s="49" t="str">
        <f t="shared" si="73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9"/>
        <v/>
      </c>
      <c r="V615" s="117"/>
      <c r="W615" s="122"/>
    </row>
    <row r="616" spans="1:23" ht="25" customHeight="1" x14ac:dyDescent="0.3">
      <c r="A616" s="64">
        <v>612</v>
      </c>
      <c r="B616" s="60" t="str">
        <f t="shared" si="74"/>
        <v/>
      </c>
      <c r="C616" s="119" t="str">
        <f t="shared" si="75"/>
        <v/>
      </c>
      <c r="D616" s="41" t="str">
        <f t="shared" si="70"/>
        <v/>
      </c>
      <c r="E616" s="65"/>
      <c r="F616" s="38" t="str">
        <f t="shared" si="71"/>
        <v/>
      </c>
      <c r="G616" s="49" t="str">
        <f t="shared" si="72"/>
        <v/>
      </c>
      <c r="H616" s="49" t="str">
        <f t="shared" si="73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9"/>
        <v/>
      </c>
      <c r="V616" s="117"/>
      <c r="W616" s="122"/>
    </row>
    <row r="617" spans="1:23" ht="25" customHeight="1" x14ac:dyDescent="0.3">
      <c r="A617" s="64">
        <v>613</v>
      </c>
      <c r="B617" s="60" t="str">
        <f t="shared" si="74"/>
        <v/>
      </c>
      <c r="C617" s="119" t="str">
        <f t="shared" si="75"/>
        <v/>
      </c>
      <c r="D617" s="41" t="str">
        <f t="shared" si="70"/>
        <v/>
      </c>
      <c r="E617" s="65"/>
      <c r="F617" s="38" t="str">
        <f t="shared" si="71"/>
        <v/>
      </c>
      <c r="G617" s="49" t="str">
        <f t="shared" si="72"/>
        <v/>
      </c>
      <c r="H617" s="49" t="str">
        <f t="shared" si="73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9"/>
        <v/>
      </c>
      <c r="V617" s="117"/>
      <c r="W617" s="122"/>
    </row>
    <row r="618" spans="1:23" ht="25" customHeight="1" x14ac:dyDescent="0.3">
      <c r="A618" s="64">
        <v>614</v>
      </c>
      <c r="B618" s="60" t="str">
        <f t="shared" si="74"/>
        <v/>
      </c>
      <c r="C618" s="119" t="str">
        <f t="shared" si="75"/>
        <v/>
      </c>
      <c r="D618" s="41" t="str">
        <f t="shared" si="70"/>
        <v/>
      </c>
      <c r="E618" s="65"/>
      <c r="F618" s="38" t="str">
        <f t="shared" si="71"/>
        <v/>
      </c>
      <c r="G618" s="49" t="str">
        <f t="shared" si="72"/>
        <v/>
      </c>
      <c r="H618" s="49" t="str">
        <f t="shared" si="73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9"/>
        <v/>
      </c>
      <c r="V618" s="117"/>
      <c r="W618" s="122"/>
    </row>
    <row r="619" spans="1:23" ht="25" customHeight="1" x14ac:dyDescent="0.3">
      <c r="A619" s="64">
        <v>615</v>
      </c>
      <c r="B619" s="60" t="str">
        <f t="shared" si="74"/>
        <v/>
      </c>
      <c r="C619" s="119" t="str">
        <f t="shared" si="75"/>
        <v/>
      </c>
      <c r="D619" s="41" t="str">
        <f t="shared" si="70"/>
        <v/>
      </c>
      <c r="E619" s="65"/>
      <c r="F619" s="38" t="str">
        <f t="shared" si="71"/>
        <v/>
      </c>
      <c r="G619" s="49" t="str">
        <f t="shared" si="72"/>
        <v/>
      </c>
      <c r="H619" s="49" t="str">
        <f t="shared" si="73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9"/>
        <v/>
      </c>
      <c r="V619" s="117"/>
      <c r="W619" s="122"/>
    </row>
    <row r="620" spans="1:23" ht="25" customHeight="1" x14ac:dyDescent="0.3">
      <c r="A620" s="64">
        <v>616</v>
      </c>
      <c r="B620" s="60" t="str">
        <f t="shared" si="74"/>
        <v/>
      </c>
      <c r="C620" s="119" t="str">
        <f t="shared" si="75"/>
        <v/>
      </c>
      <c r="D620" s="41" t="str">
        <f t="shared" si="70"/>
        <v/>
      </c>
      <c r="E620" s="65"/>
      <c r="F620" s="38" t="str">
        <f t="shared" si="71"/>
        <v/>
      </c>
      <c r="G620" s="49" t="str">
        <f t="shared" si="72"/>
        <v/>
      </c>
      <c r="H620" s="49" t="str">
        <f t="shared" si="73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9"/>
        <v/>
      </c>
      <c r="V620" s="117"/>
      <c r="W620" s="122"/>
    </row>
    <row r="621" spans="1:23" ht="25" customHeight="1" x14ac:dyDescent="0.3">
      <c r="A621" s="64">
        <v>617</v>
      </c>
      <c r="B621" s="60" t="str">
        <f t="shared" si="74"/>
        <v/>
      </c>
      <c r="C621" s="119" t="str">
        <f t="shared" si="75"/>
        <v/>
      </c>
      <c r="D621" s="41" t="str">
        <f t="shared" si="70"/>
        <v/>
      </c>
      <c r="E621" s="65"/>
      <c r="F621" s="38" t="str">
        <f t="shared" si="71"/>
        <v/>
      </c>
      <c r="G621" s="49" t="str">
        <f t="shared" si="72"/>
        <v/>
      </c>
      <c r="H621" s="49" t="str">
        <f t="shared" si="73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9"/>
        <v/>
      </c>
      <c r="V621" s="117"/>
      <c r="W621" s="122"/>
    </row>
    <row r="622" spans="1:23" ht="25" customHeight="1" x14ac:dyDescent="0.3">
      <c r="A622" s="64">
        <v>618</v>
      </c>
      <c r="B622" s="60" t="str">
        <f t="shared" si="74"/>
        <v/>
      </c>
      <c r="C622" s="119" t="str">
        <f t="shared" si="75"/>
        <v/>
      </c>
      <c r="D622" s="41" t="str">
        <f t="shared" si="70"/>
        <v/>
      </c>
      <c r="E622" s="65"/>
      <c r="F622" s="38" t="str">
        <f t="shared" si="71"/>
        <v/>
      </c>
      <c r="G622" s="49" t="str">
        <f t="shared" si="72"/>
        <v/>
      </c>
      <c r="H622" s="49" t="str">
        <f t="shared" si="73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9"/>
        <v/>
      </c>
      <c r="V622" s="117"/>
      <c r="W622" s="122"/>
    </row>
    <row r="623" spans="1:23" ht="25" customHeight="1" x14ac:dyDescent="0.3">
      <c r="A623" s="64">
        <v>619</v>
      </c>
      <c r="B623" s="60" t="str">
        <f t="shared" si="74"/>
        <v/>
      </c>
      <c r="C623" s="119" t="str">
        <f t="shared" si="75"/>
        <v/>
      </c>
      <c r="D623" s="41" t="str">
        <f t="shared" si="70"/>
        <v/>
      </c>
      <c r="E623" s="65"/>
      <c r="F623" s="38" t="str">
        <f t="shared" si="71"/>
        <v/>
      </c>
      <c r="G623" s="49" t="str">
        <f t="shared" si="72"/>
        <v/>
      </c>
      <c r="H623" s="49" t="str">
        <f t="shared" si="73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9"/>
        <v/>
      </c>
      <c r="V623" s="117"/>
      <c r="W623" s="122"/>
    </row>
    <row r="624" spans="1:23" ht="25" customHeight="1" x14ac:dyDescent="0.3">
      <c r="A624" s="64">
        <v>620</v>
      </c>
      <c r="B624" s="60" t="str">
        <f t="shared" si="74"/>
        <v/>
      </c>
      <c r="C624" s="119" t="str">
        <f t="shared" si="75"/>
        <v/>
      </c>
      <c r="D624" s="41" t="str">
        <f t="shared" si="70"/>
        <v/>
      </c>
      <c r="E624" s="65"/>
      <c r="F624" s="38" t="str">
        <f t="shared" si="71"/>
        <v/>
      </c>
      <c r="G624" s="49" t="str">
        <f t="shared" si="72"/>
        <v/>
      </c>
      <c r="H624" s="49" t="str">
        <f t="shared" si="73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9"/>
        <v/>
      </c>
      <c r="V624" s="117"/>
      <c r="W624" s="122"/>
    </row>
    <row r="625" spans="1:23" ht="25" customHeight="1" x14ac:dyDescent="0.3">
      <c r="A625" s="64">
        <v>621</v>
      </c>
      <c r="B625" s="60" t="str">
        <f t="shared" si="74"/>
        <v/>
      </c>
      <c r="C625" s="119" t="str">
        <f t="shared" si="75"/>
        <v/>
      </c>
      <c r="D625" s="41" t="str">
        <f t="shared" si="70"/>
        <v/>
      </c>
      <c r="E625" s="65"/>
      <c r="F625" s="38" t="str">
        <f t="shared" si="71"/>
        <v/>
      </c>
      <c r="G625" s="49" t="str">
        <f t="shared" si="72"/>
        <v/>
      </c>
      <c r="H625" s="49" t="str">
        <f t="shared" si="73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9"/>
        <v/>
      </c>
      <c r="V625" s="117"/>
      <c r="W625" s="122"/>
    </row>
    <row r="626" spans="1:23" ht="25" customHeight="1" x14ac:dyDescent="0.3">
      <c r="A626" s="64">
        <v>622</v>
      </c>
      <c r="B626" s="60" t="str">
        <f t="shared" si="74"/>
        <v/>
      </c>
      <c r="C626" s="119" t="str">
        <f t="shared" si="75"/>
        <v/>
      </c>
      <c r="D626" s="41" t="str">
        <f t="shared" si="70"/>
        <v/>
      </c>
      <c r="E626" s="65"/>
      <c r="F626" s="38" t="str">
        <f t="shared" si="71"/>
        <v/>
      </c>
      <c r="G626" s="49" t="str">
        <f t="shared" si="72"/>
        <v/>
      </c>
      <c r="H626" s="49" t="str">
        <f t="shared" si="73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9"/>
        <v/>
      </c>
      <c r="V626" s="117"/>
      <c r="W626" s="122"/>
    </row>
    <row r="627" spans="1:23" ht="25" customHeight="1" x14ac:dyDescent="0.3">
      <c r="A627" s="64">
        <v>623</v>
      </c>
      <c r="B627" s="60" t="str">
        <f t="shared" si="74"/>
        <v/>
      </c>
      <c r="C627" s="119" t="str">
        <f t="shared" si="75"/>
        <v/>
      </c>
      <c r="D627" s="41" t="str">
        <f t="shared" si="70"/>
        <v/>
      </c>
      <c r="E627" s="65"/>
      <c r="F627" s="38" t="str">
        <f t="shared" si="71"/>
        <v/>
      </c>
      <c r="G627" s="49" t="str">
        <f t="shared" si="72"/>
        <v/>
      </c>
      <c r="H627" s="49" t="str">
        <f t="shared" si="73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9"/>
        <v/>
      </c>
      <c r="V627" s="117"/>
      <c r="W627" s="122"/>
    </row>
    <row r="628" spans="1:23" ht="25" customHeight="1" x14ac:dyDescent="0.3">
      <c r="A628" s="64">
        <v>624</v>
      </c>
      <c r="B628" s="60" t="str">
        <f t="shared" si="74"/>
        <v/>
      </c>
      <c r="C628" s="119" t="str">
        <f t="shared" si="75"/>
        <v/>
      </c>
      <c r="D628" s="41" t="str">
        <f t="shared" si="70"/>
        <v/>
      </c>
      <c r="E628" s="65"/>
      <c r="F628" s="38" t="str">
        <f t="shared" si="71"/>
        <v/>
      </c>
      <c r="G628" s="49" t="str">
        <f t="shared" si="72"/>
        <v/>
      </c>
      <c r="H628" s="49" t="str">
        <f t="shared" si="73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9"/>
        <v/>
      </c>
      <c r="V628" s="117"/>
      <c r="W628" s="122"/>
    </row>
    <row r="629" spans="1:23" ht="25" customHeight="1" x14ac:dyDescent="0.3">
      <c r="A629" s="64">
        <v>625</v>
      </c>
      <c r="B629" s="60" t="str">
        <f t="shared" si="74"/>
        <v/>
      </c>
      <c r="C629" s="119" t="str">
        <f t="shared" si="75"/>
        <v/>
      </c>
      <c r="D629" s="41" t="str">
        <f t="shared" si="70"/>
        <v/>
      </c>
      <c r="E629" s="65"/>
      <c r="F629" s="38" t="str">
        <f t="shared" si="71"/>
        <v/>
      </c>
      <c r="G629" s="49" t="str">
        <f t="shared" si="72"/>
        <v/>
      </c>
      <c r="H629" s="49" t="str">
        <f t="shared" si="73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9"/>
        <v/>
      </c>
      <c r="V629" s="117"/>
      <c r="W629" s="122"/>
    </row>
    <row r="630" spans="1:23" ht="25" customHeight="1" x14ac:dyDescent="0.3">
      <c r="A630" s="64">
        <v>626</v>
      </c>
      <c r="B630" s="60" t="str">
        <f t="shared" si="74"/>
        <v/>
      </c>
      <c r="C630" s="119" t="str">
        <f t="shared" si="75"/>
        <v/>
      </c>
      <c r="D630" s="41" t="str">
        <f t="shared" si="70"/>
        <v/>
      </c>
      <c r="E630" s="65"/>
      <c r="F630" s="38" t="str">
        <f t="shared" si="71"/>
        <v/>
      </c>
      <c r="G630" s="49" t="str">
        <f t="shared" si="72"/>
        <v/>
      </c>
      <c r="H630" s="49" t="str">
        <f t="shared" si="73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9"/>
        <v/>
      </c>
      <c r="V630" s="117"/>
      <c r="W630" s="122"/>
    </row>
    <row r="631" spans="1:23" ht="25" customHeight="1" x14ac:dyDescent="0.3">
      <c r="A631" s="64">
        <v>627</v>
      </c>
      <c r="B631" s="60" t="str">
        <f t="shared" si="74"/>
        <v/>
      </c>
      <c r="C631" s="119" t="str">
        <f t="shared" si="75"/>
        <v/>
      </c>
      <c r="D631" s="41" t="str">
        <f t="shared" si="70"/>
        <v/>
      </c>
      <c r="E631" s="65"/>
      <c r="F631" s="38" t="str">
        <f t="shared" si="71"/>
        <v/>
      </c>
      <c r="G631" s="49" t="str">
        <f t="shared" si="72"/>
        <v/>
      </c>
      <c r="H631" s="49" t="str">
        <f t="shared" si="73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9"/>
        <v/>
      </c>
      <c r="V631" s="117"/>
      <c r="W631" s="122"/>
    </row>
    <row r="632" spans="1:23" ht="25" customHeight="1" x14ac:dyDescent="0.3">
      <c r="A632" s="64">
        <v>628</v>
      </c>
      <c r="B632" s="60" t="str">
        <f t="shared" si="74"/>
        <v/>
      </c>
      <c r="C632" s="119" t="str">
        <f t="shared" si="75"/>
        <v/>
      </c>
      <c r="D632" s="41" t="str">
        <f t="shared" si="70"/>
        <v/>
      </c>
      <c r="E632" s="65"/>
      <c r="F632" s="38" t="str">
        <f t="shared" si="71"/>
        <v/>
      </c>
      <c r="G632" s="49" t="str">
        <f t="shared" si="72"/>
        <v/>
      </c>
      <c r="H632" s="49" t="str">
        <f t="shared" si="73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9"/>
        <v/>
      </c>
      <c r="V632" s="117"/>
      <c r="W632" s="122"/>
    </row>
    <row r="633" spans="1:23" ht="25" customHeight="1" x14ac:dyDescent="0.3">
      <c r="A633" s="64">
        <v>629</v>
      </c>
      <c r="B633" s="60" t="str">
        <f t="shared" si="74"/>
        <v/>
      </c>
      <c r="C633" s="119" t="str">
        <f t="shared" si="75"/>
        <v/>
      </c>
      <c r="D633" s="41" t="str">
        <f t="shared" si="70"/>
        <v/>
      </c>
      <c r="E633" s="65"/>
      <c r="F633" s="38" t="str">
        <f t="shared" si="71"/>
        <v/>
      </c>
      <c r="G633" s="49" t="str">
        <f t="shared" si="72"/>
        <v/>
      </c>
      <c r="H633" s="49" t="str">
        <f t="shared" si="73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9"/>
        <v/>
      </c>
      <c r="V633" s="117"/>
      <c r="W633" s="122"/>
    </row>
    <row r="634" spans="1:23" ht="25" customHeight="1" x14ac:dyDescent="0.3">
      <c r="A634" s="64">
        <v>630</v>
      </c>
      <c r="B634" s="60" t="str">
        <f t="shared" si="74"/>
        <v/>
      </c>
      <c r="C634" s="119" t="str">
        <f t="shared" si="75"/>
        <v/>
      </c>
      <c r="D634" s="41" t="str">
        <f t="shared" si="70"/>
        <v/>
      </c>
      <c r="E634" s="65"/>
      <c r="F634" s="38" t="str">
        <f t="shared" si="71"/>
        <v/>
      </c>
      <c r="G634" s="49" t="str">
        <f t="shared" si="72"/>
        <v/>
      </c>
      <c r="H634" s="49" t="str">
        <f t="shared" si="73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9"/>
        <v/>
      </c>
      <c r="V634" s="117"/>
      <c r="W634" s="122"/>
    </row>
    <row r="635" spans="1:23" ht="25" customHeight="1" x14ac:dyDescent="0.3">
      <c r="A635" s="64">
        <v>631</v>
      </c>
      <c r="B635" s="60" t="str">
        <f t="shared" si="74"/>
        <v/>
      </c>
      <c r="C635" s="119" t="str">
        <f t="shared" si="75"/>
        <v/>
      </c>
      <c r="D635" s="41" t="str">
        <f t="shared" si="70"/>
        <v/>
      </c>
      <c r="E635" s="65"/>
      <c r="F635" s="38" t="str">
        <f t="shared" si="71"/>
        <v/>
      </c>
      <c r="G635" s="49" t="str">
        <f t="shared" si="72"/>
        <v/>
      </c>
      <c r="H635" s="49" t="str">
        <f t="shared" si="73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9"/>
        <v/>
      </c>
      <c r="V635" s="117"/>
      <c r="W635" s="122"/>
    </row>
    <row r="636" spans="1:23" ht="25" customHeight="1" x14ac:dyDescent="0.3">
      <c r="A636" s="64">
        <v>632</v>
      </c>
      <c r="B636" s="60" t="str">
        <f t="shared" si="74"/>
        <v/>
      </c>
      <c r="C636" s="119" t="str">
        <f t="shared" si="75"/>
        <v/>
      </c>
      <c r="D636" s="41" t="str">
        <f t="shared" si="70"/>
        <v/>
      </c>
      <c r="E636" s="65"/>
      <c r="F636" s="38" t="str">
        <f t="shared" si="71"/>
        <v/>
      </c>
      <c r="G636" s="49" t="str">
        <f t="shared" si="72"/>
        <v/>
      </c>
      <c r="H636" s="49" t="str">
        <f t="shared" si="73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9"/>
        <v/>
      </c>
      <c r="V636" s="117"/>
      <c r="W636" s="122"/>
    </row>
    <row r="637" spans="1:23" ht="25" customHeight="1" x14ac:dyDescent="0.3">
      <c r="A637" s="64">
        <v>633</v>
      </c>
      <c r="B637" s="60" t="str">
        <f t="shared" si="74"/>
        <v/>
      </c>
      <c r="C637" s="119" t="str">
        <f t="shared" si="75"/>
        <v/>
      </c>
      <c r="D637" s="41" t="str">
        <f t="shared" si="70"/>
        <v/>
      </c>
      <c r="E637" s="65"/>
      <c r="F637" s="38" t="str">
        <f t="shared" si="71"/>
        <v/>
      </c>
      <c r="G637" s="49" t="str">
        <f t="shared" si="72"/>
        <v/>
      </c>
      <c r="H637" s="49" t="str">
        <f t="shared" si="73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9"/>
        <v/>
      </c>
      <c r="V637" s="117"/>
      <c r="W637" s="122"/>
    </row>
    <row r="638" spans="1:23" ht="25" customHeight="1" x14ac:dyDescent="0.3">
      <c r="A638" s="64">
        <v>634</v>
      </c>
      <c r="B638" s="60" t="str">
        <f t="shared" si="74"/>
        <v/>
      </c>
      <c r="C638" s="119" t="str">
        <f t="shared" si="75"/>
        <v/>
      </c>
      <c r="D638" s="41" t="str">
        <f t="shared" si="70"/>
        <v/>
      </c>
      <c r="E638" s="65"/>
      <c r="F638" s="38" t="str">
        <f t="shared" si="71"/>
        <v/>
      </c>
      <c r="G638" s="49" t="str">
        <f t="shared" si="72"/>
        <v/>
      </c>
      <c r="H638" s="49" t="str">
        <f t="shared" si="73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9"/>
        <v/>
      </c>
      <c r="V638" s="117"/>
      <c r="W638" s="122"/>
    </row>
    <row r="639" spans="1:23" ht="25" customHeight="1" x14ac:dyDescent="0.3">
      <c r="A639" s="64">
        <v>635</v>
      </c>
      <c r="B639" s="60" t="str">
        <f t="shared" si="74"/>
        <v/>
      </c>
      <c r="C639" s="119" t="str">
        <f t="shared" si="75"/>
        <v/>
      </c>
      <c r="D639" s="41" t="str">
        <f t="shared" si="70"/>
        <v/>
      </c>
      <c r="E639" s="65"/>
      <c r="F639" s="38" t="str">
        <f t="shared" si="71"/>
        <v/>
      </c>
      <c r="G639" s="49" t="str">
        <f t="shared" si="72"/>
        <v/>
      </c>
      <c r="H639" s="49" t="str">
        <f t="shared" si="73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9"/>
        <v/>
      </c>
      <c r="V639" s="117"/>
      <c r="W639" s="122"/>
    </row>
    <row r="640" spans="1:23" ht="25" customHeight="1" x14ac:dyDescent="0.3">
      <c r="A640" s="64">
        <v>636</v>
      </c>
      <c r="B640" s="60" t="str">
        <f t="shared" si="74"/>
        <v/>
      </c>
      <c r="C640" s="119" t="str">
        <f t="shared" si="75"/>
        <v/>
      </c>
      <c r="D640" s="41" t="str">
        <f t="shared" si="70"/>
        <v/>
      </c>
      <c r="E640" s="65"/>
      <c r="F640" s="38" t="str">
        <f t="shared" si="71"/>
        <v/>
      </c>
      <c r="G640" s="49" t="str">
        <f t="shared" si="72"/>
        <v/>
      </c>
      <c r="H640" s="49" t="str">
        <f t="shared" si="73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9"/>
        <v/>
      </c>
      <c r="V640" s="117"/>
      <c r="W640" s="122"/>
    </row>
    <row r="641" spans="1:23" ht="25" customHeight="1" x14ac:dyDescent="0.3">
      <c r="A641" s="64">
        <v>637</v>
      </c>
      <c r="B641" s="60" t="str">
        <f t="shared" si="74"/>
        <v/>
      </c>
      <c r="C641" s="119" t="str">
        <f t="shared" si="75"/>
        <v/>
      </c>
      <c r="D641" s="41" t="str">
        <f t="shared" si="70"/>
        <v/>
      </c>
      <c r="E641" s="65"/>
      <c r="F641" s="38" t="str">
        <f t="shared" si="71"/>
        <v/>
      </c>
      <c r="G641" s="49" t="str">
        <f t="shared" si="72"/>
        <v/>
      </c>
      <c r="H641" s="49" t="str">
        <f t="shared" si="73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9"/>
        <v/>
      </c>
      <c r="V641" s="117"/>
      <c r="W641" s="122"/>
    </row>
    <row r="642" spans="1:23" ht="25" customHeight="1" x14ac:dyDescent="0.3">
      <c r="A642" s="64">
        <v>638</v>
      </c>
      <c r="B642" s="60" t="str">
        <f t="shared" si="74"/>
        <v/>
      </c>
      <c r="C642" s="119" t="str">
        <f t="shared" si="75"/>
        <v/>
      </c>
      <c r="D642" s="41" t="str">
        <f t="shared" si="70"/>
        <v/>
      </c>
      <c r="E642" s="65"/>
      <c r="F642" s="38" t="str">
        <f t="shared" si="71"/>
        <v/>
      </c>
      <c r="G642" s="49" t="str">
        <f t="shared" si="72"/>
        <v/>
      </c>
      <c r="H642" s="49" t="str">
        <f t="shared" si="73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9"/>
        <v/>
      </c>
      <c r="V642" s="117"/>
      <c r="W642" s="122"/>
    </row>
    <row r="643" spans="1:23" ht="25" customHeight="1" x14ac:dyDescent="0.3">
      <c r="A643" s="64">
        <v>639</v>
      </c>
      <c r="B643" s="60" t="str">
        <f t="shared" si="74"/>
        <v/>
      </c>
      <c r="C643" s="119" t="str">
        <f t="shared" si="75"/>
        <v/>
      </c>
      <c r="D643" s="41" t="str">
        <f t="shared" si="70"/>
        <v/>
      </c>
      <c r="E643" s="65"/>
      <c r="F643" s="38" t="str">
        <f t="shared" si="71"/>
        <v/>
      </c>
      <c r="G643" s="49" t="str">
        <f t="shared" si="72"/>
        <v/>
      </c>
      <c r="H643" s="49" t="str">
        <f t="shared" si="73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9"/>
        <v/>
      </c>
      <c r="V643" s="117"/>
      <c r="W643" s="122"/>
    </row>
    <row r="644" spans="1:23" ht="25" customHeight="1" x14ac:dyDescent="0.3">
      <c r="A644" s="64">
        <v>640</v>
      </c>
      <c r="B644" s="60" t="str">
        <f t="shared" si="74"/>
        <v/>
      </c>
      <c r="C644" s="119" t="str">
        <f t="shared" si="75"/>
        <v/>
      </c>
      <c r="D644" s="41" t="str">
        <f t="shared" si="70"/>
        <v/>
      </c>
      <c r="E644" s="65"/>
      <c r="F644" s="38" t="str">
        <f t="shared" si="71"/>
        <v/>
      </c>
      <c r="G644" s="49" t="str">
        <f t="shared" si="72"/>
        <v/>
      </c>
      <c r="H644" s="49" t="str">
        <f t="shared" si="73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9"/>
        <v/>
      </c>
      <c r="V644" s="117"/>
      <c r="W644" s="122"/>
    </row>
    <row r="645" spans="1:23" ht="25" customHeight="1" x14ac:dyDescent="0.3">
      <c r="A645" s="64">
        <v>641</v>
      </c>
      <c r="B645" s="60" t="str">
        <f t="shared" si="74"/>
        <v/>
      </c>
      <c r="C645" s="119" t="str">
        <f t="shared" si="75"/>
        <v/>
      </c>
      <c r="D645" s="41" t="str">
        <f t="shared" si="70"/>
        <v/>
      </c>
      <c r="E645" s="65"/>
      <c r="F645" s="38" t="str">
        <f t="shared" si="71"/>
        <v/>
      </c>
      <c r="G645" s="49" t="str">
        <f t="shared" si="72"/>
        <v/>
      </c>
      <c r="H645" s="49" t="str">
        <f t="shared" si="73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9"/>
        <v/>
      </c>
      <c r="V645" s="117"/>
      <c r="W645" s="122"/>
    </row>
    <row r="646" spans="1:23" ht="25" customHeight="1" x14ac:dyDescent="0.3">
      <c r="A646" s="64">
        <v>642</v>
      </c>
      <c r="B646" s="60" t="str">
        <f t="shared" si="74"/>
        <v/>
      </c>
      <c r="C646" s="119" t="str">
        <f t="shared" si="75"/>
        <v/>
      </c>
      <c r="D646" s="41" t="str">
        <f t="shared" si="70"/>
        <v/>
      </c>
      <c r="E646" s="65"/>
      <c r="F646" s="38" t="str">
        <f t="shared" si="71"/>
        <v/>
      </c>
      <c r="G646" s="49" t="str">
        <f t="shared" si="72"/>
        <v/>
      </c>
      <c r="H646" s="49" t="str">
        <f t="shared" si="73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6">IF(AND(ISBLANK(R646),ISBLANK(S646),ISBLANK(T646)),"",R646-(S646+T646))</f>
        <v/>
      </c>
      <c r="V646" s="117"/>
      <c r="W646" s="122"/>
    </row>
    <row r="647" spans="1:23" ht="25" customHeight="1" x14ac:dyDescent="0.3">
      <c r="A647" s="64">
        <v>643</v>
      </c>
      <c r="B647" s="60" t="str">
        <f t="shared" si="74"/>
        <v/>
      </c>
      <c r="C647" s="119" t="str">
        <f t="shared" si="75"/>
        <v/>
      </c>
      <c r="D647" s="41" t="str">
        <f t="shared" ref="D647:D710" si="77">IF(J647&lt;&gt;"", $D$5, "")</f>
        <v/>
      </c>
      <c r="E647" s="65"/>
      <c r="F647" s="38" t="str">
        <f t="shared" ref="F647:F710" si="78">IF(J647&lt;&gt;"", $F$5, "")</f>
        <v/>
      </c>
      <c r="G647" s="49" t="str">
        <f t="shared" ref="G647:G710" si="79">IF(J647&lt;&gt;"", $G$5, "")</f>
        <v/>
      </c>
      <c r="H647" s="49" t="str">
        <f t="shared" ref="H647:H710" si="80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6"/>
        <v/>
      </c>
      <c r="V647" s="117"/>
      <c r="W647" s="122"/>
    </row>
    <row r="648" spans="1:23" ht="25" customHeight="1" x14ac:dyDescent="0.3">
      <c r="A648" s="64">
        <v>644</v>
      </c>
      <c r="B648" s="60" t="str">
        <f t="shared" si="74"/>
        <v/>
      </c>
      <c r="C648" s="119" t="str">
        <f t="shared" si="75"/>
        <v/>
      </c>
      <c r="D648" s="41" t="str">
        <f t="shared" si="77"/>
        <v/>
      </c>
      <c r="E648" s="65"/>
      <c r="F648" s="38" t="str">
        <f t="shared" si="78"/>
        <v/>
      </c>
      <c r="G648" s="49" t="str">
        <f t="shared" si="79"/>
        <v/>
      </c>
      <c r="H648" s="49" t="str">
        <f t="shared" si="80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6"/>
        <v/>
      </c>
      <c r="V648" s="117"/>
      <c r="W648" s="122"/>
    </row>
    <row r="649" spans="1:23" ht="25" customHeight="1" x14ac:dyDescent="0.3">
      <c r="A649" s="64">
        <v>645</v>
      </c>
      <c r="B649" s="60" t="str">
        <f t="shared" si="74"/>
        <v/>
      </c>
      <c r="C649" s="119" t="str">
        <f t="shared" si="75"/>
        <v/>
      </c>
      <c r="D649" s="41" t="str">
        <f t="shared" si="77"/>
        <v/>
      </c>
      <c r="E649" s="65"/>
      <c r="F649" s="38" t="str">
        <f t="shared" si="78"/>
        <v/>
      </c>
      <c r="G649" s="49" t="str">
        <f t="shared" si="79"/>
        <v/>
      </c>
      <c r="H649" s="49" t="str">
        <f t="shared" si="80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6"/>
        <v/>
      </c>
      <c r="V649" s="117"/>
      <c r="W649" s="122"/>
    </row>
    <row r="650" spans="1:23" ht="25" customHeight="1" x14ac:dyDescent="0.3">
      <c r="A650" s="64">
        <v>646</v>
      </c>
      <c r="B650" s="60" t="str">
        <f t="shared" si="74"/>
        <v/>
      </c>
      <c r="C650" s="119" t="str">
        <f t="shared" si="75"/>
        <v/>
      </c>
      <c r="D650" s="41" t="str">
        <f t="shared" si="77"/>
        <v/>
      </c>
      <c r="E650" s="65"/>
      <c r="F650" s="38" t="str">
        <f t="shared" si="78"/>
        <v/>
      </c>
      <c r="G650" s="49" t="str">
        <f t="shared" si="79"/>
        <v/>
      </c>
      <c r="H650" s="49" t="str">
        <f t="shared" si="80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6"/>
        <v/>
      </c>
      <c r="V650" s="117"/>
      <c r="W650" s="122"/>
    </row>
    <row r="651" spans="1:23" ht="25" customHeight="1" x14ac:dyDescent="0.3">
      <c r="A651" s="64">
        <v>647</v>
      </c>
      <c r="B651" s="60" t="str">
        <f t="shared" si="74"/>
        <v/>
      </c>
      <c r="C651" s="119" t="str">
        <f t="shared" si="75"/>
        <v/>
      </c>
      <c r="D651" s="41" t="str">
        <f t="shared" si="77"/>
        <v/>
      </c>
      <c r="E651" s="65"/>
      <c r="F651" s="38" t="str">
        <f t="shared" si="78"/>
        <v/>
      </c>
      <c r="G651" s="49" t="str">
        <f t="shared" si="79"/>
        <v/>
      </c>
      <c r="H651" s="49" t="str">
        <f t="shared" si="80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6"/>
        <v/>
      </c>
      <c r="V651" s="117"/>
      <c r="W651" s="122"/>
    </row>
    <row r="652" spans="1:23" ht="25" customHeight="1" x14ac:dyDescent="0.3">
      <c r="A652" s="64">
        <v>648</v>
      </c>
      <c r="B652" s="60" t="str">
        <f t="shared" si="74"/>
        <v/>
      </c>
      <c r="C652" s="119" t="str">
        <f t="shared" si="75"/>
        <v/>
      </c>
      <c r="D652" s="41" t="str">
        <f t="shared" si="77"/>
        <v/>
      </c>
      <c r="E652" s="65"/>
      <c r="F652" s="38" t="str">
        <f t="shared" si="78"/>
        <v/>
      </c>
      <c r="G652" s="49" t="str">
        <f t="shared" si="79"/>
        <v/>
      </c>
      <c r="H652" s="49" t="str">
        <f t="shared" si="80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6"/>
        <v/>
      </c>
      <c r="V652" s="117"/>
      <c r="W652" s="122"/>
    </row>
    <row r="653" spans="1:23" ht="25" customHeight="1" x14ac:dyDescent="0.3">
      <c r="A653" s="64">
        <v>649</v>
      </c>
      <c r="B653" s="60" t="str">
        <f t="shared" si="74"/>
        <v/>
      </c>
      <c r="C653" s="119" t="str">
        <f t="shared" si="75"/>
        <v/>
      </c>
      <c r="D653" s="41" t="str">
        <f t="shared" si="77"/>
        <v/>
      </c>
      <c r="E653" s="65"/>
      <c r="F653" s="38" t="str">
        <f t="shared" si="78"/>
        <v/>
      </c>
      <c r="G653" s="49" t="str">
        <f t="shared" si="79"/>
        <v/>
      </c>
      <c r="H653" s="49" t="str">
        <f t="shared" si="80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6"/>
        <v/>
      </c>
      <c r="V653" s="117"/>
      <c r="W653" s="122"/>
    </row>
    <row r="654" spans="1:23" ht="25" customHeight="1" x14ac:dyDescent="0.3">
      <c r="A654" s="64">
        <v>650</v>
      </c>
      <c r="B654" s="60" t="str">
        <f t="shared" si="74"/>
        <v/>
      </c>
      <c r="C654" s="119" t="str">
        <f t="shared" si="75"/>
        <v/>
      </c>
      <c r="D654" s="41" t="str">
        <f t="shared" si="77"/>
        <v/>
      </c>
      <c r="E654" s="65"/>
      <c r="F654" s="38" t="str">
        <f t="shared" si="78"/>
        <v/>
      </c>
      <c r="G654" s="49" t="str">
        <f t="shared" si="79"/>
        <v/>
      </c>
      <c r="H654" s="49" t="str">
        <f t="shared" si="80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6"/>
        <v/>
      </c>
      <c r="V654" s="117"/>
      <c r="W654" s="122"/>
    </row>
    <row r="655" spans="1:23" ht="25" customHeight="1" x14ac:dyDescent="0.3">
      <c r="A655" s="64">
        <v>651</v>
      </c>
      <c r="B655" s="60" t="str">
        <f t="shared" si="74"/>
        <v/>
      </c>
      <c r="C655" s="119" t="str">
        <f t="shared" si="75"/>
        <v/>
      </c>
      <c r="D655" s="41" t="str">
        <f t="shared" si="77"/>
        <v/>
      </c>
      <c r="E655" s="65"/>
      <c r="F655" s="38" t="str">
        <f t="shared" si="78"/>
        <v/>
      </c>
      <c r="G655" s="49" t="str">
        <f t="shared" si="79"/>
        <v/>
      </c>
      <c r="H655" s="49" t="str">
        <f t="shared" si="80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6"/>
        <v/>
      </c>
      <c r="V655" s="117"/>
      <c r="W655" s="122"/>
    </row>
    <row r="656" spans="1:23" ht="25" customHeight="1" x14ac:dyDescent="0.3">
      <c r="A656" s="64">
        <v>652</v>
      </c>
      <c r="B656" s="60" t="str">
        <f t="shared" si="74"/>
        <v/>
      </c>
      <c r="C656" s="119" t="str">
        <f t="shared" si="75"/>
        <v/>
      </c>
      <c r="D656" s="41" t="str">
        <f t="shared" si="77"/>
        <v/>
      </c>
      <c r="E656" s="65"/>
      <c r="F656" s="38" t="str">
        <f t="shared" si="78"/>
        <v/>
      </c>
      <c r="G656" s="49" t="str">
        <f t="shared" si="79"/>
        <v/>
      </c>
      <c r="H656" s="49" t="str">
        <f t="shared" si="80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6"/>
        <v/>
      </c>
      <c r="V656" s="117"/>
      <c r="W656" s="122"/>
    </row>
    <row r="657" spans="1:23" ht="25" customHeight="1" x14ac:dyDescent="0.3">
      <c r="A657" s="64">
        <v>653</v>
      </c>
      <c r="B657" s="60" t="str">
        <f t="shared" si="74"/>
        <v/>
      </c>
      <c r="C657" s="119" t="str">
        <f t="shared" si="75"/>
        <v/>
      </c>
      <c r="D657" s="41" t="str">
        <f t="shared" si="77"/>
        <v/>
      </c>
      <c r="E657" s="65"/>
      <c r="F657" s="38" t="str">
        <f t="shared" si="78"/>
        <v/>
      </c>
      <c r="G657" s="49" t="str">
        <f t="shared" si="79"/>
        <v/>
      </c>
      <c r="H657" s="49" t="str">
        <f t="shared" si="80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6"/>
        <v/>
      </c>
      <c r="V657" s="117"/>
      <c r="W657" s="122"/>
    </row>
    <row r="658" spans="1:23" ht="25" customHeight="1" x14ac:dyDescent="0.3">
      <c r="A658" s="64">
        <v>654</v>
      </c>
      <c r="B658" s="60" t="str">
        <f t="shared" si="74"/>
        <v/>
      </c>
      <c r="C658" s="119" t="str">
        <f t="shared" si="75"/>
        <v/>
      </c>
      <c r="D658" s="41" t="str">
        <f t="shared" si="77"/>
        <v/>
      </c>
      <c r="E658" s="65"/>
      <c r="F658" s="38" t="str">
        <f t="shared" si="78"/>
        <v/>
      </c>
      <c r="G658" s="49" t="str">
        <f t="shared" si="79"/>
        <v/>
      </c>
      <c r="H658" s="49" t="str">
        <f t="shared" si="80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6"/>
        <v/>
      </c>
      <c r="V658" s="117"/>
      <c r="W658" s="122"/>
    </row>
    <row r="659" spans="1:23" ht="25" customHeight="1" x14ac:dyDescent="0.3">
      <c r="A659" s="64">
        <v>655</v>
      </c>
      <c r="B659" s="60" t="str">
        <f t="shared" si="74"/>
        <v/>
      </c>
      <c r="C659" s="119" t="str">
        <f t="shared" si="75"/>
        <v/>
      </c>
      <c r="D659" s="41" t="str">
        <f t="shared" si="77"/>
        <v/>
      </c>
      <c r="E659" s="65"/>
      <c r="F659" s="38" t="str">
        <f t="shared" si="78"/>
        <v/>
      </c>
      <c r="G659" s="49" t="str">
        <f t="shared" si="79"/>
        <v/>
      </c>
      <c r="H659" s="49" t="str">
        <f t="shared" si="80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6"/>
        <v/>
      </c>
      <c r="V659" s="117"/>
      <c r="W659" s="122"/>
    </row>
    <row r="660" spans="1:23" ht="25" customHeight="1" x14ac:dyDescent="0.3">
      <c r="A660" s="64">
        <v>656</v>
      </c>
      <c r="B660" s="60" t="str">
        <f t="shared" si="74"/>
        <v/>
      </c>
      <c r="C660" s="119" t="str">
        <f t="shared" si="75"/>
        <v/>
      </c>
      <c r="D660" s="41" t="str">
        <f t="shared" si="77"/>
        <v/>
      </c>
      <c r="E660" s="65"/>
      <c r="F660" s="38" t="str">
        <f t="shared" si="78"/>
        <v/>
      </c>
      <c r="G660" s="49" t="str">
        <f t="shared" si="79"/>
        <v/>
      </c>
      <c r="H660" s="49" t="str">
        <f t="shared" si="80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6"/>
        <v/>
      </c>
      <c r="V660" s="117"/>
      <c r="W660" s="122"/>
    </row>
    <row r="661" spans="1:23" ht="25" customHeight="1" x14ac:dyDescent="0.3">
      <c r="A661" s="64">
        <v>657</v>
      </c>
      <c r="B661" s="60" t="str">
        <f t="shared" si="74"/>
        <v/>
      </c>
      <c r="C661" s="119" t="str">
        <f t="shared" si="75"/>
        <v/>
      </c>
      <c r="D661" s="41" t="str">
        <f t="shared" si="77"/>
        <v/>
      </c>
      <c r="E661" s="65"/>
      <c r="F661" s="38" t="str">
        <f t="shared" si="78"/>
        <v/>
      </c>
      <c r="G661" s="49" t="str">
        <f t="shared" si="79"/>
        <v/>
      </c>
      <c r="H661" s="49" t="str">
        <f t="shared" si="80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6"/>
        <v/>
      </c>
      <c r="V661" s="117"/>
      <c r="W661" s="122"/>
    </row>
    <row r="662" spans="1:23" ht="25" customHeight="1" x14ac:dyDescent="0.3">
      <c r="A662" s="64">
        <v>658</v>
      </c>
      <c r="B662" s="60" t="str">
        <f t="shared" si="74"/>
        <v/>
      </c>
      <c r="C662" s="119" t="str">
        <f t="shared" si="75"/>
        <v/>
      </c>
      <c r="D662" s="41" t="str">
        <f t="shared" si="77"/>
        <v/>
      </c>
      <c r="E662" s="65"/>
      <c r="F662" s="38" t="str">
        <f t="shared" si="78"/>
        <v/>
      </c>
      <c r="G662" s="49" t="str">
        <f t="shared" si="79"/>
        <v/>
      </c>
      <c r="H662" s="49" t="str">
        <f t="shared" si="80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6"/>
        <v/>
      </c>
      <c r="V662" s="117"/>
      <c r="W662" s="122"/>
    </row>
    <row r="663" spans="1:23" ht="25" customHeight="1" x14ac:dyDescent="0.3">
      <c r="A663" s="64">
        <v>659</v>
      </c>
      <c r="B663" s="60" t="str">
        <f t="shared" si="74"/>
        <v/>
      </c>
      <c r="C663" s="119" t="str">
        <f t="shared" si="75"/>
        <v/>
      </c>
      <c r="D663" s="41" t="str">
        <f t="shared" si="77"/>
        <v/>
      </c>
      <c r="E663" s="65"/>
      <c r="F663" s="38" t="str">
        <f t="shared" si="78"/>
        <v/>
      </c>
      <c r="G663" s="49" t="str">
        <f t="shared" si="79"/>
        <v/>
      </c>
      <c r="H663" s="49" t="str">
        <f t="shared" si="80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6"/>
        <v/>
      </c>
      <c r="V663" s="117"/>
      <c r="W663" s="122"/>
    </row>
    <row r="664" spans="1:23" ht="25" customHeight="1" x14ac:dyDescent="0.3">
      <c r="A664" s="64">
        <v>660</v>
      </c>
      <c r="B664" s="60" t="str">
        <f t="shared" si="74"/>
        <v/>
      </c>
      <c r="C664" s="119" t="str">
        <f t="shared" si="75"/>
        <v/>
      </c>
      <c r="D664" s="41" t="str">
        <f t="shared" si="77"/>
        <v/>
      </c>
      <c r="E664" s="65"/>
      <c r="F664" s="38" t="str">
        <f t="shared" si="78"/>
        <v/>
      </c>
      <c r="G664" s="49" t="str">
        <f t="shared" si="79"/>
        <v/>
      </c>
      <c r="H664" s="49" t="str">
        <f t="shared" si="80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6"/>
        <v/>
      </c>
      <c r="V664" s="117"/>
      <c r="W664" s="122"/>
    </row>
    <row r="665" spans="1:23" ht="25" customHeight="1" x14ac:dyDescent="0.3">
      <c r="A665" s="64">
        <v>661</v>
      </c>
      <c r="B665" s="60" t="str">
        <f t="shared" si="74"/>
        <v/>
      </c>
      <c r="C665" s="119" t="str">
        <f t="shared" si="75"/>
        <v/>
      </c>
      <c r="D665" s="41" t="str">
        <f t="shared" si="77"/>
        <v/>
      </c>
      <c r="E665" s="65"/>
      <c r="F665" s="38" t="str">
        <f t="shared" si="78"/>
        <v/>
      </c>
      <c r="G665" s="49" t="str">
        <f t="shared" si="79"/>
        <v/>
      </c>
      <c r="H665" s="49" t="str">
        <f t="shared" si="80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6"/>
        <v/>
      </c>
      <c r="V665" s="117"/>
      <c r="W665" s="122"/>
    </row>
    <row r="666" spans="1:23" ht="25" customHeight="1" x14ac:dyDescent="0.3">
      <c r="A666" s="64">
        <v>662</v>
      </c>
      <c r="B666" s="60" t="str">
        <f t="shared" si="74"/>
        <v/>
      </c>
      <c r="C666" s="119" t="str">
        <f t="shared" si="75"/>
        <v/>
      </c>
      <c r="D666" s="41" t="str">
        <f t="shared" si="77"/>
        <v/>
      </c>
      <c r="E666" s="65"/>
      <c r="F666" s="38" t="str">
        <f t="shared" si="78"/>
        <v/>
      </c>
      <c r="G666" s="49" t="str">
        <f t="shared" si="79"/>
        <v/>
      </c>
      <c r="H666" s="49" t="str">
        <f t="shared" si="80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6"/>
        <v/>
      </c>
      <c r="V666" s="117"/>
      <c r="W666" s="122"/>
    </row>
    <row r="667" spans="1:23" ht="25" customHeight="1" x14ac:dyDescent="0.3">
      <c r="A667" s="64">
        <v>663</v>
      </c>
      <c r="B667" s="60" t="str">
        <f t="shared" ref="B667:B730" si="81">IF(J667&lt;&gt;"", $B$5, "")</f>
        <v/>
      </c>
      <c r="C667" s="119" t="str">
        <f t="shared" ref="C667:C730" si="82">IF(J667&lt;&gt;"", $C$5, "")</f>
        <v/>
      </c>
      <c r="D667" s="41" t="str">
        <f t="shared" si="77"/>
        <v/>
      </c>
      <c r="E667" s="65"/>
      <c r="F667" s="38" t="str">
        <f t="shared" si="78"/>
        <v/>
      </c>
      <c r="G667" s="49" t="str">
        <f t="shared" si="79"/>
        <v/>
      </c>
      <c r="H667" s="49" t="str">
        <f t="shared" si="80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6"/>
        <v/>
      </c>
      <c r="V667" s="117"/>
      <c r="W667" s="122"/>
    </row>
    <row r="668" spans="1:23" ht="25" customHeight="1" x14ac:dyDescent="0.3">
      <c r="A668" s="64">
        <v>664</v>
      </c>
      <c r="B668" s="60" t="str">
        <f t="shared" si="81"/>
        <v/>
      </c>
      <c r="C668" s="119" t="str">
        <f t="shared" si="82"/>
        <v/>
      </c>
      <c r="D668" s="41" t="str">
        <f t="shared" si="77"/>
        <v/>
      </c>
      <c r="E668" s="65"/>
      <c r="F668" s="38" t="str">
        <f t="shared" si="78"/>
        <v/>
      </c>
      <c r="G668" s="49" t="str">
        <f t="shared" si="79"/>
        <v/>
      </c>
      <c r="H668" s="49" t="str">
        <f t="shared" si="80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6"/>
        <v/>
      </c>
      <c r="V668" s="117"/>
      <c r="W668" s="122"/>
    </row>
    <row r="669" spans="1:23" ht="25" customHeight="1" x14ac:dyDescent="0.3">
      <c r="A669" s="64">
        <v>665</v>
      </c>
      <c r="B669" s="60" t="str">
        <f t="shared" si="81"/>
        <v/>
      </c>
      <c r="C669" s="119" t="str">
        <f t="shared" si="82"/>
        <v/>
      </c>
      <c r="D669" s="41" t="str">
        <f t="shared" si="77"/>
        <v/>
      </c>
      <c r="E669" s="65"/>
      <c r="F669" s="38" t="str">
        <f t="shared" si="78"/>
        <v/>
      </c>
      <c r="G669" s="49" t="str">
        <f t="shared" si="79"/>
        <v/>
      </c>
      <c r="H669" s="49" t="str">
        <f t="shared" si="80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6"/>
        <v/>
      </c>
      <c r="V669" s="117"/>
      <c r="W669" s="122"/>
    </row>
    <row r="670" spans="1:23" ht="25" customHeight="1" x14ac:dyDescent="0.3">
      <c r="A670" s="64">
        <v>666</v>
      </c>
      <c r="B670" s="60" t="str">
        <f t="shared" si="81"/>
        <v/>
      </c>
      <c r="C670" s="119" t="str">
        <f t="shared" si="82"/>
        <v/>
      </c>
      <c r="D670" s="41" t="str">
        <f t="shared" si="77"/>
        <v/>
      </c>
      <c r="E670" s="65"/>
      <c r="F670" s="38" t="str">
        <f t="shared" si="78"/>
        <v/>
      </c>
      <c r="G670" s="49" t="str">
        <f t="shared" si="79"/>
        <v/>
      </c>
      <c r="H670" s="49" t="str">
        <f t="shared" si="80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6"/>
        <v/>
      </c>
      <c r="V670" s="117"/>
      <c r="W670" s="122"/>
    </row>
    <row r="671" spans="1:23" ht="25" customHeight="1" x14ac:dyDescent="0.3">
      <c r="A671" s="64">
        <v>667</v>
      </c>
      <c r="B671" s="60" t="str">
        <f t="shared" si="81"/>
        <v/>
      </c>
      <c r="C671" s="119" t="str">
        <f t="shared" si="82"/>
        <v/>
      </c>
      <c r="D671" s="41" t="str">
        <f t="shared" si="77"/>
        <v/>
      </c>
      <c r="E671" s="65"/>
      <c r="F671" s="38" t="str">
        <f t="shared" si="78"/>
        <v/>
      </c>
      <c r="G671" s="49" t="str">
        <f t="shared" si="79"/>
        <v/>
      </c>
      <c r="H671" s="49" t="str">
        <f t="shared" si="80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6"/>
        <v/>
      </c>
      <c r="V671" s="117"/>
      <c r="W671" s="122"/>
    </row>
    <row r="672" spans="1:23" ht="25" customHeight="1" x14ac:dyDescent="0.3">
      <c r="A672" s="64">
        <v>668</v>
      </c>
      <c r="B672" s="60" t="str">
        <f t="shared" si="81"/>
        <v/>
      </c>
      <c r="C672" s="119" t="str">
        <f t="shared" si="82"/>
        <v/>
      </c>
      <c r="D672" s="41" t="str">
        <f t="shared" si="77"/>
        <v/>
      </c>
      <c r="E672" s="65"/>
      <c r="F672" s="38" t="str">
        <f t="shared" si="78"/>
        <v/>
      </c>
      <c r="G672" s="49" t="str">
        <f t="shared" si="79"/>
        <v/>
      </c>
      <c r="H672" s="49" t="str">
        <f t="shared" si="80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6"/>
        <v/>
      </c>
      <c r="V672" s="117"/>
      <c r="W672" s="122"/>
    </row>
    <row r="673" spans="1:23" ht="25" customHeight="1" x14ac:dyDescent="0.3">
      <c r="A673" s="64">
        <v>669</v>
      </c>
      <c r="B673" s="60" t="str">
        <f t="shared" si="81"/>
        <v/>
      </c>
      <c r="C673" s="119" t="str">
        <f t="shared" si="82"/>
        <v/>
      </c>
      <c r="D673" s="41" t="str">
        <f t="shared" si="77"/>
        <v/>
      </c>
      <c r="E673" s="65"/>
      <c r="F673" s="38" t="str">
        <f t="shared" si="78"/>
        <v/>
      </c>
      <c r="G673" s="49" t="str">
        <f t="shared" si="79"/>
        <v/>
      </c>
      <c r="H673" s="49" t="str">
        <f t="shared" si="80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6"/>
        <v/>
      </c>
      <c r="V673" s="117"/>
      <c r="W673" s="122"/>
    </row>
    <row r="674" spans="1:23" ht="25" customHeight="1" x14ac:dyDescent="0.3">
      <c r="A674" s="64">
        <v>670</v>
      </c>
      <c r="B674" s="60" t="str">
        <f t="shared" si="81"/>
        <v/>
      </c>
      <c r="C674" s="119" t="str">
        <f t="shared" si="82"/>
        <v/>
      </c>
      <c r="D674" s="41" t="str">
        <f t="shared" si="77"/>
        <v/>
      </c>
      <c r="E674" s="65"/>
      <c r="F674" s="38" t="str">
        <f t="shared" si="78"/>
        <v/>
      </c>
      <c r="G674" s="49" t="str">
        <f t="shared" si="79"/>
        <v/>
      </c>
      <c r="H674" s="49" t="str">
        <f t="shared" si="80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6"/>
        <v/>
      </c>
      <c r="V674" s="117"/>
      <c r="W674" s="122"/>
    </row>
    <row r="675" spans="1:23" ht="25" customHeight="1" x14ac:dyDescent="0.3">
      <c r="A675" s="64">
        <v>671</v>
      </c>
      <c r="B675" s="60" t="str">
        <f t="shared" si="81"/>
        <v/>
      </c>
      <c r="C675" s="119" t="str">
        <f t="shared" si="82"/>
        <v/>
      </c>
      <c r="D675" s="41" t="str">
        <f t="shared" si="77"/>
        <v/>
      </c>
      <c r="E675" s="65"/>
      <c r="F675" s="38" t="str">
        <f t="shared" si="78"/>
        <v/>
      </c>
      <c r="G675" s="49" t="str">
        <f t="shared" si="79"/>
        <v/>
      </c>
      <c r="H675" s="49" t="str">
        <f t="shared" si="80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6"/>
        <v/>
      </c>
      <c r="V675" s="117"/>
      <c r="W675" s="122"/>
    </row>
    <row r="676" spans="1:23" ht="25" customHeight="1" x14ac:dyDescent="0.3">
      <c r="A676" s="64">
        <v>672</v>
      </c>
      <c r="B676" s="60" t="str">
        <f t="shared" si="81"/>
        <v/>
      </c>
      <c r="C676" s="119" t="str">
        <f t="shared" si="82"/>
        <v/>
      </c>
      <c r="D676" s="41" t="str">
        <f t="shared" si="77"/>
        <v/>
      </c>
      <c r="E676" s="65"/>
      <c r="F676" s="38" t="str">
        <f t="shared" si="78"/>
        <v/>
      </c>
      <c r="G676" s="49" t="str">
        <f t="shared" si="79"/>
        <v/>
      </c>
      <c r="H676" s="49" t="str">
        <f t="shared" si="80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6"/>
        <v/>
      </c>
      <c r="V676" s="117"/>
      <c r="W676" s="122"/>
    </row>
    <row r="677" spans="1:23" ht="25" customHeight="1" x14ac:dyDescent="0.3">
      <c r="A677" s="64">
        <v>673</v>
      </c>
      <c r="B677" s="60" t="str">
        <f t="shared" si="81"/>
        <v/>
      </c>
      <c r="C677" s="119" t="str">
        <f t="shared" si="82"/>
        <v/>
      </c>
      <c r="D677" s="41" t="str">
        <f t="shared" si="77"/>
        <v/>
      </c>
      <c r="E677" s="65"/>
      <c r="F677" s="38" t="str">
        <f t="shared" si="78"/>
        <v/>
      </c>
      <c r="G677" s="49" t="str">
        <f t="shared" si="79"/>
        <v/>
      </c>
      <c r="H677" s="49" t="str">
        <f t="shared" si="80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6"/>
        <v/>
      </c>
      <c r="V677" s="117"/>
      <c r="W677" s="122"/>
    </row>
    <row r="678" spans="1:23" ht="25" customHeight="1" x14ac:dyDescent="0.3">
      <c r="A678" s="64">
        <v>674</v>
      </c>
      <c r="B678" s="60" t="str">
        <f t="shared" si="81"/>
        <v/>
      </c>
      <c r="C678" s="119" t="str">
        <f t="shared" si="82"/>
        <v/>
      </c>
      <c r="D678" s="41" t="str">
        <f t="shared" si="77"/>
        <v/>
      </c>
      <c r="E678" s="65"/>
      <c r="F678" s="38" t="str">
        <f t="shared" si="78"/>
        <v/>
      </c>
      <c r="G678" s="49" t="str">
        <f t="shared" si="79"/>
        <v/>
      </c>
      <c r="H678" s="49" t="str">
        <f t="shared" si="80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6"/>
        <v/>
      </c>
      <c r="V678" s="117"/>
      <c r="W678" s="122"/>
    </row>
    <row r="679" spans="1:23" ht="25" customHeight="1" x14ac:dyDescent="0.3">
      <c r="A679" s="64">
        <v>675</v>
      </c>
      <c r="B679" s="60" t="str">
        <f t="shared" si="81"/>
        <v/>
      </c>
      <c r="C679" s="119" t="str">
        <f t="shared" si="82"/>
        <v/>
      </c>
      <c r="D679" s="41" t="str">
        <f t="shared" si="77"/>
        <v/>
      </c>
      <c r="E679" s="65"/>
      <c r="F679" s="38" t="str">
        <f t="shared" si="78"/>
        <v/>
      </c>
      <c r="G679" s="49" t="str">
        <f t="shared" si="79"/>
        <v/>
      </c>
      <c r="H679" s="49" t="str">
        <f t="shared" si="80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6"/>
        <v/>
      </c>
      <c r="V679" s="117"/>
      <c r="W679" s="122"/>
    </row>
    <row r="680" spans="1:23" ht="25" customHeight="1" x14ac:dyDescent="0.3">
      <c r="A680" s="64">
        <v>676</v>
      </c>
      <c r="B680" s="60" t="str">
        <f t="shared" si="81"/>
        <v/>
      </c>
      <c r="C680" s="119" t="str">
        <f t="shared" si="82"/>
        <v/>
      </c>
      <c r="D680" s="41" t="str">
        <f t="shared" si="77"/>
        <v/>
      </c>
      <c r="E680" s="65"/>
      <c r="F680" s="38" t="str">
        <f t="shared" si="78"/>
        <v/>
      </c>
      <c r="G680" s="49" t="str">
        <f t="shared" si="79"/>
        <v/>
      </c>
      <c r="H680" s="49" t="str">
        <f t="shared" si="80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6"/>
        <v/>
      </c>
      <c r="V680" s="117"/>
      <c r="W680" s="122"/>
    </row>
    <row r="681" spans="1:23" ht="25" customHeight="1" x14ac:dyDescent="0.3">
      <c r="A681" s="64">
        <v>677</v>
      </c>
      <c r="B681" s="60" t="str">
        <f t="shared" si="81"/>
        <v/>
      </c>
      <c r="C681" s="119" t="str">
        <f t="shared" si="82"/>
        <v/>
      </c>
      <c r="D681" s="41" t="str">
        <f t="shared" si="77"/>
        <v/>
      </c>
      <c r="E681" s="65"/>
      <c r="F681" s="38" t="str">
        <f t="shared" si="78"/>
        <v/>
      </c>
      <c r="G681" s="49" t="str">
        <f t="shared" si="79"/>
        <v/>
      </c>
      <c r="H681" s="49" t="str">
        <f t="shared" si="80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6"/>
        <v/>
      </c>
      <c r="V681" s="117"/>
      <c r="W681" s="122"/>
    </row>
    <row r="682" spans="1:23" ht="25" customHeight="1" x14ac:dyDescent="0.3">
      <c r="A682" s="64">
        <v>678</v>
      </c>
      <c r="B682" s="60" t="str">
        <f t="shared" si="81"/>
        <v/>
      </c>
      <c r="C682" s="119" t="str">
        <f t="shared" si="82"/>
        <v/>
      </c>
      <c r="D682" s="41" t="str">
        <f t="shared" si="77"/>
        <v/>
      </c>
      <c r="E682" s="65"/>
      <c r="F682" s="38" t="str">
        <f t="shared" si="78"/>
        <v/>
      </c>
      <c r="G682" s="49" t="str">
        <f t="shared" si="79"/>
        <v/>
      </c>
      <c r="H682" s="49" t="str">
        <f t="shared" si="80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6"/>
        <v/>
      </c>
      <c r="V682" s="117"/>
      <c r="W682" s="122"/>
    </row>
    <row r="683" spans="1:23" ht="25" customHeight="1" x14ac:dyDescent="0.3">
      <c r="A683" s="64">
        <v>679</v>
      </c>
      <c r="B683" s="60" t="str">
        <f t="shared" si="81"/>
        <v/>
      </c>
      <c r="C683" s="119" t="str">
        <f t="shared" si="82"/>
        <v/>
      </c>
      <c r="D683" s="41" t="str">
        <f t="shared" si="77"/>
        <v/>
      </c>
      <c r="E683" s="65"/>
      <c r="F683" s="38" t="str">
        <f t="shared" si="78"/>
        <v/>
      </c>
      <c r="G683" s="49" t="str">
        <f t="shared" si="79"/>
        <v/>
      </c>
      <c r="H683" s="49" t="str">
        <f t="shared" si="80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6"/>
        <v/>
      </c>
      <c r="V683" s="117"/>
      <c r="W683" s="122"/>
    </row>
    <row r="684" spans="1:23" ht="25" customHeight="1" x14ac:dyDescent="0.3">
      <c r="A684" s="64">
        <v>680</v>
      </c>
      <c r="B684" s="60" t="str">
        <f t="shared" si="81"/>
        <v/>
      </c>
      <c r="C684" s="119" t="str">
        <f t="shared" si="82"/>
        <v/>
      </c>
      <c r="D684" s="41" t="str">
        <f t="shared" si="77"/>
        <v/>
      </c>
      <c r="E684" s="65"/>
      <c r="F684" s="38" t="str">
        <f t="shared" si="78"/>
        <v/>
      </c>
      <c r="G684" s="49" t="str">
        <f t="shared" si="79"/>
        <v/>
      </c>
      <c r="H684" s="49" t="str">
        <f t="shared" si="80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6"/>
        <v/>
      </c>
      <c r="V684" s="117"/>
      <c r="W684" s="122"/>
    </row>
    <row r="685" spans="1:23" ht="25" customHeight="1" x14ac:dyDescent="0.3">
      <c r="A685" s="64">
        <v>681</v>
      </c>
      <c r="B685" s="60" t="str">
        <f t="shared" si="81"/>
        <v/>
      </c>
      <c r="C685" s="119" t="str">
        <f t="shared" si="82"/>
        <v/>
      </c>
      <c r="D685" s="41" t="str">
        <f t="shared" si="77"/>
        <v/>
      </c>
      <c r="E685" s="65"/>
      <c r="F685" s="38" t="str">
        <f t="shared" si="78"/>
        <v/>
      </c>
      <c r="G685" s="49" t="str">
        <f t="shared" si="79"/>
        <v/>
      </c>
      <c r="H685" s="49" t="str">
        <f t="shared" si="80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6"/>
        <v/>
      </c>
      <c r="V685" s="117"/>
      <c r="W685" s="122"/>
    </row>
    <row r="686" spans="1:23" ht="25" customHeight="1" x14ac:dyDescent="0.3">
      <c r="A686" s="64">
        <v>682</v>
      </c>
      <c r="B686" s="60" t="str">
        <f t="shared" si="81"/>
        <v/>
      </c>
      <c r="C686" s="119" t="str">
        <f t="shared" si="82"/>
        <v/>
      </c>
      <c r="D686" s="41" t="str">
        <f t="shared" si="77"/>
        <v/>
      </c>
      <c r="E686" s="65"/>
      <c r="F686" s="38" t="str">
        <f t="shared" si="78"/>
        <v/>
      </c>
      <c r="G686" s="49" t="str">
        <f t="shared" si="79"/>
        <v/>
      </c>
      <c r="H686" s="49" t="str">
        <f t="shared" si="80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6"/>
        <v/>
      </c>
      <c r="V686" s="117"/>
      <c r="W686" s="122"/>
    </row>
    <row r="687" spans="1:23" ht="25" customHeight="1" x14ac:dyDescent="0.3">
      <c r="A687" s="64">
        <v>683</v>
      </c>
      <c r="B687" s="60" t="str">
        <f t="shared" si="81"/>
        <v/>
      </c>
      <c r="C687" s="119" t="str">
        <f t="shared" si="82"/>
        <v/>
      </c>
      <c r="D687" s="41" t="str">
        <f t="shared" si="77"/>
        <v/>
      </c>
      <c r="E687" s="65"/>
      <c r="F687" s="38" t="str">
        <f t="shared" si="78"/>
        <v/>
      </c>
      <c r="G687" s="49" t="str">
        <f t="shared" si="79"/>
        <v/>
      </c>
      <c r="H687" s="49" t="str">
        <f t="shared" si="80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6"/>
        <v/>
      </c>
      <c r="V687" s="117"/>
      <c r="W687" s="122"/>
    </row>
    <row r="688" spans="1:23" ht="25" customHeight="1" x14ac:dyDescent="0.3">
      <c r="A688" s="64">
        <v>684</v>
      </c>
      <c r="B688" s="60" t="str">
        <f t="shared" si="81"/>
        <v/>
      </c>
      <c r="C688" s="119" t="str">
        <f t="shared" si="82"/>
        <v/>
      </c>
      <c r="D688" s="41" t="str">
        <f t="shared" si="77"/>
        <v/>
      </c>
      <c r="E688" s="65"/>
      <c r="F688" s="38" t="str">
        <f t="shared" si="78"/>
        <v/>
      </c>
      <c r="G688" s="49" t="str">
        <f t="shared" si="79"/>
        <v/>
      </c>
      <c r="H688" s="49" t="str">
        <f t="shared" si="80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6"/>
        <v/>
      </c>
      <c r="V688" s="117"/>
      <c r="W688" s="122"/>
    </row>
    <row r="689" spans="1:23" ht="25" customHeight="1" x14ac:dyDescent="0.3">
      <c r="A689" s="64">
        <v>685</v>
      </c>
      <c r="B689" s="60" t="str">
        <f t="shared" si="81"/>
        <v/>
      </c>
      <c r="C689" s="119" t="str">
        <f t="shared" si="82"/>
        <v/>
      </c>
      <c r="D689" s="41" t="str">
        <f t="shared" si="77"/>
        <v/>
      </c>
      <c r="E689" s="65"/>
      <c r="F689" s="38" t="str">
        <f t="shared" si="78"/>
        <v/>
      </c>
      <c r="G689" s="49" t="str">
        <f t="shared" si="79"/>
        <v/>
      </c>
      <c r="H689" s="49" t="str">
        <f t="shared" si="80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6"/>
        <v/>
      </c>
      <c r="V689" s="117"/>
      <c r="W689" s="122"/>
    </row>
    <row r="690" spans="1:23" ht="25" customHeight="1" x14ac:dyDescent="0.3">
      <c r="A690" s="64">
        <v>686</v>
      </c>
      <c r="B690" s="60" t="str">
        <f t="shared" si="81"/>
        <v/>
      </c>
      <c r="C690" s="119" t="str">
        <f t="shared" si="82"/>
        <v/>
      </c>
      <c r="D690" s="41" t="str">
        <f t="shared" si="77"/>
        <v/>
      </c>
      <c r="E690" s="65"/>
      <c r="F690" s="38" t="str">
        <f t="shared" si="78"/>
        <v/>
      </c>
      <c r="G690" s="49" t="str">
        <f t="shared" si="79"/>
        <v/>
      </c>
      <c r="H690" s="49" t="str">
        <f t="shared" si="80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6"/>
        <v/>
      </c>
      <c r="V690" s="117"/>
      <c r="W690" s="122"/>
    </row>
    <row r="691" spans="1:23" ht="25" customHeight="1" x14ac:dyDescent="0.3">
      <c r="A691" s="64">
        <v>687</v>
      </c>
      <c r="B691" s="60" t="str">
        <f t="shared" si="81"/>
        <v/>
      </c>
      <c r="C691" s="119" t="str">
        <f t="shared" si="82"/>
        <v/>
      </c>
      <c r="D691" s="41" t="str">
        <f t="shared" si="77"/>
        <v/>
      </c>
      <c r="E691" s="65"/>
      <c r="F691" s="38" t="str">
        <f t="shared" si="78"/>
        <v/>
      </c>
      <c r="G691" s="49" t="str">
        <f t="shared" si="79"/>
        <v/>
      </c>
      <c r="H691" s="49" t="str">
        <f t="shared" si="80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6"/>
        <v/>
      </c>
      <c r="V691" s="117"/>
      <c r="W691" s="122"/>
    </row>
    <row r="692" spans="1:23" ht="25" customHeight="1" x14ac:dyDescent="0.3">
      <c r="A692" s="64">
        <v>688</v>
      </c>
      <c r="B692" s="60" t="str">
        <f t="shared" si="81"/>
        <v/>
      </c>
      <c r="C692" s="119" t="str">
        <f t="shared" si="82"/>
        <v/>
      </c>
      <c r="D692" s="41" t="str">
        <f t="shared" si="77"/>
        <v/>
      </c>
      <c r="E692" s="65"/>
      <c r="F692" s="38" t="str">
        <f t="shared" si="78"/>
        <v/>
      </c>
      <c r="G692" s="49" t="str">
        <f t="shared" si="79"/>
        <v/>
      </c>
      <c r="H692" s="49" t="str">
        <f t="shared" si="80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6"/>
        <v/>
      </c>
      <c r="V692" s="117"/>
      <c r="W692" s="122"/>
    </row>
    <row r="693" spans="1:23" ht="25" customHeight="1" x14ac:dyDescent="0.3">
      <c r="A693" s="64">
        <v>689</v>
      </c>
      <c r="B693" s="60" t="str">
        <f t="shared" si="81"/>
        <v/>
      </c>
      <c r="C693" s="119" t="str">
        <f t="shared" si="82"/>
        <v/>
      </c>
      <c r="D693" s="41" t="str">
        <f t="shared" si="77"/>
        <v/>
      </c>
      <c r="E693" s="65"/>
      <c r="F693" s="38" t="str">
        <f t="shared" si="78"/>
        <v/>
      </c>
      <c r="G693" s="49" t="str">
        <f t="shared" si="79"/>
        <v/>
      </c>
      <c r="H693" s="49" t="str">
        <f t="shared" si="80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6"/>
        <v/>
      </c>
      <c r="V693" s="117"/>
      <c r="W693" s="122"/>
    </row>
    <row r="694" spans="1:23" ht="25" customHeight="1" x14ac:dyDescent="0.3">
      <c r="A694" s="64">
        <v>690</v>
      </c>
      <c r="B694" s="60" t="str">
        <f t="shared" si="81"/>
        <v/>
      </c>
      <c r="C694" s="119" t="str">
        <f t="shared" si="82"/>
        <v/>
      </c>
      <c r="D694" s="41" t="str">
        <f t="shared" si="77"/>
        <v/>
      </c>
      <c r="E694" s="65"/>
      <c r="F694" s="38" t="str">
        <f t="shared" si="78"/>
        <v/>
      </c>
      <c r="G694" s="49" t="str">
        <f t="shared" si="79"/>
        <v/>
      </c>
      <c r="H694" s="49" t="str">
        <f t="shared" si="80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6"/>
        <v/>
      </c>
      <c r="V694" s="117"/>
      <c r="W694" s="122"/>
    </row>
    <row r="695" spans="1:23" ht="25" customHeight="1" x14ac:dyDescent="0.3">
      <c r="A695" s="64">
        <v>691</v>
      </c>
      <c r="B695" s="60" t="str">
        <f t="shared" si="81"/>
        <v/>
      </c>
      <c r="C695" s="119" t="str">
        <f t="shared" si="82"/>
        <v/>
      </c>
      <c r="D695" s="41" t="str">
        <f t="shared" si="77"/>
        <v/>
      </c>
      <c r="E695" s="65"/>
      <c r="F695" s="38" t="str">
        <f t="shared" si="78"/>
        <v/>
      </c>
      <c r="G695" s="49" t="str">
        <f t="shared" si="79"/>
        <v/>
      </c>
      <c r="H695" s="49" t="str">
        <f t="shared" si="80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6"/>
        <v/>
      </c>
      <c r="V695" s="117"/>
      <c r="W695" s="122"/>
    </row>
    <row r="696" spans="1:23" ht="25" customHeight="1" x14ac:dyDescent="0.3">
      <c r="A696" s="64">
        <v>692</v>
      </c>
      <c r="B696" s="60" t="str">
        <f t="shared" si="81"/>
        <v/>
      </c>
      <c r="C696" s="119" t="str">
        <f t="shared" si="82"/>
        <v/>
      </c>
      <c r="D696" s="41" t="str">
        <f t="shared" si="77"/>
        <v/>
      </c>
      <c r="E696" s="65"/>
      <c r="F696" s="38" t="str">
        <f t="shared" si="78"/>
        <v/>
      </c>
      <c r="G696" s="49" t="str">
        <f t="shared" si="79"/>
        <v/>
      </c>
      <c r="H696" s="49" t="str">
        <f t="shared" si="80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6"/>
        <v/>
      </c>
      <c r="V696" s="117"/>
      <c r="W696" s="122"/>
    </row>
    <row r="697" spans="1:23" ht="25" customHeight="1" x14ac:dyDescent="0.3">
      <c r="A697" s="64">
        <v>693</v>
      </c>
      <c r="B697" s="60" t="str">
        <f t="shared" si="81"/>
        <v/>
      </c>
      <c r="C697" s="119" t="str">
        <f t="shared" si="82"/>
        <v/>
      </c>
      <c r="D697" s="41" t="str">
        <f t="shared" si="77"/>
        <v/>
      </c>
      <c r="E697" s="65"/>
      <c r="F697" s="38" t="str">
        <f t="shared" si="78"/>
        <v/>
      </c>
      <c r="G697" s="49" t="str">
        <f t="shared" si="79"/>
        <v/>
      </c>
      <c r="H697" s="49" t="str">
        <f t="shared" si="80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6"/>
        <v/>
      </c>
      <c r="V697" s="117"/>
      <c r="W697" s="122"/>
    </row>
    <row r="698" spans="1:23" ht="25" customHeight="1" x14ac:dyDescent="0.3">
      <c r="A698" s="64">
        <v>694</v>
      </c>
      <c r="B698" s="60" t="str">
        <f t="shared" si="81"/>
        <v/>
      </c>
      <c r="C698" s="119" t="str">
        <f t="shared" si="82"/>
        <v/>
      </c>
      <c r="D698" s="41" t="str">
        <f t="shared" si="77"/>
        <v/>
      </c>
      <c r="E698" s="65"/>
      <c r="F698" s="38" t="str">
        <f t="shared" si="78"/>
        <v/>
      </c>
      <c r="G698" s="49" t="str">
        <f t="shared" si="79"/>
        <v/>
      </c>
      <c r="H698" s="49" t="str">
        <f t="shared" si="80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6"/>
        <v/>
      </c>
      <c r="V698" s="117"/>
      <c r="W698" s="122"/>
    </row>
    <row r="699" spans="1:23" ht="25" customHeight="1" x14ac:dyDescent="0.3">
      <c r="A699" s="64">
        <v>695</v>
      </c>
      <c r="B699" s="60" t="str">
        <f t="shared" si="81"/>
        <v/>
      </c>
      <c r="C699" s="119" t="str">
        <f t="shared" si="82"/>
        <v/>
      </c>
      <c r="D699" s="41" t="str">
        <f t="shared" si="77"/>
        <v/>
      </c>
      <c r="E699" s="65"/>
      <c r="F699" s="38" t="str">
        <f t="shared" si="78"/>
        <v/>
      </c>
      <c r="G699" s="49" t="str">
        <f t="shared" si="79"/>
        <v/>
      </c>
      <c r="H699" s="49" t="str">
        <f t="shared" si="80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6"/>
        <v/>
      </c>
      <c r="V699" s="117"/>
      <c r="W699" s="122"/>
    </row>
    <row r="700" spans="1:23" ht="25" customHeight="1" x14ac:dyDescent="0.3">
      <c r="A700" s="64">
        <v>696</v>
      </c>
      <c r="B700" s="60" t="str">
        <f t="shared" si="81"/>
        <v/>
      </c>
      <c r="C700" s="119" t="str">
        <f t="shared" si="82"/>
        <v/>
      </c>
      <c r="D700" s="41" t="str">
        <f t="shared" si="77"/>
        <v/>
      </c>
      <c r="E700" s="65"/>
      <c r="F700" s="38" t="str">
        <f t="shared" si="78"/>
        <v/>
      </c>
      <c r="G700" s="49" t="str">
        <f t="shared" si="79"/>
        <v/>
      </c>
      <c r="H700" s="49" t="str">
        <f t="shared" si="80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6"/>
        <v/>
      </c>
      <c r="V700" s="117"/>
      <c r="W700" s="122"/>
    </row>
    <row r="701" spans="1:23" ht="25" customHeight="1" x14ac:dyDescent="0.3">
      <c r="A701" s="64">
        <v>697</v>
      </c>
      <c r="B701" s="60" t="str">
        <f t="shared" si="81"/>
        <v/>
      </c>
      <c r="C701" s="119" t="str">
        <f t="shared" si="82"/>
        <v/>
      </c>
      <c r="D701" s="41" t="str">
        <f t="shared" si="77"/>
        <v/>
      </c>
      <c r="E701" s="65"/>
      <c r="F701" s="38" t="str">
        <f t="shared" si="78"/>
        <v/>
      </c>
      <c r="G701" s="49" t="str">
        <f t="shared" si="79"/>
        <v/>
      </c>
      <c r="H701" s="49" t="str">
        <f t="shared" si="80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6"/>
        <v/>
      </c>
      <c r="V701" s="117"/>
      <c r="W701" s="122"/>
    </row>
    <row r="702" spans="1:23" ht="25" customHeight="1" x14ac:dyDescent="0.3">
      <c r="A702" s="64">
        <v>698</v>
      </c>
      <c r="B702" s="60" t="str">
        <f t="shared" si="81"/>
        <v/>
      </c>
      <c r="C702" s="119" t="str">
        <f t="shared" si="82"/>
        <v/>
      </c>
      <c r="D702" s="41" t="str">
        <f t="shared" si="77"/>
        <v/>
      </c>
      <c r="E702" s="65"/>
      <c r="F702" s="38" t="str">
        <f t="shared" si="78"/>
        <v/>
      </c>
      <c r="G702" s="49" t="str">
        <f t="shared" si="79"/>
        <v/>
      </c>
      <c r="H702" s="49" t="str">
        <f t="shared" si="80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6"/>
        <v/>
      </c>
      <c r="V702" s="117"/>
      <c r="W702" s="122"/>
    </row>
    <row r="703" spans="1:23" ht="25" customHeight="1" x14ac:dyDescent="0.3">
      <c r="A703" s="64">
        <v>699</v>
      </c>
      <c r="B703" s="60" t="str">
        <f t="shared" si="81"/>
        <v/>
      </c>
      <c r="C703" s="119" t="str">
        <f t="shared" si="82"/>
        <v/>
      </c>
      <c r="D703" s="41" t="str">
        <f t="shared" si="77"/>
        <v/>
      </c>
      <c r="E703" s="65"/>
      <c r="F703" s="38" t="str">
        <f t="shared" si="78"/>
        <v/>
      </c>
      <c r="G703" s="49" t="str">
        <f t="shared" si="79"/>
        <v/>
      </c>
      <c r="H703" s="49" t="str">
        <f t="shared" si="80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6"/>
        <v/>
      </c>
      <c r="V703" s="117"/>
      <c r="W703" s="122"/>
    </row>
    <row r="704" spans="1:23" ht="25" customHeight="1" x14ac:dyDescent="0.3">
      <c r="A704" s="64">
        <v>700</v>
      </c>
      <c r="B704" s="60" t="str">
        <f t="shared" si="81"/>
        <v/>
      </c>
      <c r="C704" s="119" t="str">
        <f t="shared" si="82"/>
        <v/>
      </c>
      <c r="D704" s="41" t="str">
        <f t="shared" si="77"/>
        <v/>
      </c>
      <c r="E704" s="65"/>
      <c r="F704" s="38" t="str">
        <f t="shared" si="78"/>
        <v/>
      </c>
      <c r="G704" s="49" t="str">
        <f t="shared" si="79"/>
        <v/>
      </c>
      <c r="H704" s="49" t="str">
        <f t="shared" si="80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6"/>
        <v/>
      </c>
      <c r="V704" s="117"/>
      <c r="W704" s="122"/>
    </row>
    <row r="705" spans="1:23" ht="25" customHeight="1" x14ac:dyDescent="0.3">
      <c r="A705" s="64">
        <v>701</v>
      </c>
      <c r="B705" s="60" t="str">
        <f t="shared" si="81"/>
        <v/>
      </c>
      <c r="C705" s="119" t="str">
        <f t="shared" si="82"/>
        <v/>
      </c>
      <c r="D705" s="41" t="str">
        <f t="shared" si="77"/>
        <v/>
      </c>
      <c r="E705" s="65"/>
      <c r="F705" s="38" t="str">
        <f t="shared" si="78"/>
        <v/>
      </c>
      <c r="G705" s="49" t="str">
        <f t="shared" si="79"/>
        <v/>
      </c>
      <c r="H705" s="49" t="str">
        <f t="shared" si="80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6"/>
        <v/>
      </c>
      <c r="V705" s="117"/>
      <c r="W705" s="122"/>
    </row>
    <row r="706" spans="1:23" ht="25" customHeight="1" x14ac:dyDescent="0.3">
      <c r="A706" s="64">
        <v>702</v>
      </c>
      <c r="B706" s="60" t="str">
        <f t="shared" si="81"/>
        <v/>
      </c>
      <c r="C706" s="119" t="str">
        <f t="shared" si="82"/>
        <v/>
      </c>
      <c r="D706" s="41" t="str">
        <f t="shared" si="77"/>
        <v/>
      </c>
      <c r="E706" s="65"/>
      <c r="F706" s="38" t="str">
        <f t="shared" si="78"/>
        <v/>
      </c>
      <c r="G706" s="49" t="str">
        <f t="shared" si="79"/>
        <v/>
      </c>
      <c r="H706" s="49" t="str">
        <f t="shared" si="80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6"/>
        <v/>
      </c>
      <c r="V706" s="117"/>
      <c r="W706" s="122"/>
    </row>
    <row r="707" spans="1:23" ht="25" customHeight="1" x14ac:dyDescent="0.3">
      <c r="A707" s="64">
        <v>703</v>
      </c>
      <c r="B707" s="60" t="str">
        <f t="shared" si="81"/>
        <v/>
      </c>
      <c r="C707" s="119" t="str">
        <f t="shared" si="82"/>
        <v/>
      </c>
      <c r="D707" s="41" t="str">
        <f t="shared" si="77"/>
        <v/>
      </c>
      <c r="E707" s="65"/>
      <c r="F707" s="38" t="str">
        <f t="shared" si="78"/>
        <v/>
      </c>
      <c r="G707" s="49" t="str">
        <f t="shared" si="79"/>
        <v/>
      </c>
      <c r="H707" s="49" t="str">
        <f t="shared" si="80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6"/>
        <v/>
      </c>
      <c r="V707" s="117"/>
      <c r="W707" s="122"/>
    </row>
    <row r="708" spans="1:23" ht="25" customHeight="1" x14ac:dyDescent="0.3">
      <c r="A708" s="64">
        <v>704</v>
      </c>
      <c r="B708" s="60" t="str">
        <f t="shared" si="81"/>
        <v/>
      </c>
      <c r="C708" s="119" t="str">
        <f t="shared" si="82"/>
        <v/>
      </c>
      <c r="D708" s="41" t="str">
        <f t="shared" si="77"/>
        <v/>
      </c>
      <c r="E708" s="65"/>
      <c r="F708" s="38" t="str">
        <f t="shared" si="78"/>
        <v/>
      </c>
      <c r="G708" s="49" t="str">
        <f t="shared" si="79"/>
        <v/>
      </c>
      <c r="H708" s="49" t="str">
        <f t="shared" si="80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6"/>
        <v/>
      </c>
      <c r="V708" s="117"/>
      <c r="W708" s="122"/>
    </row>
    <row r="709" spans="1:23" ht="25" customHeight="1" x14ac:dyDescent="0.3">
      <c r="A709" s="64">
        <v>705</v>
      </c>
      <c r="B709" s="60" t="str">
        <f t="shared" si="81"/>
        <v/>
      </c>
      <c r="C709" s="119" t="str">
        <f t="shared" si="82"/>
        <v/>
      </c>
      <c r="D709" s="41" t="str">
        <f t="shared" si="77"/>
        <v/>
      </c>
      <c r="E709" s="65"/>
      <c r="F709" s="38" t="str">
        <f t="shared" si="78"/>
        <v/>
      </c>
      <c r="G709" s="49" t="str">
        <f t="shared" si="79"/>
        <v/>
      </c>
      <c r="H709" s="49" t="str">
        <f t="shared" si="80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6"/>
        <v/>
      </c>
      <c r="V709" s="117"/>
      <c r="W709" s="122"/>
    </row>
    <row r="710" spans="1:23" ht="25" customHeight="1" x14ac:dyDescent="0.3">
      <c r="A710" s="64">
        <v>706</v>
      </c>
      <c r="B710" s="60" t="str">
        <f t="shared" si="81"/>
        <v/>
      </c>
      <c r="C710" s="119" t="str">
        <f t="shared" si="82"/>
        <v/>
      </c>
      <c r="D710" s="41" t="str">
        <f t="shared" si="77"/>
        <v/>
      </c>
      <c r="E710" s="65"/>
      <c r="F710" s="38" t="str">
        <f t="shared" si="78"/>
        <v/>
      </c>
      <c r="G710" s="49" t="str">
        <f t="shared" si="79"/>
        <v/>
      </c>
      <c r="H710" s="49" t="str">
        <f t="shared" si="80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3">IF(AND(ISBLANK(R710),ISBLANK(S710),ISBLANK(T710)),"",R710-(S710+T710))</f>
        <v/>
      </c>
      <c r="V710" s="117"/>
      <c r="W710" s="122"/>
    </row>
    <row r="711" spans="1:23" ht="25" customHeight="1" x14ac:dyDescent="0.3">
      <c r="A711" s="64">
        <v>707</v>
      </c>
      <c r="B711" s="60" t="str">
        <f t="shared" si="81"/>
        <v/>
      </c>
      <c r="C711" s="119" t="str">
        <f t="shared" si="82"/>
        <v/>
      </c>
      <c r="D711" s="41" t="str">
        <f t="shared" ref="D711:D774" si="84">IF(J711&lt;&gt;"", $D$5, "")</f>
        <v/>
      </c>
      <c r="E711" s="65"/>
      <c r="F711" s="38" t="str">
        <f t="shared" ref="F711:F774" si="85">IF(J711&lt;&gt;"", $F$5, "")</f>
        <v/>
      </c>
      <c r="G711" s="49" t="str">
        <f t="shared" ref="G711:G774" si="86">IF(J711&lt;&gt;"", $G$5, "")</f>
        <v/>
      </c>
      <c r="H711" s="49" t="str">
        <f t="shared" ref="H711:H774" si="87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3"/>
        <v/>
      </c>
      <c r="V711" s="117"/>
      <c r="W711" s="122"/>
    </row>
    <row r="712" spans="1:23" ht="25" customHeight="1" x14ac:dyDescent="0.3">
      <c r="A712" s="64">
        <v>708</v>
      </c>
      <c r="B712" s="60" t="str">
        <f t="shared" si="81"/>
        <v/>
      </c>
      <c r="C712" s="119" t="str">
        <f t="shared" si="82"/>
        <v/>
      </c>
      <c r="D712" s="41" t="str">
        <f t="shared" si="84"/>
        <v/>
      </c>
      <c r="E712" s="65"/>
      <c r="F712" s="38" t="str">
        <f t="shared" si="85"/>
        <v/>
      </c>
      <c r="G712" s="49" t="str">
        <f t="shared" si="86"/>
        <v/>
      </c>
      <c r="H712" s="49" t="str">
        <f t="shared" si="87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3"/>
        <v/>
      </c>
      <c r="V712" s="117"/>
      <c r="W712" s="122"/>
    </row>
    <row r="713" spans="1:23" ht="25" customHeight="1" x14ac:dyDescent="0.3">
      <c r="A713" s="64">
        <v>709</v>
      </c>
      <c r="B713" s="60" t="str">
        <f t="shared" si="81"/>
        <v/>
      </c>
      <c r="C713" s="119" t="str">
        <f t="shared" si="82"/>
        <v/>
      </c>
      <c r="D713" s="41" t="str">
        <f t="shared" si="84"/>
        <v/>
      </c>
      <c r="E713" s="65"/>
      <c r="F713" s="38" t="str">
        <f t="shared" si="85"/>
        <v/>
      </c>
      <c r="G713" s="49" t="str">
        <f t="shared" si="86"/>
        <v/>
      </c>
      <c r="H713" s="49" t="str">
        <f t="shared" si="87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3"/>
        <v/>
      </c>
      <c r="V713" s="117"/>
      <c r="W713" s="122"/>
    </row>
    <row r="714" spans="1:23" ht="25" customHeight="1" x14ac:dyDescent="0.3">
      <c r="A714" s="64">
        <v>710</v>
      </c>
      <c r="B714" s="60" t="str">
        <f t="shared" si="81"/>
        <v/>
      </c>
      <c r="C714" s="119" t="str">
        <f t="shared" si="82"/>
        <v/>
      </c>
      <c r="D714" s="41" t="str">
        <f t="shared" si="84"/>
        <v/>
      </c>
      <c r="E714" s="65"/>
      <c r="F714" s="38" t="str">
        <f t="shared" si="85"/>
        <v/>
      </c>
      <c r="G714" s="49" t="str">
        <f t="shared" si="86"/>
        <v/>
      </c>
      <c r="H714" s="49" t="str">
        <f t="shared" si="87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3"/>
        <v/>
      </c>
      <c r="V714" s="117"/>
      <c r="W714" s="122"/>
    </row>
    <row r="715" spans="1:23" ht="25" customHeight="1" x14ac:dyDescent="0.3">
      <c r="A715" s="64">
        <v>711</v>
      </c>
      <c r="B715" s="60" t="str">
        <f t="shared" si="81"/>
        <v/>
      </c>
      <c r="C715" s="119" t="str">
        <f t="shared" si="82"/>
        <v/>
      </c>
      <c r="D715" s="41" t="str">
        <f t="shared" si="84"/>
        <v/>
      </c>
      <c r="E715" s="65"/>
      <c r="F715" s="38" t="str">
        <f t="shared" si="85"/>
        <v/>
      </c>
      <c r="G715" s="49" t="str">
        <f t="shared" si="86"/>
        <v/>
      </c>
      <c r="H715" s="49" t="str">
        <f t="shared" si="87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3"/>
        <v/>
      </c>
      <c r="V715" s="117"/>
      <c r="W715" s="122"/>
    </row>
    <row r="716" spans="1:23" ht="25" customHeight="1" x14ac:dyDescent="0.3">
      <c r="A716" s="64">
        <v>712</v>
      </c>
      <c r="B716" s="60" t="str">
        <f t="shared" si="81"/>
        <v/>
      </c>
      <c r="C716" s="119" t="str">
        <f t="shared" si="82"/>
        <v/>
      </c>
      <c r="D716" s="41" t="str">
        <f t="shared" si="84"/>
        <v/>
      </c>
      <c r="E716" s="65"/>
      <c r="F716" s="38" t="str">
        <f t="shared" si="85"/>
        <v/>
      </c>
      <c r="G716" s="49" t="str">
        <f t="shared" si="86"/>
        <v/>
      </c>
      <c r="H716" s="49" t="str">
        <f t="shared" si="87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3"/>
        <v/>
      </c>
      <c r="V716" s="117"/>
      <c r="W716" s="122"/>
    </row>
    <row r="717" spans="1:23" ht="25" customHeight="1" x14ac:dyDescent="0.3">
      <c r="A717" s="64">
        <v>713</v>
      </c>
      <c r="B717" s="60" t="str">
        <f t="shared" si="81"/>
        <v/>
      </c>
      <c r="C717" s="119" t="str">
        <f t="shared" si="82"/>
        <v/>
      </c>
      <c r="D717" s="41" t="str">
        <f t="shared" si="84"/>
        <v/>
      </c>
      <c r="E717" s="65"/>
      <c r="F717" s="38" t="str">
        <f t="shared" si="85"/>
        <v/>
      </c>
      <c r="G717" s="49" t="str">
        <f t="shared" si="86"/>
        <v/>
      </c>
      <c r="H717" s="49" t="str">
        <f t="shared" si="87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3"/>
        <v/>
      </c>
      <c r="V717" s="117"/>
      <c r="W717" s="122"/>
    </row>
    <row r="718" spans="1:23" ht="25" customHeight="1" x14ac:dyDescent="0.3">
      <c r="A718" s="64">
        <v>714</v>
      </c>
      <c r="B718" s="60" t="str">
        <f t="shared" si="81"/>
        <v/>
      </c>
      <c r="C718" s="119" t="str">
        <f t="shared" si="82"/>
        <v/>
      </c>
      <c r="D718" s="41" t="str">
        <f t="shared" si="84"/>
        <v/>
      </c>
      <c r="E718" s="65"/>
      <c r="F718" s="38" t="str">
        <f t="shared" si="85"/>
        <v/>
      </c>
      <c r="G718" s="49" t="str">
        <f t="shared" si="86"/>
        <v/>
      </c>
      <c r="H718" s="49" t="str">
        <f t="shared" si="87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3"/>
        <v/>
      </c>
      <c r="V718" s="117"/>
      <c r="W718" s="122"/>
    </row>
    <row r="719" spans="1:23" ht="25" customHeight="1" x14ac:dyDescent="0.3">
      <c r="A719" s="64">
        <v>715</v>
      </c>
      <c r="B719" s="60" t="str">
        <f t="shared" si="81"/>
        <v/>
      </c>
      <c r="C719" s="119" t="str">
        <f t="shared" si="82"/>
        <v/>
      </c>
      <c r="D719" s="41" t="str">
        <f t="shared" si="84"/>
        <v/>
      </c>
      <c r="E719" s="65"/>
      <c r="F719" s="38" t="str">
        <f t="shared" si="85"/>
        <v/>
      </c>
      <c r="G719" s="49" t="str">
        <f t="shared" si="86"/>
        <v/>
      </c>
      <c r="H719" s="49" t="str">
        <f t="shared" si="87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3"/>
        <v/>
      </c>
      <c r="V719" s="117"/>
      <c r="W719" s="122"/>
    </row>
    <row r="720" spans="1:23" ht="25" customHeight="1" x14ac:dyDescent="0.3">
      <c r="A720" s="64">
        <v>716</v>
      </c>
      <c r="B720" s="60" t="str">
        <f t="shared" si="81"/>
        <v/>
      </c>
      <c r="C720" s="119" t="str">
        <f t="shared" si="82"/>
        <v/>
      </c>
      <c r="D720" s="41" t="str">
        <f t="shared" si="84"/>
        <v/>
      </c>
      <c r="E720" s="65"/>
      <c r="F720" s="38" t="str">
        <f t="shared" si="85"/>
        <v/>
      </c>
      <c r="G720" s="49" t="str">
        <f t="shared" si="86"/>
        <v/>
      </c>
      <c r="H720" s="49" t="str">
        <f t="shared" si="87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3"/>
        <v/>
      </c>
      <c r="V720" s="117"/>
      <c r="W720" s="122"/>
    </row>
    <row r="721" spans="1:23" ht="25" customHeight="1" x14ac:dyDescent="0.3">
      <c r="A721" s="64">
        <v>717</v>
      </c>
      <c r="B721" s="60" t="str">
        <f t="shared" si="81"/>
        <v/>
      </c>
      <c r="C721" s="119" t="str">
        <f t="shared" si="82"/>
        <v/>
      </c>
      <c r="D721" s="41" t="str">
        <f t="shared" si="84"/>
        <v/>
      </c>
      <c r="E721" s="65"/>
      <c r="F721" s="38" t="str">
        <f t="shared" si="85"/>
        <v/>
      </c>
      <c r="G721" s="49" t="str">
        <f t="shared" si="86"/>
        <v/>
      </c>
      <c r="H721" s="49" t="str">
        <f t="shared" si="87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3"/>
        <v/>
      </c>
      <c r="V721" s="117"/>
      <c r="W721" s="122"/>
    </row>
    <row r="722" spans="1:23" ht="25" customHeight="1" x14ac:dyDescent="0.3">
      <c r="A722" s="64">
        <v>718</v>
      </c>
      <c r="B722" s="60" t="str">
        <f t="shared" si="81"/>
        <v/>
      </c>
      <c r="C722" s="119" t="str">
        <f t="shared" si="82"/>
        <v/>
      </c>
      <c r="D722" s="41" t="str">
        <f t="shared" si="84"/>
        <v/>
      </c>
      <c r="E722" s="65"/>
      <c r="F722" s="38" t="str">
        <f t="shared" si="85"/>
        <v/>
      </c>
      <c r="G722" s="49" t="str">
        <f t="shared" si="86"/>
        <v/>
      </c>
      <c r="H722" s="49" t="str">
        <f t="shared" si="87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3"/>
        <v/>
      </c>
      <c r="V722" s="117"/>
      <c r="W722" s="122"/>
    </row>
    <row r="723" spans="1:23" ht="25" customHeight="1" x14ac:dyDescent="0.3">
      <c r="A723" s="64">
        <v>719</v>
      </c>
      <c r="B723" s="60" t="str">
        <f t="shared" si="81"/>
        <v/>
      </c>
      <c r="C723" s="119" t="str">
        <f t="shared" si="82"/>
        <v/>
      </c>
      <c r="D723" s="41" t="str">
        <f t="shared" si="84"/>
        <v/>
      </c>
      <c r="E723" s="65"/>
      <c r="F723" s="38" t="str">
        <f t="shared" si="85"/>
        <v/>
      </c>
      <c r="G723" s="49" t="str">
        <f t="shared" si="86"/>
        <v/>
      </c>
      <c r="H723" s="49" t="str">
        <f t="shared" si="87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3"/>
        <v/>
      </c>
      <c r="V723" s="117"/>
      <c r="W723" s="122"/>
    </row>
    <row r="724" spans="1:23" ht="25" customHeight="1" x14ac:dyDescent="0.3">
      <c r="A724" s="64">
        <v>720</v>
      </c>
      <c r="B724" s="60" t="str">
        <f t="shared" si="81"/>
        <v/>
      </c>
      <c r="C724" s="119" t="str">
        <f t="shared" si="82"/>
        <v/>
      </c>
      <c r="D724" s="41" t="str">
        <f t="shared" si="84"/>
        <v/>
      </c>
      <c r="E724" s="65"/>
      <c r="F724" s="38" t="str">
        <f t="shared" si="85"/>
        <v/>
      </c>
      <c r="G724" s="49" t="str">
        <f t="shared" si="86"/>
        <v/>
      </c>
      <c r="H724" s="49" t="str">
        <f t="shared" si="87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3"/>
        <v/>
      </c>
      <c r="V724" s="117"/>
      <c r="W724" s="122"/>
    </row>
    <row r="725" spans="1:23" ht="25" customHeight="1" x14ac:dyDescent="0.3">
      <c r="A725" s="64">
        <v>721</v>
      </c>
      <c r="B725" s="60" t="str">
        <f t="shared" si="81"/>
        <v/>
      </c>
      <c r="C725" s="119" t="str">
        <f t="shared" si="82"/>
        <v/>
      </c>
      <c r="D725" s="41" t="str">
        <f t="shared" si="84"/>
        <v/>
      </c>
      <c r="E725" s="65"/>
      <c r="F725" s="38" t="str">
        <f t="shared" si="85"/>
        <v/>
      </c>
      <c r="G725" s="49" t="str">
        <f t="shared" si="86"/>
        <v/>
      </c>
      <c r="H725" s="49" t="str">
        <f t="shared" si="87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3"/>
        <v/>
      </c>
      <c r="V725" s="117"/>
      <c r="W725" s="122"/>
    </row>
    <row r="726" spans="1:23" ht="25" customHeight="1" x14ac:dyDescent="0.3">
      <c r="A726" s="64">
        <v>722</v>
      </c>
      <c r="B726" s="60" t="str">
        <f t="shared" si="81"/>
        <v/>
      </c>
      <c r="C726" s="119" t="str">
        <f t="shared" si="82"/>
        <v/>
      </c>
      <c r="D726" s="41" t="str">
        <f t="shared" si="84"/>
        <v/>
      </c>
      <c r="E726" s="65"/>
      <c r="F726" s="38" t="str">
        <f t="shared" si="85"/>
        <v/>
      </c>
      <c r="G726" s="49" t="str">
        <f t="shared" si="86"/>
        <v/>
      </c>
      <c r="H726" s="49" t="str">
        <f t="shared" si="87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3"/>
        <v/>
      </c>
      <c r="V726" s="117"/>
      <c r="W726" s="122"/>
    </row>
    <row r="727" spans="1:23" ht="25" customHeight="1" x14ac:dyDescent="0.3">
      <c r="A727" s="64">
        <v>723</v>
      </c>
      <c r="B727" s="60" t="str">
        <f t="shared" si="81"/>
        <v/>
      </c>
      <c r="C727" s="119" t="str">
        <f t="shared" si="82"/>
        <v/>
      </c>
      <c r="D727" s="41" t="str">
        <f t="shared" si="84"/>
        <v/>
      </c>
      <c r="E727" s="65"/>
      <c r="F727" s="38" t="str">
        <f t="shared" si="85"/>
        <v/>
      </c>
      <c r="G727" s="49" t="str">
        <f t="shared" si="86"/>
        <v/>
      </c>
      <c r="H727" s="49" t="str">
        <f t="shared" si="87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3"/>
        <v/>
      </c>
      <c r="V727" s="117"/>
      <c r="W727" s="122"/>
    </row>
    <row r="728" spans="1:23" ht="25" customHeight="1" x14ac:dyDescent="0.3">
      <c r="A728" s="64">
        <v>724</v>
      </c>
      <c r="B728" s="60" t="str">
        <f t="shared" si="81"/>
        <v/>
      </c>
      <c r="C728" s="119" t="str">
        <f t="shared" si="82"/>
        <v/>
      </c>
      <c r="D728" s="41" t="str">
        <f t="shared" si="84"/>
        <v/>
      </c>
      <c r="E728" s="65"/>
      <c r="F728" s="38" t="str">
        <f t="shared" si="85"/>
        <v/>
      </c>
      <c r="G728" s="49" t="str">
        <f t="shared" si="86"/>
        <v/>
      </c>
      <c r="H728" s="49" t="str">
        <f t="shared" si="87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3"/>
        <v/>
      </c>
      <c r="V728" s="117"/>
      <c r="W728" s="122"/>
    </row>
    <row r="729" spans="1:23" ht="25" customHeight="1" x14ac:dyDescent="0.3">
      <c r="A729" s="64">
        <v>725</v>
      </c>
      <c r="B729" s="60" t="str">
        <f t="shared" si="81"/>
        <v/>
      </c>
      <c r="C729" s="119" t="str">
        <f t="shared" si="82"/>
        <v/>
      </c>
      <c r="D729" s="41" t="str">
        <f t="shared" si="84"/>
        <v/>
      </c>
      <c r="E729" s="65"/>
      <c r="F729" s="38" t="str">
        <f t="shared" si="85"/>
        <v/>
      </c>
      <c r="G729" s="49" t="str">
        <f t="shared" si="86"/>
        <v/>
      </c>
      <c r="H729" s="49" t="str">
        <f t="shared" si="87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3"/>
        <v/>
      </c>
      <c r="V729" s="117"/>
      <c r="W729" s="122"/>
    </row>
    <row r="730" spans="1:23" ht="25" customHeight="1" x14ac:dyDescent="0.3">
      <c r="A730" s="64">
        <v>726</v>
      </c>
      <c r="B730" s="60" t="str">
        <f t="shared" si="81"/>
        <v/>
      </c>
      <c r="C730" s="119" t="str">
        <f t="shared" si="82"/>
        <v/>
      </c>
      <c r="D730" s="41" t="str">
        <f t="shared" si="84"/>
        <v/>
      </c>
      <c r="E730" s="65"/>
      <c r="F730" s="38" t="str">
        <f t="shared" si="85"/>
        <v/>
      </c>
      <c r="G730" s="49" t="str">
        <f t="shared" si="86"/>
        <v/>
      </c>
      <c r="H730" s="49" t="str">
        <f t="shared" si="87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3"/>
        <v/>
      </c>
      <c r="V730" s="117"/>
      <c r="W730" s="122"/>
    </row>
    <row r="731" spans="1:23" ht="25" customHeight="1" x14ac:dyDescent="0.3">
      <c r="A731" s="64">
        <v>727</v>
      </c>
      <c r="B731" s="60" t="str">
        <f t="shared" ref="B731:B794" si="88">IF(J731&lt;&gt;"", $B$5, "")</f>
        <v/>
      </c>
      <c r="C731" s="119" t="str">
        <f t="shared" ref="C731:C794" si="89">IF(J731&lt;&gt;"", $C$5, "")</f>
        <v/>
      </c>
      <c r="D731" s="41" t="str">
        <f t="shared" si="84"/>
        <v/>
      </c>
      <c r="E731" s="65"/>
      <c r="F731" s="38" t="str">
        <f t="shared" si="85"/>
        <v/>
      </c>
      <c r="G731" s="49" t="str">
        <f t="shared" si="86"/>
        <v/>
      </c>
      <c r="H731" s="49" t="str">
        <f t="shared" si="87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3"/>
        <v/>
      </c>
      <c r="V731" s="117"/>
      <c r="W731" s="122"/>
    </row>
    <row r="732" spans="1:23" ht="25" customHeight="1" x14ac:dyDescent="0.3">
      <c r="A732" s="64">
        <v>728</v>
      </c>
      <c r="B732" s="60" t="str">
        <f t="shared" si="88"/>
        <v/>
      </c>
      <c r="C732" s="119" t="str">
        <f t="shared" si="89"/>
        <v/>
      </c>
      <c r="D732" s="41" t="str">
        <f t="shared" si="84"/>
        <v/>
      </c>
      <c r="E732" s="65"/>
      <c r="F732" s="38" t="str">
        <f t="shared" si="85"/>
        <v/>
      </c>
      <c r="G732" s="49" t="str">
        <f t="shared" si="86"/>
        <v/>
      </c>
      <c r="H732" s="49" t="str">
        <f t="shared" si="87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3"/>
        <v/>
      </c>
      <c r="V732" s="117"/>
      <c r="W732" s="122"/>
    </row>
    <row r="733" spans="1:23" ht="25" customHeight="1" x14ac:dyDescent="0.3">
      <c r="A733" s="64">
        <v>729</v>
      </c>
      <c r="B733" s="60" t="str">
        <f t="shared" si="88"/>
        <v/>
      </c>
      <c r="C733" s="119" t="str">
        <f t="shared" si="89"/>
        <v/>
      </c>
      <c r="D733" s="41" t="str">
        <f t="shared" si="84"/>
        <v/>
      </c>
      <c r="E733" s="65"/>
      <c r="F733" s="38" t="str">
        <f t="shared" si="85"/>
        <v/>
      </c>
      <c r="G733" s="49" t="str">
        <f t="shared" si="86"/>
        <v/>
      </c>
      <c r="H733" s="49" t="str">
        <f t="shared" si="87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3"/>
        <v/>
      </c>
      <c r="V733" s="117"/>
      <c r="W733" s="122"/>
    </row>
    <row r="734" spans="1:23" ht="25" customHeight="1" x14ac:dyDescent="0.3">
      <c r="A734" s="64">
        <v>730</v>
      </c>
      <c r="B734" s="60" t="str">
        <f t="shared" si="88"/>
        <v/>
      </c>
      <c r="C734" s="119" t="str">
        <f t="shared" si="89"/>
        <v/>
      </c>
      <c r="D734" s="41" t="str">
        <f t="shared" si="84"/>
        <v/>
      </c>
      <c r="E734" s="65"/>
      <c r="F734" s="38" t="str">
        <f t="shared" si="85"/>
        <v/>
      </c>
      <c r="G734" s="49" t="str">
        <f t="shared" si="86"/>
        <v/>
      </c>
      <c r="H734" s="49" t="str">
        <f t="shared" si="87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3"/>
        <v/>
      </c>
      <c r="V734" s="117"/>
      <c r="W734" s="122"/>
    </row>
    <row r="735" spans="1:23" ht="25" customHeight="1" x14ac:dyDescent="0.3">
      <c r="A735" s="64">
        <v>731</v>
      </c>
      <c r="B735" s="60" t="str">
        <f t="shared" si="88"/>
        <v/>
      </c>
      <c r="C735" s="119" t="str">
        <f t="shared" si="89"/>
        <v/>
      </c>
      <c r="D735" s="41" t="str">
        <f t="shared" si="84"/>
        <v/>
      </c>
      <c r="E735" s="65"/>
      <c r="F735" s="38" t="str">
        <f t="shared" si="85"/>
        <v/>
      </c>
      <c r="G735" s="49" t="str">
        <f t="shared" si="86"/>
        <v/>
      </c>
      <c r="H735" s="49" t="str">
        <f t="shared" si="87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3"/>
        <v/>
      </c>
      <c r="V735" s="117"/>
      <c r="W735" s="122"/>
    </row>
    <row r="736" spans="1:23" ht="25" customHeight="1" x14ac:dyDescent="0.3">
      <c r="A736" s="64">
        <v>732</v>
      </c>
      <c r="B736" s="60" t="str">
        <f t="shared" si="88"/>
        <v/>
      </c>
      <c r="C736" s="119" t="str">
        <f t="shared" si="89"/>
        <v/>
      </c>
      <c r="D736" s="41" t="str">
        <f t="shared" si="84"/>
        <v/>
      </c>
      <c r="E736" s="65"/>
      <c r="F736" s="38" t="str">
        <f t="shared" si="85"/>
        <v/>
      </c>
      <c r="G736" s="49" t="str">
        <f t="shared" si="86"/>
        <v/>
      </c>
      <c r="H736" s="49" t="str">
        <f t="shared" si="87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3"/>
        <v/>
      </c>
      <c r="V736" s="117"/>
      <c r="W736" s="122"/>
    </row>
    <row r="737" spans="1:23" ht="25" customHeight="1" x14ac:dyDescent="0.3">
      <c r="A737" s="64">
        <v>733</v>
      </c>
      <c r="B737" s="60" t="str">
        <f t="shared" si="88"/>
        <v/>
      </c>
      <c r="C737" s="119" t="str">
        <f t="shared" si="89"/>
        <v/>
      </c>
      <c r="D737" s="41" t="str">
        <f t="shared" si="84"/>
        <v/>
      </c>
      <c r="E737" s="65"/>
      <c r="F737" s="38" t="str">
        <f t="shared" si="85"/>
        <v/>
      </c>
      <c r="G737" s="49" t="str">
        <f t="shared" si="86"/>
        <v/>
      </c>
      <c r="H737" s="49" t="str">
        <f t="shared" si="87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3"/>
        <v/>
      </c>
      <c r="V737" s="117"/>
      <c r="W737" s="122"/>
    </row>
    <row r="738" spans="1:23" ht="25" customHeight="1" x14ac:dyDescent="0.3">
      <c r="A738" s="64">
        <v>734</v>
      </c>
      <c r="B738" s="60" t="str">
        <f t="shared" si="88"/>
        <v/>
      </c>
      <c r="C738" s="119" t="str">
        <f t="shared" si="89"/>
        <v/>
      </c>
      <c r="D738" s="41" t="str">
        <f t="shared" si="84"/>
        <v/>
      </c>
      <c r="E738" s="65"/>
      <c r="F738" s="38" t="str">
        <f t="shared" si="85"/>
        <v/>
      </c>
      <c r="G738" s="49" t="str">
        <f t="shared" si="86"/>
        <v/>
      </c>
      <c r="H738" s="49" t="str">
        <f t="shared" si="87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3"/>
        <v/>
      </c>
      <c r="V738" s="117"/>
      <c r="W738" s="122"/>
    </row>
    <row r="739" spans="1:23" ht="25" customHeight="1" x14ac:dyDescent="0.3">
      <c r="A739" s="64">
        <v>735</v>
      </c>
      <c r="B739" s="60" t="str">
        <f t="shared" si="88"/>
        <v/>
      </c>
      <c r="C739" s="119" t="str">
        <f t="shared" si="89"/>
        <v/>
      </c>
      <c r="D739" s="41" t="str">
        <f t="shared" si="84"/>
        <v/>
      </c>
      <c r="E739" s="65"/>
      <c r="F739" s="38" t="str">
        <f t="shared" si="85"/>
        <v/>
      </c>
      <c r="G739" s="49" t="str">
        <f t="shared" si="86"/>
        <v/>
      </c>
      <c r="H739" s="49" t="str">
        <f t="shared" si="87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3"/>
        <v/>
      </c>
      <c r="V739" s="117"/>
      <c r="W739" s="122"/>
    </row>
    <row r="740" spans="1:23" ht="25" customHeight="1" x14ac:dyDescent="0.3">
      <c r="A740" s="64">
        <v>736</v>
      </c>
      <c r="B740" s="60" t="str">
        <f t="shared" si="88"/>
        <v/>
      </c>
      <c r="C740" s="119" t="str">
        <f t="shared" si="89"/>
        <v/>
      </c>
      <c r="D740" s="41" t="str">
        <f t="shared" si="84"/>
        <v/>
      </c>
      <c r="E740" s="65"/>
      <c r="F740" s="38" t="str">
        <f t="shared" si="85"/>
        <v/>
      </c>
      <c r="G740" s="49" t="str">
        <f t="shared" si="86"/>
        <v/>
      </c>
      <c r="H740" s="49" t="str">
        <f t="shared" si="87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3"/>
        <v/>
      </c>
      <c r="V740" s="117"/>
      <c r="W740" s="122"/>
    </row>
    <row r="741" spans="1:23" ht="25" customHeight="1" x14ac:dyDescent="0.3">
      <c r="A741" s="64">
        <v>737</v>
      </c>
      <c r="B741" s="60" t="str">
        <f t="shared" si="88"/>
        <v/>
      </c>
      <c r="C741" s="119" t="str">
        <f t="shared" si="89"/>
        <v/>
      </c>
      <c r="D741" s="41" t="str">
        <f t="shared" si="84"/>
        <v/>
      </c>
      <c r="E741" s="65"/>
      <c r="F741" s="38" t="str">
        <f t="shared" si="85"/>
        <v/>
      </c>
      <c r="G741" s="49" t="str">
        <f t="shared" si="86"/>
        <v/>
      </c>
      <c r="H741" s="49" t="str">
        <f t="shared" si="87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3"/>
        <v/>
      </c>
      <c r="V741" s="117"/>
      <c r="W741" s="122"/>
    </row>
    <row r="742" spans="1:23" ht="25" customHeight="1" x14ac:dyDescent="0.3">
      <c r="A742" s="64">
        <v>738</v>
      </c>
      <c r="B742" s="60" t="str">
        <f t="shared" si="88"/>
        <v/>
      </c>
      <c r="C742" s="119" t="str">
        <f t="shared" si="89"/>
        <v/>
      </c>
      <c r="D742" s="41" t="str">
        <f t="shared" si="84"/>
        <v/>
      </c>
      <c r="E742" s="65"/>
      <c r="F742" s="38" t="str">
        <f t="shared" si="85"/>
        <v/>
      </c>
      <c r="G742" s="49" t="str">
        <f t="shared" si="86"/>
        <v/>
      </c>
      <c r="H742" s="49" t="str">
        <f t="shared" si="87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3"/>
        <v/>
      </c>
      <c r="V742" s="117"/>
      <c r="W742" s="122"/>
    </row>
    <row r="743" spans="1:23" ht="25" customHeight="1" x14ac:dyDescent="0.3">
      <c r="A743" s="64">
        <v>739</v>
      </c>
      <c r="B743" s="60" t="str">
        <f t="shared" si="88"/>
        <v/>
      </c>
      <c r="C743" s="119" t="str">
        <f t="shared" si="89"/>
        <v/>
      </c>
      <c r="D743" s="41" t="str">
        <f t="shared" si="84"/>
        <v/>
      </c>
      <c r="E743" s="65"/>
      <c r="F743" s="38" t="str">
        <f t="shared" si="85"/>
        <v/>
      </c>
      <c r="G743" s="49" t="str">
        <f t="shared" si="86"/>
        <v/>
      </c>
      <c r="H743" s="49" t="str">
        <f t="shared" si="87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3"/>
        <v/>
      </c>
      <c r="V743" s="117"/>
      <c r="W743" s="122"/>
    </row>
    <row r="744" spans="1:23" ht="25" customHeight="1" x14ac:dyDescent="0.3">
      <c r="A744" s="64">
        <v>740</v>
      </c>
      <c r="B744" s="60" t="str">
        <f t="shared" si="88"/>
        <v/>
      </c>
      <c r="C744" s="119" t="str">
        <f t="shared" si="89"/>
        <v/>
      </c>
      <c r="D744" s="41" t="str">
        <f t="shared" si="84"/>
        <v/>
      </c>
      <c r="E744" s="65"/>
      <c r="F744" s="38" t="str">
        <f t="shared" si="85"/>
        <v/>
      </c>
      <c r="G744" s="49" t="str">
        <f t="shared" si="86"/>
        <v/>
      </c>
      <c r="H744" s="49" t="str">
        <f t="shared" si="87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3"/>
        <v/>
      </c>
      <c r="V744" s="117"/>
      <c r="W744" s="122"/>
    </row>
    <row r="745" spans="1:23" ht="25" customHeight="1" x14ac:dyDescent="0.3">
      <c r="A745" s="64">
        <v>741</v>
      </c>
      <c r="B745" s="60" t="str">
        <f t="shared" si="88"/>
        <v/>
      </c>
      <c r="C745" s="119" t="str">
        <f t="shared" si="89"/>
        <v/>
      </c>
      <c r="D745" s="41" t="str">
        <f t="shared" si="84"/>
        <v/>
      </c>
      <c r="E745" s="65"/>
      <c r="F745" s="38" t="str">
        <f t="shared" si="85"/>
        <v/>
      </c>
      <c r="G745" s="49" t="str">
        <f t="shared" si="86"/>
        <v/>
      </c>
      <c r="H745" s="49" t="str">
        <f t="shared" si="87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3"/>
        <v/>
      </c>
      <c r="V745" s="117"/>
      <c r="W745" s="122"/>
    </row>
    <row r="746" spans="1:23" ht="25" customHeight="1" x14ac:dyDescent="0.3">
      <c r="A746" s="64">
        <v>742</v>
      </c>
      <c r="B746" s="60" t="str">
        <f t="shared" si="88"/>
        <v/>
      </c>
      <c r="C746" s="119" t="str">
        <f t="shared" si="89"/>
        <v/>
      </c>
      <c r="D746" s="41" t="str">
        <f t="shared" si="84"/>
        <v/>
      </c>
      <c r="E746" s="65"/>
      <c r="F746" s="38" t="str">
        <f t="shared" si="85"/>
        <v/>
      </c>
      <c r="G746" s="49" t="str">
        <f t="shared" si="86"/>
        <v/>
      </c>
      <c r="H746" s="49" t="str">
        <f t="shared" si="87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3"/>
        <v/>
      </c>
      <c r="V746" s="117"/>
      <c r="W746" s="122"/>
    </row>
    <row r="747" spans="1:23" ht="25" customHeight="1" x14ac:dyDescent="0.3">
      <c r="A747" s="64">
        <v>743</v>
      </c>
      <c r="B747" s="60" t="str">
        <f t="shared" si="88"/>
        <v/>
      </c>
      <c r="C747" s="119" t="str">
        <f t="shared" si="89"/>
        <v/>
      </c>
      <c r="D747" s="41" t="str">
        <f t="shared" si="84"/>
        <v/>
      </c>
      <c r="E747" s="65"/>
      <c r="F747" s="38" t="str">
        <f t="shared" si="85"/>
        <v/>
      </c>
      <c r="G747" s="49" t="str">
        <f t="shared" si="86"/>
        <v/>
      </c>
      <c r="H747" s="49" t="str">
        <f t="shared" si="87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3"/>
        <v/>
      </c>
      <c r="V747" s="117"/>
      <c r="W747" s="122"/>
    </row>
    <row r="748" spans="1:23" ht="25" customHeight="1" x14ac:dyDescent="0.3">
      <c r="A748" s="64">
        <v>744</v>
      </c>
      <c r="B748" s="60" t="str">
        <f t="shared" si="88"/>
        <v/>
      </c>
      <c r="C748" s="119" t="str">
        <f t="shared" si="89"/>
        <v/>
      </c>
      <c r="D748" s="41" t="str">
        <f t="shared" si="84"/>
        <v/>
      </c>
      <c r="E748" s="65"/>
      <c r="F748" s="38" t="str">
        <f t="shared" si="85"/>
        <v/>
      </c>
      <c r="G748" s="49" t="str">
        <f t="shared" si="86"/>
        <v/>
      </c>
      <c r="H748" s="49" t="str">
        <f t="shared" si="87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3"/>
        <v/>
      </c>
      <c r="V748" s="117"/>
      <c r="W748" s="122"/>
    </row>
    <row r="749" spans="1:23" ht="25" customHeight="1" x14ac:dyDescent="0.3">
      <c r="A749" s="64">
        <v>745</v>
      </c>
      <c r="B749" s="60" t="str">
        <f t="shared" si="88"/>
        <v/>
      </c>
      <c r="C749" s="119" t="str">
        <f t="shared" si="89"/>
        <v/>
      </c>
      <c r="D749" s="41" t="str">
        <f t="shared" si="84"/>
        <v/>
      </c>
      <c r="E749" s="65"/>
      <c r="F749" s="38" t="str">
        <f t="shared" si="85"/>
        <v/>
      </c>
      <c r="G749" s="49" t="str">
        <f t="shared" si="86"/>
        <v/>
      </c>
      <c r="H749" s="49" t="str">
        <f t="shared" si="87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3"/>
        <v/>
      </c>
      <c r="V749" s="117"/>
      <c r="W749" s="122"/>
    </row>
    <row r="750" spans="1:23" ht="25" customHeight="1" x14ac:dyDescent="0.3">
      <c r="A750" s="64">
        <v>746</v>
      </c>
      <c r="B750" s="60" t="str">
        <f t="shared" si="88"/>
        <v/>
      </c>
      <c r="C750" s="119" t="str">
        <f t="shared" si="89"/>
        <v/>
      </c>
      <c r="D750" s="41" t="str">
        <f t="shared" si="84"/>
        <v/>
      </c>
      <c r="E750" s="65"/>
      <c r="F750" s="38" t="str">
        <f t="shared" si="85"/>
        <v/>
      </c>
      <c r="G750" s="49" t="str">
        <f t="shared" si="86"/>
        <v/>
      </c>
      <c r="H750" s="49" t="str">
        <f t="shared" si="87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3"/>
        <v/>
      </c>
      <c r="V750" s="117"/>
      <c r="W750" s="122"/>
    </row>
    <row r="751" spans="1:23" ht="25" customHeight="1" x14ac:dyDescent="0.3">
      <c r="A751" s="64">
        <v>747</v>
      </c>
      <c r="B751" s="60" t="str">
        <f t="shared" si="88"/>
        <v/>
      </c>
      <c r="C751" s="119" t="str">
        <f t="shared" si="89"/>
        <v/>
      </c>
      <c r="D751" s="41" t="str">
        <f t="shared" si="84"/>
        <v/>
      </c>
      <c r="E751" s="65"/>
      <c r="F751" s="38" t="str">
        <f t="shared" si="85"/>
        <v/>
      </c>
      <c r="G751" s="49" t="str">
        <f t="shared" si="86"/>
        <v/>
      </c>
      <c r="H751" s="49" t="str">
        <f t="shared" si="87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3"/>
        <v/>
      </c>
      <c r="V751" s="117"/>
      <c r="W751" s="122"/>
    </row>
    <row r="752" spans="1:23" ht="25" customHeight="1" x14ac:dyDescent="0.3">
      <c r="A752" s="64">
        <v>748</v>
      </c>
      <c r="B752" s="60" t="str">
        <f t="shared" si="88"/>
        <v/>
      </c>
      <c r="C752" s="119" t="str">
        <f t="shared" si="89"/>
        <v/>
      </c>
      <c r="D752" s="41" t="str">
        <f t="shared" si="84"/>
        <v/>
      </c>
      <c r="E752" s="65"/>
      <c r="F752" s="38" t="str">
        <f t="shared" si="85"/>
        <v/>
      </c>
      <c r="G752" s="49" t="str">
        <f t="shared" si="86"/>
        <v/>
      </c>
      <c r="H752" s="49" t="str">
        <f t="shared" si="87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3"/>
        <v/>
      </c>
      <c r="V752" s="117"/>
      <c r="W752" s="122"/>
    </row>
    <row r="753" spans="1:23" ht="25" customHeight="1" x14ac:dyDescent="0.3">
      <c r="A753" s="64">
        <v>749</v>
      </c>
      <c r="B753" s="60" t="str">
        <f t="shared" si="88"/>
        <v/>
      </c>
      <c r="C753" s="119" t="str">
        <f t="shared" si="89"/>
        <v/>
      </c>
      <c r="D753" s="41" t="str">
        <f t="shared" si="84"/>
        <v/>
      </c>
      <c r="E753" s="65"/>
      <c r="F753" s="38" t="str">
        <f t="shared" si="85"/>
        <v/>
      </c>
      <c r="G753" s="49" t="str">
        <f t="shared" si="86"/>
        <v/>
      </c>
      <c r="H753" s="49" t="str">
        <f t="shared" si="87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3"/>
        <v/>
      </c>
      <c r="V753" s="117"/>
      <c r="W753" s="122"/>
    </row>
    <row r="754" spans="1:23" ht="25" customHeight="1" x14ac:dyDescent="0.3">
      <c r="A754" s="64">
        <v>750</v>
      </c>
      <c r="B754" s="60" t="str">
        <f t="shared" si="88"/>
        <v/>
      </c>
      <c r="C754" s="119" t="str">
        <f t="shared" si="89"/>
        <v/>
      </c>
      <c r="D754" s="41" t="str">
        <f t="shared" si="84"/>
        <v/>
      </c>
      <c r="E754" s="65"/>
      <c r="F754" s="38" t="str">
        <f t="shared" si="85"/>
        <v/>
      </c>
      <c r="G754" s="49" t="str">
        <f t="shared" si="86"/>
        <v/>
      </c>
      <c r="H754" s="49" t="str">
        <f t="shared" si="87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3"/>
        <v/>
      </c>
      <c r="V754" s="117"/>
      <c r="W754" s="122"/>
    </row>
    <row r="755" spans="1:23" ht="25" customHeight="1" x14ac:dyDescent="0.3">
      <c r="A755" s="64">
        <v>751</v>
      </c>
      <c r="B755" s="60" t="str">
        <f t="shared" si="88"/>
        <v/>
      </c>
      <c r="C755" s="119" t="str">
        <f t="shared" si="89"/>
        <v/>
      </c>
      <c r="D755" s="41" t="str">
        <f t="shared" si="84"/>
        <v/>
      </c>
      <c r="E755" s="65"/>
      <c r="F755" s="38" t="str">
        <f t="shared" si="85"/>
        <v/>
      </c>
      <c r="G755" s="49" t="str">
        <f t="shared" si="86"/>
        <v/>
      </c>
      <c r="H755" s="49" t="str">
        <f t="shared" si="87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3"/>
        <v/>
      </c>
      <c r="V755" s="117"/>
      <c r="W755" s="122"/>
    </row>
    <row r="756" spans="1:23" ht="25" customHeight="1" x14ac:dyDescent="0.3">
      <c r="A756" s="64">
        <v>752</v>
      </c>
      <c r="B756" s="60" t="str">
        <f t="shared" si="88"/>
        <v/>
      </c>
      <c r="C756" s="119" t="str">
        <f t="shared" si="89"/>
        <v/>
      </c>
      <c r="D756" s="41" t="str">
        <f t="shared" si="84"/>
        <v/>
      </c>
      <c r="E756" s="65"/>
      <c r="F756" s="38" t="str">
        <f t="shared" si="85"/>
        <v/>
      </c>
      <c r="G756" s="49" t="str">
        <f t="shared" si="86"/>
        <v/>
      </c>
      <c r="H756" s="49" t="str">
        <f t="shared" si="87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3"/>
        <v/>
      </c>
      <c r="V756" s="117"/>
      <c r="W756" s="122"/>
    </row>
    <row r="757" spans="1:23" ht="25" customHeight="1" x14ac:dyDescent="0.3">
      <c r="A757" s="64">
        <v>753</v>
      </c>
      <c r="B757" s="60" t="str">
        <f t="shared" si="88"/>
        <v/>
      </c>
      <c r="C757" s="119" t="str">
        <f t="shared" si="89"/>
        <v/>
      </c>
      <c r="D757" s="41" t="str">
        <f t="shared" si="84"/>
        <v/>
      </c>
      <c r="E757" s="65"/>
      <c r="F757" s="38" t="str">
        <f t="shared" si="85"/>
        <v/>
      </c>
      <c r="G757" s="49" t="str">
        <f t="shared" si="86"/>
        <v/>
      </c>
      <c r="H757" s="49" t="str">
        <f t="shared" si="87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3"/>
        <v/>
      </c>
      <c r="V757" s="117"/>
      <c r="W757" s="122"/>
    </row>
    <row r="758" spans="1:23" ht="25" customHeight="1" x14ac:dyDescent="0.3">
      <c r="A758" s="64">
        <v>754</v>
      </c>
      <c r="B758" s="60" t="str">
        <f t="shared" si="88"/>
        <v/>
      </c>
      <c r="C758" s="119" t="str">
        <f t="shared" si="89"/>
        <v/>
      </c>
      <c r="D758" s="41" t="str">
        <f t="shared" si="84"/>
        <v/>
      </c>
      <c r="E758" s="65"/>
      <c r="F758" s="38" t="str">
        <f t="shared" si="85"/>
        <v/>
      </c>
      <c r="G758" s="49" t="str">
        <f t="shared" si="86"/>
        <v/>
      </c>
      <c r="H758" s="49" t="str">
        <f t="shared" si="87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3"/>
        <v/>
      </c>
      <c r="V758" s="117"/>
      <c r="W758" s="122"/>
    </row>
    <row r="759" spans="1:23" ht="25" customHeight="1" x14ac:dyDescent="0.3">
      <c r="A759" s="64">
        <v>755</v>
      </c>
      <c r="B759" s="60" t="str">
        <f t="shared" si="88"/>
        <v/>
      </c>
      <c r="C759" s="119" t="str">
        <f t="shared" si="89"/>
        <v/>
      </c>
      <c r="D759" s="41" t="str">
        <f t="shared" si="84"/>
        <v/>
      </c>
      <c r="E759" s="65"/>
      <c r="F759" s="38" t="str">
        <f t="shared" si="85"/>
        <v/>
      </c>
      <c r="G759" s="49" t="str">
        <f t="shared" si="86"/>
        <v/>
      </c>
      <c r="H759" s="49" t="str">
        <f t="shared" si="87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3"/>
        <v/>
      </c>
      <c r="V759" s="117"/>
      <c r="W759" s="122"/>
    </row>
    <row r="760" spans="1:23" ht="25" customHeight="1" x14ac:dyDescent="0.3">
      <c r="A760" s="64">
        <v>756</v>
      </c>
      <c r="B760" s="60" t="str">
        <f t="shared" si="88"/>
        <v/>
      </c>
      <c r="C760" s="119" t="str">
        <f t="shared" si="89"/>
        <v/>
      </c>
      <c r="D760" s="41" t="str">
        <f t="shared" si="84"/>
        <v/>
      </c>
      <c r="E760" s="65"/>
      <c r="F760" s="38" t="str">
        <f t="shared" si="85"/>
        <v/>
      </c>
      <c r="G760" s="49" t="str">
        <f t="shared" si="86"/>
        <v/>
      </c>
      <c r="H760" s="49" t="str">
        <f t="shared" si="87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3"/>
        <v/>
      </c>
      <c r="V760" s="117"/>
      <c r="W760" s="122"/>
    </row>
    <row r="761" spans="1:23" ht="25" customHeight="1" x14ac:dyDescent="0.3">
      <c r="A761" s="64">
        <v>757</v>
      </c>
      <c r="B761" s="60" t="str">
        <f t="shared" si="88"/>
        <v/>
      </c>
      <c r="C761" s="119" t="str">
        <f t="shared" si="89"/>
        <v/>
      </c>
      <c r="D761" s="41" t="str">
        <f t="shared" si="84"/>
        <v/>
      </c>
      <c r="E761" s="65"/>
      <c r="F761" s="38" t="str">
        <f t="shared" si="85"/>
        <v/>
      </c>
      <c r="G761" s="49" t="str">
        <f t="shared" si="86"/>
        <v/>
      </c>
      <c r="H761" s="49" t="str">
        <f t="shared" si="87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3"/>
        <v/>
      </c>
      <c r="V761" s="117"/>
      <c r="W761" s="122"/>
    </row>
    <row r="762" spans="1:23" ht="25" customHeight="1" x14ac:dyDescent="0.3">
      <c r="A762" s="64">
        <v>758</v>
      </c>
      <c r="B762" s="60" t="str">
        <f t="shared" si="88"/>
        <v/>
      </c>
      <c r="C762" s="119" t="str">
        <f t="shared" si="89"/>
        <v/>
      </c>
      <c r="D762" s="41" t="str">
        <f t="shared" si="84"/>
        <v/>
      </c>
      <c r="E762" s="65"/>
      <c r="F762" s="38" t="str">
        <f t="shared" si="85"/>
        <v/>
      </c>
      <c r="G762" s="49" t="str">
        <f t="shared" si="86"/>
        <v/>
      </c>
      <c r="H762" s="49" t="str">
        <f t="shared" si="87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3"/>
        <v/>
      </c>
      <c r="V762" s="117"/>
      <c r="W762" s="122"/>
    </row>
    <row r="763" spans="1:23" ht="25" customHeight="1" x14ac:dyDescent="0.3">
      <c r="A763" s="64">
        <v>759</v>
      </c>
      <c r="B763" s="60" t="str">
        <f t="shared" si="88"/>
        <v/>
      </c>
      <c r="C763" s="119" t="str">
        <f t="shared" si="89"/>
        <v/>
      </c>
      <c r="D763" s="41" t="str">
        <f t="shared" si="84"/>
        <v/>
      </c>
      <c r="E763" s="65"/>
      <c r="F763" s="38" t="str">
        <f t="shared" si="85"/>
        <v/>
      </c>
      <c r="G763" s="49" t="str">
        <f t="shared" si="86"/>
        <v/>
      </c>
      <c r="H763" s="49" t="str">
        <f t="shared" si="87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3"/>
        <v/>
      </c>
      <c r="V763" s="117"/>
      <c r="W763" s="122"/>
    </row>
    <row r="764" spans="1:23" ht="25" customHeight="1" x14ac:dyDescent="0.3">
      <c r="A764" s="64">
        <v>760</v>
      </c>
      <c r="B764" s="60" t="str">
        <f t="shared" si="88"/>
        <v/>
      </c>
      <c r="C764" s="119" t="str">
        <f t="shared" si="89"/>
        <v/>
      </c>
      <c r="D764" s="41" t="str">
        <f t="shared" si="84"/>
        <v/>
      </c>
      <c r="E764" s="65"/>
      <c r="F764" s="38" t="str">
        <f t="shared" si="85"/>
        <v/>
      </c>
      <c r="G764" s="49" t="str">
        <f t="shared" si="86"/>
        <v/>
      </c>
      <c r="H764" s="49" t="str">
        <f t="shared" si="87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3"/>
        <v/>
      </c>
      <c r="V764" s="117"/>
      <c r="W764" s="122"/>
    </row>
    <row r="765" spans="1:23" ht="25" customHeight="1" x14ac:dyDescent="0.3">
      <c r="A765" s="64">
        <v>761</v>
      </c>
      <c r="B765" s="60" t="str">
        <f t="shared" si="88"/>
        <v/>
      </c>
      <c r="C765" s="119" t="str">
        <f t="shared" si="89"/>
        <v/>
      </c>
      <c r="D765" s="41" t="str">
        <f t="shared" si="84"/>
        <v/>
      </c>
      <c r="E765" s="65"/>
      <c r="F765" s="38" t="str">
        <f t="shared" si="85"/>
        <v/>
      </c>
      <c r="G765" s="49" t="str">
        <f t="shared" si="86"/>
        <v/>
      </c>
      <c r="H765" s="49" t="str">
        <f t="shared" si="87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3"/>
        <v/>
      </c>
      <c r="V765" s="117"/>
      <c r="W765" s="122"/>
    </row>
    <row r="766" spans="1:23" ht="25" customHeight="1" x14ac:dyDescent="0.3">
      <c r="A766" s="64">
        <v>762</v>
      </c>
      <c r="B766" s="60" t="str">
        <f t="shared" si="88"/>
        <v/>
      </c>
      <c r="C766" s="119" t="str">
        <f t="shared" si="89"/>
        <v/>
      </c>
      <c r="D766" s="41" t="str">
        <f t="shared" si="84"/>
        <v/>
      </c>
      <c r="E766" s="65"/>
      <c r="F766" s="38" t="str">
        <f t="shared" si="85"/>
        <v/>
      </c>
      <c r="G766" s="49" t="str">
        <f t="shared" si="86"/>
        <v/>
      </c>
      <c r="H766" s="49" t="str">
        <f t="shared" si="87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3"/>
        <v/>
      </c>
      <c r="V766" s="117"/>
      <c r="W766" s="122"/>
    </row>
    <row r="767" spans="1:23" ht="25" customHeight="1" x14ac:dyDescent="0.3">
      <c r="A767" s="64">
        <v>763</v>
      </c>
      <c r="B767" s="60" t="str">
        <f t="shared" si="88"/>
        <v/>
      </c>
      <c r="C767" s="119" t="str">
        <f t="shared" si="89"/>
        <v/>
      </c>
      <c r="D767" s="41" t="str">
        <f t="shared" si="84"/>
        <v/>
      </c>
      <c r="E767" s="65"/>
      <c r="F767" s="38" t="str">
        <f t="shared" si="85"/>
        <v/>
      </c>
      <c r="G767" s="49" t="str">
        <f t="shared" si="86"/>
        <v/>
      </c>
      <c r="H767" s="49" t="str">
        <f t="shared" si="87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3"/>
        <v/>
      </c>
      <c r="V767" s="117"/>
      <c r="W767" s="122"/>
    </row>
    <row r="768" spans="1:23" ht="25" customHeight="1" x14ac:dyDescent="0.3">
      <c r="A768" s="64">
        <v>764</v>
      </c>
      <c r="B768" s="60" t="str">
        <f t="shared" si="88"/>
        <v/>
      </c>
      <c r="C768" s="119" t="str">
        <f t="shared" si="89"/>
        <v/>
      </c>
      <c r="D768" s="41" t="str">
        <f t="shared" si="84"/>
        <v/>
      </c>
      <c r="E768" s="65"/>
      <c r="F768" s="38" t="str">
        <f t="shared" si="85"/>
        <v/>
      </c>
      <c r="G768" s="49" t="str">
        <f t="shared" si="86"/>
        <v/>
      </c>
      <c r="H768" s="49" t="str">
        <f t="shared" si="87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3"/>
        <v/>
      </c>
      <c r="V768" s="117"/>
      <c r="W768" s="122"/>
    </row>
    <row r="769" spans="1:23" ht="25" customHeight="1" x14ac:dyDescent="0.3">
      <c r="A769" s="64">
        <v>765</v>
      </c>
      <c r="B769" s="60" t="str">
        <f t="shared" si="88"/>
        <v/>
      </c>
      <c r="C769" s="119" t="str">
        <f t="shared" si="89"/>
        <v/>
      </c>
      <c r="D769" s="41" t="str">
        <f t="shared" si="84"/>
        <v/>
      </c>
      <c r="E769" s="65"/>
      <c r="F769" s="38" t="str">
        <f t="shared" si="85"/>
        <v/>
      </c>
      <c r="G769" s="49" t="str">
        <f t="shared" si="86"/>
        <v/>
      </c>
      <c r="H769" s="49" t="str">
        <f t="shared" si="87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3"/>
        <v/>
      </c>
      <c r="V769" s="117"/>
      <c r="W769" s="122"/>
    </row>
    <row r="770" spans="1:23" ht="25" customHeight="1" x14ac:dyDescent="0.3">
      <c r="A770" s="64">
        <v>766</v>
      </c>
      <c r="B770" s="60" t="str">
        <f t="shared" si="88"/>
        <v/>
      </c>
      <c r="C770" s="119" t="str">
        <f t="shared" si="89"/>
        <v/>
      </c>
      <c r="D770" s="41" t="str">
        <f t="shared" si="84"/>
        <v/>
      </c>
      <c r="E770" s="65"/>
      <c r="F770" s="38" t="str">
        <f t="shared" si="85"/>
        <v/>
      </c>
      <c r="G770" s="49" t="str">
        <f t="shared" si="86"/>
        <v/>
      </c>
      <c r="H770" s="49" t="str">
        <f t="shared" si="87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3"/>
        <v/>
      </c>
      <c r="V770" s="117"/>
      <c r="W770" s="122"/>
    </row>
    <row r="771" spans="1:23" ht="25" customHeight="1" x14ac:dyDescent="0.3">
      <c r="A771" s="64">
        <v>767</v>
      </c>
      <c r="B771" s="60" t="str">
        <f t="shared" si="88"/>
        <v/>
      </c>
      <c r="C771" s="119" t="str">
        <f t="shared" si="89"/>
        <v/>
      </c>
      <c r="D771" s="41" t="str">
        <f t="shared" si="84"/>
        <v/>
      </c>
      <c r="E771" s="65"/>
      <c r="F771" s="38" t="str">
        <f t="shared" si="85"/>
        <v/>
      </c>
      <c r="G771" s="49" t="str">
        <f t="shared" si="86"/>
        <v/>
      </c>
      <c r="H771" s="49" t="str">
        <f t="shared" si="87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3"/>
        <v/>
      </c>
      <c r="V771" s="117"/>
      <c r="W771" s="122"/>
    </row>
    <row r="772" spans="1:23" ht="25" customHeight="1" x14ac:dyDescent="0.3">
      <c r="A772" s="64">
        <v>768</v>
      </c>
      <c r="B772" s="60" t="str">
        <f t="shared" si="88"/>
        <v/>
      </c>
      <c r="C772" s="119" t="str">
        <f t="shared" si="89"/>
        <v/>
      </c>
      <c r="D772" s="41" t="str">
        <f t="shared" si="84"/>
        <v/>
      </c>
      <c r="E772" s="65"/>
      <c r="F772" s="38" t="str">
        <f t="shared" si="85"/>
        <v/>
      </c>
      <c r="G772" s="49" t="str">
        <f t="shared" si="86"/>
        <v/>
      </c>
      <c r="H772" s="49" t="str">
        <f t="shared" si="87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3"/>
        <v/>
      </c>
      <c r="V772" s="117"/>
      <c r="W772" s="122"/>
    </row>
    <row r="773" spans="1:23" ht="25" customHeight="1" x14ac:dyDescent="0.3">
      <c r="A773" s="64">
        <v>769</v>
      </c>
      <c r="B773" s="60" t="str">
        <f t="shared" si="88"/>
        <v/>
      </c>
      <c r="C773" s="119" t="str">
        <f t="shared" si="89"/>
        <v/>
      </c>
      <c r="D773" s="41" t="str">
        <f t="shared" si="84"/>
        <v/>
      </c>
      <c r="E773" s="65"/>
      <c r="F773" s="38" t="str">
        <f t="shared" si="85"/>
        <v/>
      </c>
      <c r="G773" s="49" t="str">
        <f t="shared" si="86"/>
        <v/>
      </c>
      <c r="H773" s="49" t="str">
        <f t="shared" si="87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3"/>
        <v/>
      </c>
      <c r="V773" s="117"/>
      <c r="W773" s="122"/>
    </row>
    <row r="774" spans="1:23" ht="25" customHeight="1" x14ac:dyDescent="0.3">
      <c r="A774" s="64">
        <v>770</v>
      </c>
      <c r="B774" s="60" t="str">
        <f t="shared" si="88"/>
        <v/>
      </c>
      <c r="C774" s="119" t="str">
        <f t="shared" si="89"/>
        <v/>
      </c>
      <c r="D774" s="41" t="str">
        <f t="shared" si="84"/>
        <v/>
      </c>
      <c r="E774" s="65"/>
      <c r="F774" s="38" t="str">
        <f t="shared" si="85"/>
        <v/>
      </c>
      <c r="G774" s="49" t="str">
        <f t="shared" si="86"/>
        <v/>
      </c>
      <c r="H774" s="49" t="str">
        <f t="shared" si="87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90">IF(AND(ISBLANK(R774),ISBLANK(S774),ISBLANK(T774)),"",R774-(S774+T774))</f>
        <v/>
      </c>
      <c r="V774" s="117"/>
      <c r="W774" s="122"/>
    </row>
    <row r="775" spans="1:23" ht="25" customHeight="1" x14ac:dyDescent="0.3">
      <c r="A775" s="64">
        <v>771</v>
      </c>
      <c r="B775" s="60" t="str">
        <f t="shared" si="88"/>
        <v/>
      </c>
      <c r="C775" s="119" t="str">
        <f t="shared" si="89"/>
        <v/>
      </c>
      <c r="D775" s="41" t="str">
        <f t="shared" ref="D775:D838" si="91">IF(J775&lt;&gt;"", $D$5, "")</f>
        <v/>
      </c>
      <c r="E775" s="65"/>
      <c r="F775" s="38" t="str">
        <f t="shared" ref="F775:F838" si="92">IF(J775&lt;&gt;"", $F$5, "")</f>
        <v/>
      </c>
      <c r="G775" s="49" t="str">
        <f t="shared" ref="G775:G838" si="93">IF(J775&lt;&gt;"", $G$5, "")</f>
        <v/>
      </c>
      <c r="H775" s="49" t="str">
        <f t="shared" ref="H775:H838" si="94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90"/>
        <v/>
      </c>
      <c r="V775" s="117"/>
      <c r="W775" s="122"/>
    </row>
    <row r="776" spans="1:23" ht="25" customHeight="1" x14ac:dyDescent="0.3">
      <c r="A776" s="64">
        <v>772</v>
      </c>
      <c r="B776" s="60" t="str">
        <f t="shared" si="88"/>
        <v/>
      </c>
      <c r="C776" s="119" t="str">
        <f t="shared" si="89"/>
        <v/>
      </c>
      <c r="D776" s="41" t="str">
        <f t="shared" si="91"/>
        <v/>
      </c>
      <c r="E776" s="65"/>
      <c r="F776" s="38" t="str">
        <f t="shared" si="92"/>
        <v/>
      </c>
      <c r="G776" s="49" t="str">
        <f t="shared" si="93"/>
        <v/>
      </c>
      <c r="H776" s="49" t="str">
        <f t="shared" si="94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90"/>
        <v/>
      </c>
      <c r="V776" s="117"/>
      <c r="W776" s="122"/>
    </row>
    <row r="777" spans="1:23" ht="25" customHeight="1" x14ac:dyDescent="0.3">
      <c r="A777" s="64">
        <v>773</v>
      </c>
      <c r="B777" s="60" t="str">
        <f t="shared" si="88"/>
        <v/>
      </c>
      <c r="C777" s="119" t="str">
        <f t="shared" si="89"/>
        <v/>
      </c>
      <c r="D777" s="41" t="str">
        <f t="shared" si="91"/>
        <v/>
      </c>
      <c r="E777" s="65"/>
      <c r="F777" s="38" t="str">
        <f t="shared" si="92"/>
        <v/>
      </c>
      <c r="G777" s="49" t="str">
        <f t="shared" si="93"/>
        <v/>
      </c>
      <c r="H777" s="49" t="str">
        <f t="shared" si="94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90"/>
        <v/>
      </c>
      <c r="V777" s="117"/>
      <c r="W777" s="122"/>
    </row>
    <row r="778" spans="1:23" ht="25" customHeight="1" x14ac:dyDescent="0.3">
      <c r="A778" s="64">
        <v>774</v>
      </c>
      <c r="B778" s="60" t="str">
        <f t="shared" si="88"/>
        <v/>
      </c>
      <c r="C778" s="119" t="str">
        <f t="shared" si="89"/>
        <v/>
      </c>
      <c r="D778" s="41" t="str">
        <f t="shared" si="91"/>
        <v/>
      </c>
      <c r="E778" s="65"/>
      <c r="F778" s="38" t="str">
        <f t="shared" si="92"/>
        <v/>
      </c>
      <c r="G778" s="49" t="str">
        <f t="shared" si="93"/>
        <v/>
      </c>
      <c r="H778" s="49" t="str">
        <f t="shared" si="94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90"/>
        <v/>
      </c>
      <c r="V778" s="117"/>
      <c r="W778" s="122"/>
    </row>
    <row r="779" spans="1:23" ht="25" customHeight="1" x14ac:dyDescent="0.3">
      <c r="A779" s="64">
        <v>775</v>
      </c>
      <c r="B779" s="60" t="str">
        <f t="shared" si="88"/>
        <v/>
      </c>
      <c r="C779" s="119" t="str">
        <f t="shared" si="89"/>
        <v/>
      </c>
      <c r="D779" s="41" t="str">
        <f t="shared" si="91"/>
        <v/>
      </c>
      <c r="E779" s="65"/>
      <c r="F779" s="38" t="str">
        <f t="shared" si="92"/>
        <v/>
      </c>
      <c r="G779" s="49" t="str">
        <f t="shared" si="93"/>
        <v/>
      </c>
      <c r="H779" s="49" t="str">
        <f t="shared" si="94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90"/>
        <v/>
      </c>
      <c r="V779" s="117"/>
      <c r="W779" s="122"/>
    </row>
    <row r="780" spans="1:23" ht="25" customHeight="1" x14ac:dyDescent="0.3">
      <c r="A780" s="64">
        <v>776</v>
      </c>
      <c r="B780" s="60" t="str">
        <f t="shared" si="88"/>
        <v/>
      </c>
      <c r="C780" s="119" t="str">
        <f t="shared" si="89"/>
        <v/>
      </c>
      <c r="D780" s="41" t="str">
        <f t="shared" si="91"/>
        <v/>
      </c>
      <c r="E780" s="65"/>
      <c r="F780" s="38" t="str">
        <f t="shared" si="92"/>
        <v/>
      </c>
      <c r="G780" s="49" t="str">
        <f t="shared" si="93"/>
        <v/>
      </c>
      <c r="H780" s="49" t="str">
        <f t="shared" si="94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90"/>
        <v/>
      </c>
      <c r="V780" s="117"/>
      <c r="W780" s="122"/>
    </row>
    <row r="781" spans="1:23" ht="25" customHeight="1" x14ac:dyDescent="0.3">
      <c r="A781" s="64">
        <v>777</v>
      </c>
      <c r="B781" s="60" t="str">
        <f t="shared" si="88"/>
        <v/>
      </c>
      <c r="C781" s="119" t="str">
        <f t="shared" si="89"/>
        <v/>
      </c>
      <c r="D781" s="41" t="str">
        <f t="shared" si="91"/>
        <v/>
      </c>
      <c r="E781" s="65"/>
      <c r="F781" s="38" t="str">
        <f t="shared" si="92"/>
        <v/>
      </c>
      <c r="G781" s="49" t="str">
        <f t="shared" si="93"/>
        <v/>
      </c>
      <c r="H781" s="49" t="str">
        <f t="shared" si="94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90"/>
        <v/>
      </c>
      <c r="V781" s="117"/>
      <c r="W781" s="122"/>
    </row>
    <row r="782" spans="1:23" ht="25" customHeight="1" x14ac:dyDescent="0.3">
      <c r="A782" s="64">
        <v>778</v>
      </c>
      <c r="B782" s="60" t="str">
        <f t="shared" si="88"/>
        <v/>
      </c>
      <c r="C782" s="119" t="str">
        <f t="shared" si="89"/>
        <v/>
      </c>
      <c r="D782" s="41" t="str">
        <f t="shared" si="91"/>
        <v/>
      </c>
      <c r="E782" s="65"/>
      <c r="F782" s="38" t="str">
        <f t="shared" si="92"/>
        <v/>
      </c>
      <c r="G782" s="49" t="str">
        <f t="shared" si="93"/>
        <v/>
      </c>
      <c r="H782" s="49" t="str">
        <f t="shared" si="94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90"/>
        <v/>
      </c>
      <c r="V782" s="117"/>
      <c r="W782" s="122"/>
    </row>
    <row r="783" spans="1:23" ht="25" customHeight="1" x14ac:dyDescent="0.3">
      <c r="A783" s="64">
        <v>779</v>
      </c>
      <c r="B783" s="60" t="str">
        <f t="shared" si="88"/>
        <v/>
      </c>
      <c r="C783" s="119" t="str">
        <f t="shared" si="89"/>
        <v/>
      </c>
      <c r="D783" s="41" t="str">
        <f t="shared" si="91"/>
        <v/>
      </c>
      <c r="E783" s="65"/>
      <c r="F783" s="38" t="str">
        <f t="shared" si="92"/>
        <v/>
      </c>
      <c r="G783" s="49" t="str">
        <f t="shared" si="93"/>
        <v/>
      </c>
      <c r="H783" s="49" t="str">
        <f t="shared" si="94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90"/>
        <v/>
      </c>
      <c r="V783" s="117"/>
      <c r="W783" s="122"/>
    </row>
    <row r="784" spans="1:23" ht="25" customHeight="1" x14ac:dyDescent="0.3">
      <c r="A784" s="64">
        <v>780</v>
      </c>
      <c r="B784" s="60" t="str">
        <f t="shared" si="88"/>
        <v/>
      </c>
      <c r="C784" s="119" t="str">
        <f t="shared" si="89"/>
        <v/>
      </c>
      <c r="D784" s="41" t="str">
        <f t="shared" si="91"/>
        <v/>
      </c>
      <c r="E784" s="65"/>
      <c r="F784" s="38" t="str">
        <f t="shared" si="92"/>
        <v/>
      </c>
      <c r="G784" s="49" t="str">
        <f t="shared" si="93"/>
        <v/>
      </c>
      <c r="H784" s="49" t="str">
        <f t="shared" si="94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90"/>
        <v/>
      </c>
      <c r="V784" s="117"/>
      <c r="W784" s="122"/>
    </row>
    <row r="785" spans="1:23" ht="25" customHeight="1" x14ac:dyDescent="0.3">
      <c r="A785" s="64">
        <v>781</v>
      </c>
      <c r="B785" s="60" t="str">
        <f t="shared" si="88"/>
        <v/>
      </c>
      <c r="C785" s="119" t="str">
        <f t="shared" si="89"/>
        <v/>
      </c>
      <c r="D785" s="41" t="str">
        <f t="shared" si="91"/>
        <v/>
      </c>
      <c r="E785" s="65"/>
      <c r="F785" s="38" t="str">
        <f t="shared" si="92"/>
        <v/>
      </c>
      <c r="G785" s="49" t="str">
        <f t="shared" si="93"/>
        <v/>
      </c>
      <c r="H785" s="49" t="str">
        <f t="shared" si="94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90"/>
        <v/>
      </c>
      <c r="V785" s="117"/>
      <c r="W785" s="122"/>
    </row>
    <row r="786" spans="1:23" ht="25" customHeight="1" x14ac:dyDescent="0.3">
      <c r="A786" s="64">
        <v>782</v>
      </c>
      <c r="B786" s="60" t="str">
        <f t="shared" si="88"/>
        <v/>
      </c>
      <c r="C786" s="119" t="str">
        <f t="shared" si="89"/>
        <v/>
      </c>
      <c r="D786" s="41" t="str">
        <f t="shared" si="91"/>
        <v/>
      </c>
      <c r="E786" s="65"/>
      <c r="F786" s="38" t="str">
        <f t="shared" si="92"/>
        <v/>
      </c>
      <c r="G786" s="49" t="str">
        <f t="shared" si="93"/>
        <v/>
      </c>
      <c r="H786" s="49" t="str">
        <f t="shared" si="94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90"/>
        <v/>
      </c>
      <c r="V786" s="117"/>
      <c r="W786" s="122"/>
    </row>
    <row r="787" spans="1:23" ht="25" customHeight="1" x14ac:dyDescent="0.3">
      <c r="A787" s="64">
        <v>783</v>
      </c>
      <c r="B787" s="60" t="str">
        <f t="shared" si="88"/>
        <v/>
      </c>
      <c r="C787" s="119" t="str">
        <f t="shared" si="89"/>
        <v/>
      </c>
      <c r="D787" s="41" t="str">
        <f t="shared" si="91"/>
        <v/>
      </c>
      <c r="E787" s="65"/>
      <c r="F787" s="38" t="str">
        <f t="shared" si="92"/>
        <v/>
      </c>
      <c r="G787" s="49" t="str">
        <f t="shared" si="93"/>
        <v/>
      </c>
      <c r="H787" s="49" t="str">
        <f t="shared" si="94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90"/>
        <v/>
      </c>
      <c r="V787" s="117"/>
      <c r="W787" s="122"/>
    </row>
    <row r="788" spans="1:23" ht="25" customHeight="1" x14ac:dyDescent="0.3">
      <c r="A788" s="64">
        <v>784</v>
      </c>
      <c r="B788" s="60" t="str">
        <f t="shared" si="88"/>
        <v/>
      </c>
      <c r="C788" s="119" t="str">
        <f t="shared" si="89"/>
        <v/>
      </c>
      <c r="D788" s="41" t="str">
        <f t="shared" si="91"/>
        <v/>
      </c>
      <c r="E788" s="65"/>
      <c r="F788" s="38" t="str">
        <f t="shared" si="92"/>
        <v/>
      </c>
      <c r="G788" s="49" t="str">
        <f t="shared" si="93"/>
        <v/>
      </c>
      <c r="H788" s="49" t="str">
        <f t="shared" si="94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90"/>
        <v/>
      </c>
      <c r="V788" s="117"/>
      <c r="W788" s="122"/>
    </row>
    <row r="789" spans="1:23" ht="25" customHeight="1" x14ac:dyDescent="0.3">
      <c r="A789" s="64">
        <v>785</v>
      </c>
      <c r="B789" s="60" t="str">
        <f t="shared" si="88"/>
        <v/>
      </c>
      <c r="C789" s="119" t="str">
        <f t="shared" si="89"/>
        <v/>
      </c>
      <c r="D789" s="41" t="str">
        <f t="shared" si="91"/>
        <v/>
      </c>
      <c r="E789" s="65"/>
      <c r="F789" s="38" t="str">
        <f t="shared" si="92"/>
        <v/>
      </c>
      <c r="G789" s="49" t="str">
        <f t="shared" si="93"/>
        <v/>
      </c>
      <c r="H789" s="49" t="str">
        <f t="shared" si="94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90"/>
        <v/>
      </c>
      <c r="V789" s="117"/>
      <c r="W789" s="122"/>
    </row>
    <row r="790" spans="1:23" ht="25" customHeight="1" x14ac:dyDescent="0.3">
      <c r="A790" s="64">
        <v>786</v>
      </c>
      <c r="B790" s="60" t="str">
        <f t="shared" si="88"/>
        <v/>
      </c>
      <c r="C790" s="119" t="str">
        <f t="shared" si="89"/>
        <v/>
      </c>
      <c r="D790" s="41" t="str">
        <f t="shared" si="91"/>
        <v/>
      </c>
      <c r="E790" s="65"/>
      <c r="F790" s="38" t="str">
        <f t="shared" si="92"/>
        <v/>
      </c>
      <c r="G790" s="49" t="str">
        <f t="shared" si="93"/>
        <v/>
      </c>
      <c r="H790" s="49" t="str">
        <f t="shared" si="94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90"/>
        <v/>
      </c>
      <c r="V790" s="117"/>
      <c r="W790" s="122"/>
    </row>
    <row r="791" spans="1:23" ht="25" customHeight="1" x14ac:dyDescent="0.3">
      <c r="A791" s="64">
        <v>787</v>
      </c>
      <c r="B791" s="60" t="str">
        <f t="shared" si="88"/>
        <v/>
      </c>
      <c r="C791" s="119" t="str">
        <f t="shared" si="89"/>
        <v/>
      </c>
      <c r="D791" s="41" t="str">
        <f t="shared" si="91"/>
        <v/>
      </c>
      <c r="E791" s="65"/>
      <c r="F791" s="38" t="str">
        <f t="shared" si="92"/>
        <v/>
      </c>
      <c r="G791" s="49" t="str">
        <f t="shared" si="93"/>
        <v/>
      </c>
      <c r="H791" s="49" t="str">
        <f t="shared" si="94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90"/>
        <v/>
      </c>
      <c r="V791" s="117"/>
      <c r="W791" s="122"/>
    </row>
    <row r="792" spans="1:23" ht="25" customHeight="1" x14ac:dyDescent="0.3">
      <c r="A792" s="64">
        <v>788</v>
      </c>
      <c r="B792" s="60" t="str">
        <f t="shared" si="88"/>
        <v/>
      </c>
      <c r="C792" s="119" t="str">
        <f t="shared" si="89"/>
        <v/>
      </c>
      <c r="D792" s="41" t="str">
        <f t="shared" si="91"/>
        <v/>
      </c>
      <c r="E792" s="65"/>
      <c r="F792" s="38" t="str">
        <f t="shared" si="92"/>
        <v/>
      </c>
      <c r="G792" s="49" t="str">
        <f t="shared" si="93"/>
        <v/>
      </c>
      <c r="H792" s="49" t="str">
        <f t="shared" si="94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90"/>
        <v/>
      </c>
      <c r="V792" s="117"/>
      <c r="W792" s="122"/>
    </row>
    <row r="793" spans="1:23" ht="25" customHeight="1" x14ac:dyDescent="0.3">
      <c r="A793" s="64">
        <v>789</v>
      </c>
      <c r="B793" s="60" t="str">
        <f t="shared" si="88"/>
        <v/>
      </c>
      <c r="C793" s="119" t="str">
        <f t="shared" si="89"/>
        <v/>
      </c>
      <c r="D793" s="41" t="str">
        <f t="shared" si="91"/>
        <v/>
      </c>
      <c r="E793" s="65"/>
      <c r="F793" s="38" t="str">
        <f t="shared" si="92"/>
        <v/>
      </c>
      <c r="G793" s="49" t="str">
        <f t="shared" si="93"/>
        <v/>
      </c>
      <c r="H793" s="49" t="str">
        <f t="shared" si="94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90"/>
        <v/>
      </c>
      <c r="V793" s="117"/>
      <c r="W793" s="122"/>
    </row>
    <row r="794" spans="1:23" ht="25" customHeight="1" x14ac:dyDescent="0.3">
      <c r="A794" s="64">
        <v>790</v>
      </c>
      <c r="B794" s="60" t="str">
        <f t="shared" si="88"/>
        <v/>
      </c>
      <c r="C794" s="119" t="str">
        <f t="shared" si="89"/>
        <v/>
      </c>
      <c r="D794" s="41" t="str">
        <f t="shared" si="91"/>
        <v/>
      </c>
      <c r="E794" s="65"/>
      <c r="F794" s="38" t="str">
        <f t="shared" si="92"/>
        <v/>
      </c>
      <c r="G794" s="49" t="str">
        <f t="shared" si="93"/>
        <v/>
      </c>
      <c r="H794" s="49" t="str">
        <f t="shared" si="94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90"/>
        <v/>
      </c>
      <c r="V794" s="117"/>
      <c r="W794" s="122"/>
    </row>
    <row r="795" spans="1:23" ht="25" customHeight="1" x14ac:dyDescent="0.3">
      <c r="A795" s="64">
        <v>791</v>
      </c>
      <c r="B795" s="60" t="str">
        <f t="shared" ref="B795:B858" si="95">IF(J795&lt;&gt;"", $B$5, "")</f>
        <v/>
      </c>
      <c r="C795" s="119" t="str">
        <f t="shared" ref="C795:C858" si="96">IF(J795&lt;&gt;"", $C$5, "")</f>
        <v/>
      </c>
      <c r="D795" s="41" t="str">
        <f t="shared" si="91"/>
        <v/>
      </c>
      <c r="E795" s="65"/>
      <c r="F795" s="38" t="str">
        <f t="shared" si="92"/>
        <v/>
      </c>
      <c r="G795" s="49" t="str">
        <f t="shared" si="93"/>
        <v/>
      </c>
      <c r="H795" s="49" t="str">
        <f t="shared" si="94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90"/>
        <v/>
      </c>
      <c r="V795" s="117"/>
      <c r="W795" s="122"/>
    </row>
    <row r="796" spans="1:23" ht="25" customHeight="1" x14ac:dyDescent="0.3">
      <c r="A796" s="64">
        <v>792</v>
      </c>
      <c r="B796" s="60" t="str">
        <f t="shared" si="95"/>
        <v/>
      </c>
      <c r="C796" s="119" t="str">
        <f t="shared" si="96"/>
        <v/>
      </c>
      <c r="D796" s="41" t="str">
        <f t="shared" si="91"/>
        <v/>
      </c>
      <c r="E796" s="65"/>
      <c r="F796" s="38" t="str">
        <f t="shared" si="92"/>
        <v/>
      </c>
      <c r="G796" s="49" t="str">
        <f t="shared" si="93"/>
        <v/>
      </c>
      <c r="H796" s="49" t="str">
        <f t="shared" si="94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90"/>
        <v/>
      </c>
      <c r="V796" s="117"/>
      <c r="W796" s="122"/>
    </row>
    <row r="797" spans="1:23" ht="25" customHeight="1" x14ac:dyDescent="0.3">
      <c r="A797" s="64">
        <v>793</v>
      </c>
      <c r="B797" s="60" t="str">
        <f t="shared" si="95"/>
        <v/>
      </c>
      <c r="C797" s="119" t="str">
        <f t="shared" si="96"/>
        <v/>
      </c>
      <c r="D797" s="41" t="str">
        <f t="shared" si="91"/>
        <v/>
      </c>
      <c r="E797" s="65"/>
      <c r="F797" s="38" t="str">
        <f t="shared" si="92"/>
        <v/>
      </c>
      <c r="G797" s="49" t="str">
        <f t="shared" si="93"/>
        <v/>
      </c>
      <c r="H797" s="49" t="str">
        <f t="shared" si="94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90"/>
        <v/>
      </c>
      <c r="V797" s="117"/>
      <c r="W797" s="122"/>
    </row>
    <row r="798" spans="1:23" ht="25" customHeight="1" x14ac:dyDescent="0.3">
      <c r="A798" s="64">
        <v>794</v>
      </c>
      <c r="B798" s="60" t="str">
        <f t="shared" si="95"/>
        <v/>
      </c>
      <c r="C798" s="119" t="str">
        <f t="shared" si="96"/>
        <v/>
      </c>
      <c r="D798" s="41" t="str">
        <f t="shared" si="91"/>
        <v/>
      </c>
      <c r="E798" s="65"/>
      <c r="F798" s="38" t="str">
        <f t="shared" si="92"/>
        <v/>
      </c>
      <c r="G798" s="49" t="str">
        <f t="shared" si="93"/>
        <v/>
      </c>
      <c r="H798" s="49" t="str">
        <f t="shared" si="94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90"/>
        <v/>
      </c>
      <c r="V798" s="117"/>
      <c r="W798" s="122"/>
    </row>
    <row r="799" spans="1:23" ht="25" customHeight="1" x14ac:dyDescent="0.3">
      <c r="A799" s="64">
        <v>795</v>
      </c>
      <c r="B799" s="60" t="str">
        <f t="shared" si="95"/>
        <v/>
      </c>
      <c r="C799" s="119" t="str">
        <f t="shared" si="96"/>
        <v/>
      </c>
      <c r="D799" s="41" t="str">
        <f t="shared" si="91"/>
        <v/>
      </c>
      <c r="E799" s="65"/>
      <c r="F799" s="38" t="str">
        <f t="shared" si="92"/>
        <v/>
      </c>
      <c r="G799" s="49" t="str">
        <f t="shared" si="93"/>
        <v/>
      </c>
      <c r="H799" s="49" t="str">
        <f t="shared" si="94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90"/>
        <v/>
      </c>
      <c r="V799" s="117"/>
      <c r="W799" s="122"/>
    </row>
    <row r="800" spans="1:23" ht="25" customHeight="1" x14ac:dyDescent="0.3">
      <c r="A800" s="64">
        <v>796</v>
      </c>
      <c r="B800" s="60" t="str">
        <f t="shared" si="95"/>
        <v/>
      </c>
      <c r="C800" s="119" t="str">
        <f t="shared" si="96"/>
        <v/>
      </c>
      <c r="D800" s="41" t="str">
        <f t="shared" si="91"/>
        <v/>
      </c>
      <c r="E800" s="65"/>
      <c r="F800" s="38" t="str">
        <f t="shared" si="92"/>
        <v/>
      </c>
      <c r="G800" s="49" t="str">
        <f t="shared" si="93"/>
        <v/>
      </c>
      <c r="H800" s="49" t="str">
        <f t="shared" si="94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90"/>
        <v/>
      </c>
      <c r="V800" s="117"/>
      <c r="W800" s="122"/>
    </row>
    <row r="801" spans="1:23" ht="25" customHeight="1" x14ac:dyDescent="0.3">
      <c r="A801" s="64">
        <v>797</v>
      </c>
      <c r="B801" s="60" t="str">
        <f t="shared" si="95"/>
        <v/>
      </c>
      <c r="C801" s="119" t="str">
        <f t="shared" si="96"/>
        <v/>
      </c>
      <c r="D801" s="41" t="str">
        <f t="shared" si="91"/>
        <v/>
      </c>
      <c r="E801" s="65"/>
      <c r="F801" s="38" t="str">
        <f t="shared" si="92"/>
        <v/>
      </c>
      <c r="G801" s="49" t="str">
        <f t="shared" si="93"/>
        <v/>
      </c>
      <c r="H801" s="49" t="str">
        <f t="shared" si="94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90"/>
        <v/>
      </c>
      <c r="V801" s="117"/>
      <c r="W801" s="122"/>
    </row>
    <row r="802" spans="1:23" ht="25" customHeight="1" x14ac:dyDescent="0.3">
      <c r="A802" s="64">
        <v>798</v>
      </c>
      <c r="B802" s="60" t="str">
        <f t="shared" si="95"/>
        <v/>
      </c>
      <c r="C802" s="119" t="str">
        <f t="shared" si="96"/>
        <v/>
      </c>
      <c r="D802" s="41" t="str">
        <f t="shared" si="91"/>
        <v/>
      </c>
      <c r="E802" s="65"/>
      <c r="F802" s="38" t="str">
        <f t="shared" si="92"/>
        <v/>
      </c>
      <c r="G802" s="49" t="str">
        <f t="shared" si="93"/>
        <v/>
      </c>
      <c r="H802" s="49" t="str">
        <f t="shared" si="94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90"/>
        <v/>
      </c>
      <c r="V802" s="117"/>
      <c r="W802" s="122"/>
    </row>
    <row r="803" spans="1:23" ht="25" customHeight="1" x14ac:dyDescent="0.3">
      <c r="A803" s="64">
        <v>799</v>
      </c>
      <c r="B803" s="60" t="str">
        <f t="shared" si="95"/>
        <v/>
      </c>
      <c r="C803" s="119" t="str">
        <f t="shared" si="96"/>
        <v/>
      </c>
      <c r="D803" s="41" t="str">
        <f t="shared" si="91"/>
        <v/>
      </c>
      <c r="E803" s="65"/>
      <c r="F803" s="38" t="str">
        <f t="shared" si="92"/>
        <v/>
      </c>
      <c r="G803" s="49" t="str">
        <f t="shared" si="93"/>
        <v/>
      </c>
      <c r="H803" s="49" t="str">
        <f t="shared" si="94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90"/>
        <v/>
      </c>
      <c r="V803" s="117"/>
      <c r="W803" s="122"/>
    </row>
    <row r="804" spans="1:23" ht="25" customHeight="1" x14ac:dyDescent="0.3">
      <c r="A804" s="64">
        <v>800</v>
      </c>
      <c r="B804" s="60" t="str">
        <f t="shared" si="95"/>
        <v/>
      </c>
      <c r="C804" s="119" t="str">
        <f t="shared" si="96"/>
        <v/>
      </c>
      <c r="D804" s="41" t="str">
        <f t="shared" si="91"/>
        <v/>
      </c>
      <c r="E804" s="65"/>
      <c r="F804" s="38" t="str">
        <f t="shared" si="92"/>
        <v/>
      </c>
      <c r="G804" s="49" t="str">
        <f t="shared" si="93"/>
        <v/>
      </c>
      <c r="H804" s="49" t="str">
        <f t="shared" si="94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90"/>
        <v/>
      </c>
      <c r="V804" s="117"/>
      <c r="W804" s="122"/>
    </row>
    <row r="805" spans="1:23" ht="25" customHeight="1" x14ac:dyDescent="0.3">
      <c r="A805" s="64">
        <v>801</v>
      </c>
      <c r="B805" s="60" t="str">
        <f t="shared" si="95"/>
        <v/>
      </c>
      <c r="C805" s="119" t="str">
        <f t="shared" si="96"/>
        <v/>
      </c>
      <c r="D805" s="41" t="str">
        <f t="shared" si="91"/>
        <v/>
      </c>
      <c r="E805" s="65"/>
      <c r="F805" s="38" t="str">
        <f t="shared" si="92"/>
        <v/>
      </c>
      <c r="G805" s="49" t="str">
        <f t="shared" si="93"/>
        <v/>
      </c>
      <c r="H805" s="49" t="str">
        <f t="shared" si="94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90"/>
        <v/>
      </c>
      <c r="V805" s="117"/>
      <c r="W805" s="122"/>
    </row>
    <row r="806" spans="1:23" ht="25" customHeight="1" x14ac:dyDescent="0.3">
      <c r="A806" s="64">
        <v>802</v>
      </c>
      <c r="B806" s="60" t="str">
        <f t="shared" si="95"/>
        <v/>
      </c>
      <c r="C806" s="119" t="str">
        <f t="shared" si="96"/>
        <v/>
      </c>
      <c r="D806" s="41" t="str">
        <f t="shared" si="91"/>
        <v/>
      </c>
      <c r="E806" s="65"/>
      <c r="F806" s="38" t="str">
        <f t="shared" si="92"/>
        <v/>
      </c>
      <c r="G806" s="49" t="str">
        <f t="shared" si="93"/>
        <v/>
      </c>
      <c r="H806" s="49" t="str">
        <f t="shared" si="94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90"/>
        <v/>
      </c>
      <c r="V806" s="117"/>
      <c r="W806" s="122"/>
    </row>
    <row r="807" spans="1:23" ht="25" customHeight="1" x14ac:dyDescent="0.3">
      <c r="A807" s="64">
        <v>803</v>
      </c>
      <c r="B807" s="60" t="str">
        <f t="shared" si="95"/>
        <v/>
      </c>
      <c r="C807" s="119" t="str">
        <f t="shared" si="96"/>
        <v/>
      </c>
      <c r="D807" s="41" t="str">
        <f t="shared" si="91"/>
        <v/>
      </c>
      <c r="E807" s="65"/>
      <c r="F807" s="38" t="str">
        <f t="shared" si="92"/>
        <v/>
      </c>
      <c r="G807" s="49" t="str">
        <f t="shared" si="93"/>
        <v/>
      </c>
      <c r="H807" s="49" t="str">
        <f t="shared" si="94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90"/>
        <v/>
      </c>
      <c r="V807" s="117"/>
      <c r="W807" s="122"/>
    </row>
    <row r="808" spans="1:23" ht="25" customHeight="1" x14ac:dyDescent="0.3">
      <c r="A808" s="64">
        <v>804</v>
      </c>
      <c r="B808" s="60" t="str">
        <f t="shared" si="95"/>
        <v/>
      </c>
      <c r="C808" s="119" t="str">
        <f t="shared" si="96"/>
        <v/>
      </c>
      <c r="D808" s="41" t="str">
        <f t="shared" si="91"/>
        <v/>
      </c>
      <c r="E808" s="65"/>
      <c r="F808" s="38" t="str">
        <f t="shared" si="92"/>
        <v/>
      </c>
      <c r="G808" s="49" t="str">
        <f t="shared" si="93"/>
        <v/>
      </c>
      <c r="H808" s="49" t="str">
        <f t="shared" si="94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90"/>
        <v/>
      </c>
      <c r="V808" s="117"/>
      <c r="W808" s="122"/>
    </row>
    <row r="809" spans="1:23" ht="25" customHeight="1" x14ac:dyDescent="0.3">
      <c r="A809" s="64">
        <v>805</v>
      </c>
      <c r="B809" s="60" t="str">
        <f t="shared" si="95"/>
        <v/>
      </c>
      <c r="C809" s="119" t="str">
        <f t="shared" si="96"/>
        <v/>
      </c>
      <c r="D809" s="41" t="str">
        <f t="shared" si="91"/>
        <v/>
      </c>
      <c r="E809" s="65"/>
      <c r="F809" s="38" t="str">
        <f t="shared" si="92"/>
        <v/>
      </c>
      <c r="G809" s="49" t="str">
        <f t="shared" si="93"/>
        <v/>
      </c>
      <c r="H809" s="49" t="str">
        <f t="shared" si="94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90"/>
        <v/>
      </c>
      <c r="V809" s="117"/>
      <c r="W809" s="122"/>
    </row>
    <row r="810" spans="1:23" ht="25" customHeight="1" x14ac:dyDescent="0.3">
      <c r="A810" s="64">
        <v>806</v>
      </c>
      <c r="B810" s="60" t="str">
        <f t="shared" si="95"/>
        <v/>
      </c>
      <c r="C810" s="119" t="str">
        <f t="shared" si="96"/>
        <v/>
      </c>
      <c r="D810" s="41" t="str">
        <f t="shared" si="91"/>
        <v/>
      </c>
      <c r="E810" s="65"/>
      <c r="F810" s="38" t="str">
        <f t="shared" si="92"/>
        <v/>
      </c>
      <c r="G810" s="49" t="str">
        <f t="shared" si="93"/>
        <v/>
      </c>
      <c r="H810" s="49" t="str">
        <f t="shared" si="94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90"/>
        <v/>
      </c>
      <c r="V810" s="117"/>
      <c r="W810" s="122"/>
    </row>
    <row r="811" spans="1:23" ht="25" customHeight="1" x14ac:dyDescent="0.3">
      <c r="A811" s="64">
        <v>807</v>
      </c>
      <c r="B811" s="60" t="str">
        <f t="shared" si="95"/>
        <v/>
      </c>
      <c r="C811" s="119" t="str">
        <f t="shared" si="96"/>
        <v/>
      </c>
      <c r="D811" s="41" t="str">
        <f t="shared" si="91"/>
        <v/>
      </c>
      <c r="E811" s="65"/>
      <c r="F811" s="38" t="str">
        <f t="shared" si="92"/>
        <v/>
      </c>
      <c r="G811" s="49" t="str">
        <f t="shared" si="93"/>
        <v/>
      </c>
      <c r="H811" s="49" t="str">
        <f t="shared" si="94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90"/>
        <v/>
      </c>
      <c r="V811" s="117"/>
      <c r="W811" s="122"/>
    </row>
    <row r="812" spans="1:23" ht="25" customHeight="1" x14ac:dyDescent="0.3">
      <c r="A812" s="64">
        <v>808</v>
      </c>
      <c r="B812" s="60" t="str">
        <f t="shared" si="95"/>
        <v/>
      </c>
      <c r="C812" s="119" t="str">
        <f t="shared" si="96"/>
        <v/>
      </c>
      <c r="D812" s="41" t="str">
        <f t="shared" si="91"/>
        <v/>
      </c>
      <c r="E812" s="65"/>
      <c r="F812" s="38" t="str">
        <f t="shared" si="92"/>
        <v/>
      </c>
      <c r="G812" s="49" t="str">
        <f t="shared" si="93"/>
        <v/>
      </c>
      <c r="H812" s="49" t="str">
        <f t="shared" si="94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90"/>
        <v/>
      </c>
      <c r="V812" s="117"/>
      <c r="W812" s="122"/>
    </row>
    <row r="813" spans="1:23" ht="25" customHeight="1" x14ac:dyDescent="0.3">
      <c r="A813" s="64">
        <v>809</v>
      </c>
      <c r="B813" s="60" t="str">
        <f t="shared" si="95"/>
        <v/>
      </c>
      <c r="C813" s="119" t="str">
        <f t="shared" si="96"/>
        <v/>
      </c>
      <c r="D813" s="41" t="str">
        <f t="shared" si="91"/>
        <v/>
      </c>
      <c r="E813" s="65"/>
      <c r="F813" s="38" t="str">
        <f t="shared" si="92"/>
        <v/>
      </c>
      <c r="G813" s="49" t="str">
        <f t="shared" si="93"/>
        <v/>
      </c>
      <c r="H813" s="49" t="str">
        <f t="shared" si="94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90"/>
        <v/>
      </c>
      <c r="V813" s="117"/>
      <c r="W813" s="122"/>
    </row>
    <row r="814" spans="1:23" ht="25" customHeight="1" x14ac:dyDescent="0.3">
      <c r="A814" s="64">
        <v>810</v>
      </c>
      <c r="B814" s="60" t="str">
        <f t="shared" si="95"/>
        <v/>
      </c>
      <c r="C814" s="119" t="str">
        <f t="shared" si="96"/>
        <v/>
      </c>
      <c r="D814" s="41" t="str">
        <f t="shared" si="91"/>
        <v/>
      </c>
      <c r="E814" s="65"/>
      <c r="F814" s="38" t="str">
        <f t="shared" si="92"/>
        <v/>
      </c>
      <c r="G814" s="49" t="str">
        <f t="shared" si="93"/>
        <v/>
      </c>
      <c r="H814" s="49" t="str">
        <f t="shared" si="94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90"/>
        <v/>
      </c>
      <c r="V814" s="117"/>
      <c r="W814" s="122"/>
    </row>
    <row r="815" spans="1:23" ht="25" customHeight="1" x14ac:dyDescent="0.3">
      <c r="A815" s="64">
        <v>811</v>
      </c>
      <c r="B815" s="60" t="str">
        <f t="shared" si="95"/>
        <v/>
      </c>
      <c r="C815" s="119" t="str">
        <f t="shared" si="96"/>
        <v/>
      </c>
      <c r="D815" s="41" t="str">
        <f t="shared" si="91"/>
        <v/>
      </c>
      <c r="E815" s="65"/>
      <c r="F815" s="38" t="str">
        <f t="shared" si="92"/>
        <v/>
      </c>
      <c r="G815" s="49" t="str">
        <f t="shared" si="93"/>
        <v/>
      </c>
      <c r="H815" s="49" t="str">
        <f t="shared" si="94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90"/>
        <v/>
      </c>
      <c r="V815" s="117"/>
      <c r="W815" s="122"/>
    </row>
    <row r="816" spans="1:23" ht="25" customHeight="1" x14ac:dyDescent="0.3">
      <c r="A816" s="64">
        <v>812</v>
      </c>
      <c r="B816" s="60" t="str">
        <f t="shared" si="95"/>
        <v/>
      </c>
      <c r="C816" s="119" t="str">
        <f t="shared" si="96"/>
        <v/>
      </c>
      <c r="D816" s="41" t="str">
        <f t="shared" si="91"/>
        <v/>
      </c>
      <c r="E816" s="65"/>
      <c r="F816" s="38" t="str">
        <f t="shared" si="92"/>
        <v/>
      </c>
      <c r="G816" s="49" t="str">
        <f t="shared" si="93"/>
        <v/>
      </c>
      <c r="H816" s="49" t="str">
        <f t="shared" si="94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90"/>
        <v/>
      </c>
      <c r="V816" s="117"/>
      <c r="W816" s="122"/>
    </row>
    <row r="817" spans="1:23" ht="25" customHeight="1" x14ac:dyDescent="0.3">
      <c r="A817" s="64">
        <v>813</v>
      </c>
      <c r="B817" s="60" t="str">
        <f t="shared" si="95"/>
        <v/>
      </c>
      <c r="C817" s="119" t="str">
        <f t="shared" si="96"/>
        <v/>
      </c>
      <c r="D817" s="41" t="str">
        <f t="shared" si="91"/>
        <v/>
      </c>
      <c r="E817" s="65"/>
      <c r="F817" s="38" t="str">
        <f t="shared" si="92"/>
        <v/>
      </c>
      <c r="G817" s="49" t="str">
        <f t="shared" si="93"/>
        <v/>
      </c>
      <c r="H817" s="49" t="str">
        <f t="shared" si="94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90"/>
        <v/>
      </c>
      <c r="V817" s="117"/>
      <c r="W817" s="122"/>
    </row>
    <row r="818" spans="1:23" ht="25" customHeight="1" x14ac:dyDescent="0.3">
      <c r="A818" s="64">
        <v>814</v>
      </c>
      <c r="B818" s="60" t="str">
        <f t="shared" si="95"/>
        <v/>
      </c>
      <c r="C818" s="119" t="str">
        <f t="shared" si="96"/>
        <v/>
      </c>
      <c r="D818" s="41" t="str">
        <f t="shared" si="91"/>
        <v/>
      </c>
      <c r="E818" s="65"/>
      <c r="F818" s="38" t="str">
        <f t="shared" si="92"/>
        <v/>
      </c>
      <c r="G818" s="49" t="str">
        <f t="shared" si="93"/>
        <v/>
      </c>
      <c r="H818" s="49" t="str">
        <f t="shared" si="94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90"/>
        <v/>
      </c>
      <c r="V818" s="117"/>
      <c r="W818" s="122"/>
    </row>
    <row r="819" spans="1:23" ht="25" customHeight="1" x14ac:dyDescent="0.3">
      <c r="A819" s="64">
        <v>815</v>
      </c>
      <c r="B819" s="60" t="str">
        <f t="shared" si="95"/>
        <v/>
      </c>
      <c r="C819" s="119" t="str">
        <f t="shared" si="96"/>
        <v/>
      </c>
      <c r="D819" s="41" t="str">
        <f t="shared" si="91"/>
        <v/>
      </c>
      <c r="E819" s="65"/>
      <c r="F819" s="38" t="str">
        <f t="shared" si="92"/>
        <v/>
      </c>
      <c r="G819" s="49" t="str">
        <f t="shared" si="93"/>
        <v/>
      </c>
      <c r="H819" s="49" t="str">
        <f t="shared" si="94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90"/>
        <v/>
      </c>
      <c r="V819" s="117"/>
      <c r="W819" s="122"/>
    </row>
    <row r="820" spans="1:23" ht="25" customHeight="1" x14ac:dyDescent="0.3">
      <c r="A820" s="64">
        <v>816</v>
      </c>
      <c r="B820" s="60" t="str">
        <f t="shared" si="95"/>
        <v/>
      </c>
      <c r="C820" s="119" t="str">
        <f t="shared" si="96"/>
        <v/>
      </c>
      <c r="D820" s="41" t="str">
        <f t="shared" si="91"/>
        <v/>
      </c>
      <c r="E820" s="65"/>
      <c r="F820" s="38" t="str">
        <f t="shared" si="92"/>
        <v/>
      </c>
      <c r="G820" s="49" t="str">
        <f t="shared" si="93"/>
        <v/>
      </c>
      <c r="H820" s="49" t="str">
        <f t="shared" si="94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90"/>
        <v/>
      </c>
      <c r="V820" s="117"/>
      <c r="W820" s="122"/>
    </row>
    <row r="821" spans="1:23" ht="25" customHeight="1" x14ac:dyDescent="0.3">
      <c r="A821" s="64">
        <v>817</v>
      </c>
      <c r="B821" s="60" t="str">
        <f t="shared" si="95"/>
        <v/>
      </c>
      <c r="C821" s="119" t="str">
        <f t="shared" si="96"/>
        <v/>
      </c>
      <c r="D821" s="41" t="str">
        <f t="shared" si="91"/>
        <v/>
      </c>
      <c r="E821" s="65"/>
      <c r="F821" s="38" t="str">
        <f t="shared" si="92"/>
        <v/>
      </c>
      <c r="G821" s="49" t="str">
        <f t="shared" si="93"/>
        <v/>
      </c>
      <c r="H821" s="49" t="str">
        <f t="shared" si="94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90"/>
        <v/>
      </c>
      <c r="V821" s="117"/>
      <c r="W821" s="122"/>
    </row>
    <row r="822" spans="1:23" ht="25" customHeight="1" x14ac:dyDescent="0.3">
      <c r="A822" s="64">
        <v>818</v>
      </c>
      <c r="B822" s="60" t="str">
        <f t="shared" si="95"/>
        <v/>
      </c>
      <c r="C822" s="119" t="str">
        <f t="shared" si="96"/>
        <v/>
      </c>
      <c r="D822" s="41" t="str">
        <f t="shared" si="91"/>
        <v/>
      </c>
      <c r="E822" s="65"/>
      <c r="F822" s="38" t="str">
        <f t="shared" si="92"/>
        <v/>
      </c>
      <c r="G822" s="49" t="str">
        <f t="shared" si="93"/>
        <v/>
      </c>
      <c r="H822" s="49" t="str">
        <f t="shared" si="94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90"/>
        <v/>
      </c>
      <c r="V822" s="117"/>
      <c r="W822" s="122"/>
    </row>
    <row r="823" spans="1:23" ht="25" customHeight="1" x14ac:dyDescent="0.3">
      <c r="A823" s="64">
        <v>819</v>
      </c>
      <c r="B823" s="60" t="str">
        <f t="shared" si="95"/>
        <v/>
      </c>
      <c r="C823" s="119" t="str">
        <f t="shared" si="96"/>
        <v/>
      </c>
      <c r="D823" s="41" t="str">
        <f t="shared" si="91"/>
        <v/>
      </c>
      <c r="E823" s="65"/>
      <c r="F823" s="38" t="str">
        <f t="shared" si="92"/>
        <v/>
      </c>
      <c r="G823" s="49" t="str">
        <f t="shared" si="93"/>
        <v/>
      </c>
      <c r="H823" s="49" t="str">
        <f t="shared" si="94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90"/>
        <v/>
      </c>
      <c r="V823" s="117"/>
      <c r="W823" s="122"/>
    </row>
    <row r="824" spans="1:23" ht="25" customHeight="1" x14ac:dyDescent="0.3">
      <c r="A824" s="64">
        <v>820</v>
      </c>
      <c r="B824" s="60" t="str">
        <f t="shared" si="95"/>
        <v/>
      </c>
      <c r="C824" s="119" t="str">
        <f t="shared" si="96"/>
        <v/>
      </c>
      <c r="D824" s="41" t="str">
        <f t="shared" si="91"/>
        <v/>
      </c>
      <c r="E824" s="65"/>
      <c r="F824" s="38" t="str">
        <f t="shared" si="92"/>
        <v/>
      </c>
      <c r="G824" s="49" t="str">
        <f t="shared" si="93"/>
        <v/>
      </c>
      <c r="H824" s="49" t="str">
        <f t="shared" si="94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90"/>
        <v/>
      </c>
      <c r="V824" s="117"/>
      <c r="W824" s="122"/>
    </row>
    <row r="825" spans="1:23" ht="25" customHeight="1" x14ac:dyDescent="0.3">
      <c r="A825" s="64">
        <v>821</v>
      </c>
      <c r="B825" s="60" t="str">
        <f t="shared" si="95"/>
        <v/>
      </c>
      <c r="C825" s="119" t="str">
        <f t="shared" si="96"/>
        <v/>
      </c>
      <c r="D825" s="41" t="str">
        <f t="shared" si="91"/>
        <v/>
      </c>
      <c r="E825" s="65"/>
      <c r="F825" s="38" t="str">
        <f t="shared" si="92"/>
        <v/>
      </c>
      <c r="G825" s="49" t="str">
        <f t="shared" si="93"/>
        <v/>
      </c>
      <c r="H825" s="49" t="str">
        <f t="shared" si="94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90"/>
        <v/>
      </c>
      <c r="V825" s="117"/>
      <c r="W825" s="122"/>
    </row>
    <row r="826" spans="1:23" ht="25" customHeight="1" x14ac:dyDescent="0.3">
      <c r="A826" s="64">
        <v>822</v>
      </c>
      <c r="B826" s="60" t="str">
        <f t="shared" si="95"/>
        <v/>
      </c>
      <c r="C826" s="119" t="str">
        <f t="shared" si="96"/>
        <v/>
      </c>
      <c r="D826" s="41" t="str">
        <f t="shared" si="91"/>
        <v/>
      </c>
      <c r="E826" s="65"/>
      <c r="F826" s="38" t="str">
        <f t="shared" si="92"/>
        <v/>
      </c>
      <c r="G826" s="49" t="str">
        <f t="shared" si="93"/>
        <v/>
      </c>
      <c r="H826" s="49" t="str">
        <f t="shared" si="94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90"/>
        <v/>
      </c>
      <c r="V826" s="117"/>
      <c r="W826" s="122"/>
    </row>
    <row r="827" spans="1:23" ht="25" customHeight="1" x14ac:dyDescent="0.3">
      <c r="A827" s="64">
        <v>823</v>
      </c>
      <c r="B827" s="60" t="str">
        <f t="shared" si="95"/>
        <v/>
      </c>
      <c r="C827" s="119" t="str">
        <f t="shared" si="96"/>
        <v/>
      </c>
      <c r="D827" s="41" t="str">
        <f t="shared" si="91"/>
        <v/>
      </c>
      <c r="E827" s="65"/>
      <c r="F827" s="38" t="str">
        <f t="shared" si="92"/>
        <v/>
      </c>
      <c r="G827" s="49" t="str">
        <f t="shared" si="93"/>
        <v/>
      </c>
      <c r="H827" s="49" t="str">
        <f t="shared" si="94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90"/>
        <v/>
      </c>
      <c r="V827" s="117"/>
      <c r="W827" s="122"/>
    </row>
    <row r="828" spans="1:23" ht="25" customHeight="1" x14ac:dyDescent="0.3">
      <c r="A828" s="64">
        <v>824</v>
      </c>
      <c r="B828" s="60" t="str">
        <f t="shared" si="95"/>
        <v/>
      </c>
      <c r="C828" s="119" t="str">
        <f t="shared" si="96"/>
        <v/>
      </c>
      <c r="D828" s="41" t="str">
        <f t="shared" si="91"/>
        <v/>
      </c>
      <c r="E828" s="65"/>
      <c r="F828" s="38" t="str">
        <f t="shared" si="92"/>
        <v/>
      </c>
      <c r="G828" s="49" t="str">
        <f t="shared" si="93"/>
        <v/>
      </c>
      <c r="H828" s="49" t="str">
        <f t="shared" si="94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90"/>
        <v/>
      </c>
      <c r="V828" s="117"/>
      <c r="W828" s="122"/>
    </row>
    <row r="829" spans="1:23" ht="25" customHeight="1" x14ac:dyDescent="0.3">
      <c r="A829" s="64">
        <v>825</v>
      </c>
      <c r="B829" s="60" t="str">
        <f t="shared" si="95"/>
        <v/>
      </c>
      <c r="C829" s="119" t="str">
        <f t="shared" si="96"/>
        <v/>
      </c>
      <c r="D829" s="41" t="str">
        <f t="shared" si="91"/>
        <v/>
      </c>
      <c r="E829" s="65"/>
      <c r="F829" s="38" t="str">
        <f t="shared" si="92"/>
        <v/>
      </c>
      <c r="G829" s="49" t="str">
        <f t="shared" si="93"/>
        <v/>
      </c>
      <c r="H829" s="49" t="str">
        <f t="shared" si="94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90"/>
        <v/>
      </c>
      <c r="V829" s="117"/>
      <c r="W829" s="122"/>
    </row>
    <row r="830" spans="1:23" ht="25" customHeight="1" x14ac:dyDescent="0.3">
      <c r="A830" s="64">
        <v>826</v>
      </c>
      <c r="B830" s="60" t="str">
        <f t="shared" si="95"/>
        <v/>
      </c>
      <c r="C830" s="119" t="str">
        <f t="shared" si="96"/>
        <v/>
      </c>
      <c r="D830" s="41" t="str">
        <f t="shared" si="91"/>
        <v/>
      </c>
      <c r="E830" s="65"/>
      <c r="F830" s="38" t="str">
        <f t="shared" si="92"/>
        <v/>
      </c>
      <c r="G830" s="49" t="str">
        <f t="shared" si="93"/>
        <v/>
      </c>
      <c r="H830" s="49" t="str">
        <f t="shared" si="94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90"/>
        <v/>
      </c>
      <c r="V830" s="117"/>
      <c r="W830" s="122"/>
    </row>
    <row r="831" spans="1:23" ht="25" customHeight="1" x14ac:dyDescent="0.3">
      <c r="A831" s="64">
        <v>827</v>
      </c>
      <c r="B831" s="60" t="str">
        <f t="shared" si="95"/>
        <v/>
      </c>
      <c r="C831" s="119" t="str">
        <f t="shared" si="96"/>
        <v/>
      </c>
      <c r="D831" s="41" t="str">
        <f t="shared" si="91"/>
        <v/>
      </c>
      <c r="E831" s="65"/>
      <c r="F831" s="38" t="str">
        <f t="shared" si="92"/>
        <v/>
      </c>
      <c r="G831" s="49" t="str">
        <f t="shared" si="93"/>
        <v/>
      </c>
      <c r="H831" s="49" t="str">
        <f t="shared" si="94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90"/>
        <v/>
      </c>
      <c r="V831" s="117"/>
      <c r="W831" s="122"/>
    </row>
    <row r="832" spans="1:23" ht="25" customHeight="1" x14ac:dyDescent="0.3">
      <c r="A832" s="64">
        <v>828</v>
      </c>
      <c r="B832" s="60" t="str">
        <f t="shared" si="95"/>
        <v/>
      </c>
      <c r="C832" s="119" t="str">
        <f t="shared" si="96"/>
        <v/>
      </c>
      <c r="D832" s="41" t="str">
        <f t="shared" si="91"/>
        <v/>
      </c>
      <c r="E832" s="65"/>
      <c r="F832" s="38" t="str">
        <f t="shared" si="92"/>
        <v/>
      </c>
      <c r="G832" s="49" t="str">
        <f t="shared" si="93"/>
        <v/>
      </c>
      <c r="H832" s="49" t="str">
        <f t="shared" si="94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90"/>
        <v/>
      </c>
      <c r="V832" s="117"/>
      <c r="W832" s="122"/>
    </row>
    <row r="833" spans="1:23" ht="25" customHeight="1" x14ac:dyDescent="0.3">
      <c r="A833" s="64">
        <v>829</v>
      </c>
      <c r="B833" s="60" t="str">
        <f t="shared" si="95"/>
        <v/>
      </c>
      <c r="C833" s="119" t="str">
        <f t="shared" si="96"/>
        <v/>
      </c>
      <c r="D833" s="41" t="str">
        <f t="shared" si="91"/>
        <v/>
      </c>
      <c r="E833" s="65"/>
      <c r="F833" s="38" t="str">
        <f t="shared" si="92"/>
        <v/>
      </c>
      <c r="G833" s="49" t="str">
        <f t="shared" si="93"/>
        <v/>
      </c>
      <c r="H833" s="49" t="str">
        <f t="shared" si="94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90"/>
        <v/>
      </c>
      <c r="V833" s="117"/>
      <c r="W833" s="122"/>
    </row>
    <row r="834" spans="1:23" ht="25" customHeight="1" x14ac:dyDescent="0.3">
      <c r="A834" s="64">
        <v>830</v>
      </c>
      <c r="B834" s="60" t="str">
        <f t="shared" si="95"/>
        <v/>
      </c>
      <c r="C834" s="119" t="str">
        <f t="shared" si="96"/>
        <v/>
      </c>
      <c r="D834" s="41" t="str">
        <f t="shared" si="91"/>
        <v/>
      </c>
      <c r="E834" s="65"/>
      <c r="F834" s="38" t="str">
        <f t="shared" si="92"/>
        <v/>
      </c>
      <c r="G834" s="49" t="str">
        <f t="shared" si="93"/>
        <v/>
      </c>
      <c r="H834" s="49" t="str">
        <f t="shared" si="94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90"/>
        <v/>
      </c>
      <c r="V834" s="117"/>
      <c r="W834" s="122"/>
    </row>
    <row r="835" spans="1:23" ht="25" customHeight="1" x14ac:dyDescent="0.3">
      <c r="A835" s="64">
        <v>831</v>
      </c>
      <c r="B835" s="60" t="str">
        <f t="shared" si="95"/>
        <v/>
      </c>
      <c r="C835" s="119" t="str">
        <f t="shared" si="96"/>
        <v/>
      </c>
      <c r="D835" s="41" t="str">
        <f t="shared" si="91"/>
        <v/>
      </c>
      <c r="E835" s="65"/>
      <c r="F835" s="38" t="str">
        <f t="shared" si="92"/>
        <v/>
      </c>
      <c r="G835" s="49" t="str">
        <f t="shared" si="93"/>
        <v/>
      </c>
      <c r="H835" s="49" t="str">
        <f t="shared" si="94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90"/>
        <v/>
      </c>
      <c r="V835" s="117"/>
      <c r="W835" s="122"/>
    </row>
    <row r="836" spans="1:23" ht="25" customHeight="1" x14ac:dyDescent="0.3">
      <c r="A836" s="64">
        <v>832</v>
      </c>
      <c r="B836" s="60" t="str">
        <f t="shared" si="95"/>
        <v/>
      </c>
      <c r="C836" s="119" t="str">
        <f t="shared" si="96"/>
        <v/>
      </c>
      <c r="D836" s="41" t="str">
        <f t="shared" si="91"/>
        <v/>
      </c>
      <c r="E836" s="65"/>
      <c r="F836" s="38" t="str">
        <f t="shared" si="92"/>
        <v/>
      </c>
      <c r="G836" s="49" t="str">
        <f t="shared" si="93"/>
        <v/>
      </c>
      <c r="H836" s="49" t="str">
        <f t="shared" si="94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90"/>
        <v/>
      </c>
      <c r="V836" s="117"/>
      <c r="W836" s="122"/>
    </row>
    <row r="837" spans="1:23" ht="25" customHeight="1" x14ac:dyDescent="0.3">
      <c r="A837" s="64">
        <v>833</v>
      </c>
      <c r="B837" s="60" t="str">
        <f t="shared" si="95"/>
        <v/>
      </c>
      <c r="C837" s="119" t="str">
        <f t="shared" si="96"/>
        <v/>
      </c>
      <c r="D837" s="41" t="str">
        <f t="shared" si="91"/>
        <v/>
      </c>
      <c r="E837" s="65"/>
      <c r="F837" s="38" t="str">
        <f t="shared" si="92"/>
        <v/>
      </c>
      <c r="G837" s="49" t="str">
        <f t="shared" si="93"/>
        <v/>
      </c>
      <c r="H837" s="49" t="str">
        <f t="shared" si="94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90"/>
        <v/>
      </c>
      <c r="V837" s="117"/>
      <c r="W837" s="122"/>
    </row>
    <row r="838" spans="1:23" ht="25" customHeight="1" x14ac:dyDescent="0.3">
      <c r="A838" s="64">
        <v>834</v>
      </c>
      <c r="B838" s="60" t="str">
        <f t="shared" si="95"/>
        <v/>
      </c>
      <c r="C838" s="119" t="str">
        <f t="shared" si="96"/>
        <v/>
      </c>
      <c r="D838" s="41" t="str">
        <f t="shared" si="91"/>
        <v/>
      </c>
      <c r="E838" s="65"/>
      <c r="F838" s="38" t="str">
        <f t="shared" si="92"/>
        <v/>
      </c>
      <c r="G838" s="49" t="str">
        <f t="shared" si="93"/>
        <v/>
      </c>
      <c r="H838" s="49" t="str">
        <f t="shared" si="94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7">IF(AND(ISBLANK(R838),ISBLANK(S838),ISBLANK(T838)),"",R838-(S838+T838))</f>
        <v/>
      </c>
      <c r="V838" s="117"/>
      <c r="W838" s="122"/>
    </row>
    <row r="839" spans="1:23" ht="25" customHeight="1" x14ac:dyDescent="0.3">
      <c r="A839" s="64">
        <v>835</v>
      </c>
      <c r="B839" s="60" t="str">
        <f t="shared" si="95"/>
        <v/>
      </c>
      <c r="C839" s="119" t="str">
        <f t="shared" si="96"/>
        <v/>
      </c>
      <c r="D839" s="41" t="str">
        <f t="shared" ref="D839:D902" si="98">IF(J839&lt;&gt;"", $D$5, "")</f>
        <v/>
      </c>
      <c r="E839" s="65"/>
      <c r="F839" s="38" t="str">
        <f t="shared" ref="F839:F902" si="99">IF(J839&lt;&gt;"", $F$5, "")</f>
        <v/>
      </c>
      <c r="G839" s="49" t="str">
        <f t="shared" ref="G839:G902" si="100">IF(J839&lt;&gt;"", $G$5, "")</f>
        <v/>
      </c>
      <c r="H839" s="49" t="str">
        <f t="shared" ref="H839:H902" si="101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7"/>
        <v/>
      </c>
      <c r="V839" s="117"/>
      <c r="W839" s="122"/>
    </row>
    <row r="840" spans="1:23" ht="25" customHeight="1" x14ac:dyDescent="0.3">
      <c r="A840" s="64">
        <v>836</v>
      </c>
      <c r="B840" s="60" t="str">
        <f t="shared" si="95"/>
        <v/>
      </c>
      <c r="C840" s="119" t="str">
        <f t="shared" si="96"/>
        <v/>
      </c>
      <c r="D840" s="41" t="str">
        <f t="shared" si="98"/>
        <v/>
      </c>
      <c r="E840" s="65"/>
      <c r="F840" s="38" t="str">
        <f t="shared" si="99"/>
        <v/>
      </c>
      <c r="G840" s="49" t="str">
        <f t="shared" si="100"/>
        <v/>
      </c>
      <c r="H840" s="49" t="str">
        <f t="shared" si="101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7"/>
        <v/>
      </c>
      <c r="V840" s="117"/>
      <c r="W840" s="122"/>
    </row>
    <row r="841" spans="1:23" ht="25" customHeight="1" x14ac:dyDescent="0.3">
      <c r="A841" s="64">
        <v>837</v>
      </c>
      <c r="B841" s="60" t="str">
        <f t="shared" si="95"/>
        <v/>
      </c>
      <c r="C841" s="119" t="str">
        <f t="shared" si="96"/>
        <v/>
      </c>
      <c r="D841" s="41" t="str">
        <f t="shared" si="98"/>
        <v/>
      </c>
      <c r="E841" s="65"/>
      <c r="F841" s="38" t="str">
        <f t="shared" si="99"/>
        <v/>
      </c>
      <c r="G841" s="49" t="str">
        <f t="shared" si="100"/>
        <v/>
      </c>
      <c r="H841" s="49" t="str">
        <f t="shared" si="101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7"/>
        <v/>
      </c>
      <c r="V841" s="117"/>
      <c r="W841" s="122"/>
    </row>
    <row r="842" spans="1:23" ht="25" customHeight="1" x14ac:dyDescent="0.3">
      <c r="A842" s="64">
        <v>838</v>
      </c>
      <c r="B842" s="60" t="str">
        <f t="shared" si="95"/>
        <v/>
      </c>
      <c r="C842" s="119" t="str">
        <f t="shared" si="96"/>
        <v/>
      </c>
      <c r="D842" s="41" t="str">
        <f t="shared" si="98"/>
        <v/>
      </c>
      <c r="E842" s="65"/>
      <c r="F842" s="38" t="str">
        <f t="shared" si="99"/>
        <v/>
      </c>
      <c r="G842" s="49" t="str">
        <f t="shared" si="100"/>
        <v/>
      </c>
      <c r="H842" s="49" t="str">
        <f t="shared" si="101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7"/>
        <v/>
      </c>
      <c r="V842" s="117"/>
      <c r="W842" s="122"/>
    </row>
    <row r="843" spans="1:23" ht="25" customHeight="1" x14ac:dyDescent="0.3">
      <c r="A843" s="64">
        <v>839</v>
      </c>
      <c r="B843" s="60" t="str">
        <f t="shared" si="95"/>
        <v/>
      </c>
      <c r="C843" s="119" t="str">
        <f t="shared" si="96"/>
        <v/>
      </c>
      <c r="D843" s="41" t="str">
        <f t="shared" si="98"/>
        <v/>
      </c>
      <c r="E843" s="65"/>
      <c r="F843" s="38" t="str">
        <f t="shared" si="99"/>
        <v/>
      </c>
      <c r="G843" s="49" t="str">
        <f t="shared" si="100"/>
        <v/>
      </c>
      <c r="H843" s="49" t="str">
        <f t="shared" si="101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7"/>
        <v/>
      </c>
      <c r="V843" s="117"/>
      <c r="W843" s="122"/>
    </row>
    <row r="844" spans="1:23" ht="25" customHeight="1" x14ac:dyDescent="0.3">
      <c r="A844" s="64">
        <v>840</v>
      </c>
      <c r="B844" s="60" t="str">
        <f t="shared" si="95"/>
        <v/>
      </c>
      <c r="C844" s="119" t="str">
        <f t="shared" si="96"/>
        <v/>
      </c>
      <c r="D844" s="41" t="str">
        <f t="shared" si="98"/>
        <v/>
      </c>
      <c r="E844" s="65"/>
      <c r="F844" s="38" t="str">
        <f t="shared" si="99"/>
        <v/>
      </c>
      <c r="G844" s="49" t="str">
        <f t="shared" si="100"/>
        <v/>
      </c>
      <c r="H844" s="49" t="str">
        <f t="shared" si="101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7"/>
        <v/>
      </c>
      <c r="V844" s="117"/>
      <c r="W844" s="122"/>
    </row>
    <row r="845" spans="1:23" ht="25" customHeight="1" x14ac:dyDescent="0.3">
      <c r="A845" s="64">
        <v>841</v>
      </c>
      <c r="B845" s="60" t="str">
        <f t="shared" si="95"/>
        <v/>
      </c>
      <c r="C845" s="119" t="str">
        <f t="shared" si="96"/>
        <v/>
      </c>
      <c r="D845" s="41" t="str">
        <f t="shared" si="98"/>
        <v/>
      </c>
      <c r="E845" s="65"/>
      <c r="F845" s="38" t="str">
        <f t="shared" si="99"/>
        <v/>
      </c>
      <c r="G845" s="49" t="str">
        <f t="shared" si="100"/>
        <v/>
      </c>
      <c r="H845" s="49" t="str">
        <f t="shared" si="101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7"/>
        <v/>
      </c>
      <c r="V845" s="117"/>
      <c r="W845" s="122"/>
    </row>
    <row r="846" spans="1:23" ht="25" customHeight="1" x14ac:dyDescent="0.3">
      <c r="A846" s="64">
        <v>842</v>
      </c>
      <c r="B846" s="60" t="str">
        <f t="shared" si="95"/>
        <v/>
      </c>
      <c r="C846" s="119" t="str">
        <f t="shared" si="96"/>
        <v/>
      </c>
      <c r="D846" s="41" t="str">
        <f t="shared" si="98"/>
        <v/>
      </c>
      <c r="E846" s="65"/>
      <c r="F846" s="38" t="str">
        <f t="shared" si="99"/>
        <v/>
      </c>
      <c r="G846" s="49" t="str">
        <f t="shared" si="100"/>
        <v/>
      </c>
      <c r="H846" s="49" t="str">
        <f t="shared" si="101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7"/>
        <v/>
      </c>
      <c r="V846" s="117"/>
      <c r="W846" s="122"/>
    </row>
    <row r="847" spans="1:23" ht="25" customHeight="1" x14ac:dyDescent="0.3">
      <c r="A847" s="64">
        <v>843</v>
      </c>
      <c r="B847" s="60" t="str">
        <f t="shared" si="95"/>
        <v/>
      </c>
      <c r="C847" s="119" t="str">
        <f t="shared" si="96"/>
        <v/>
      </c>
      <c r="D847" s="41" t="str">
        <f t="shared" si="98"/>
        <v/>
      </c>
      <c r="E847" s="65"/>
      <c r="F847" s="38" t="str">
        <f t="shared" si="99"/>
        <v/>
      </c>
      <c r="G847" s="49" t="str">
        <f t="shared" si="100"/>
        <v/>
      </c>
      <c r="H847" s="49" t="str">
        <f t="shared" si="101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7"/>
        <v/>
      </c>
      <c r="V847" s="117"/>
      <c r="W847" s="122"/>
    </row>
    <row r="848" spans="1:23" ht="25" customHeight="1" x14ac:dyDescent="0.3">
      <c r="A848" s="64">
        <v>844</v>
      </c>
      <c r="B848" s="60" t="str">
        <f t="shared" si="95"/>
        <v/>
      </c>
      <c r="C848" s="119" t="str">
        <f t="shared" si="96"/>
        <v/>
      </c>
      <c r="D848" s="41" t="str">
        <f t="shared" si="98"/>
        <v/>
      </c>
      <c r="E848" s="65"/>
      <c r="F848" s="38" t="str">
        <f t="shared" si="99"/>
        <v/>
      </c>
      <c r="G848" s="49" t="str">
        <f t="shared" si="100"/>
        <v/>
      </c>
      <c r="H848" s="49" t="str">
        <f t="shared" si="101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7"/>
        <v/>
      </c>
      <c r="V848" s="117"/>
      <c r="W848" s="122"/>
    </row>
    <row r="849" spans="1:23" ht="25" customHeight="1" x14ac:dyDescent="0.3">
      <c r="A849" s="64">
        <v>845</v>
      </c>
      <c r="B849" s="60" t="str">
        <f t="shared" si="95"/>
        <v/>
      </c>
      <c r="C849" s="119" t="str">
        <f t="shared" si="96"/>
        <v/>
      </c>
      <c r="D849" s="41" t="str">
        <f t="shared" si="98"/>
        <v/>
      </c>
      <c r="E849" s="65"/>
      <c r="F849" s="38" t="str">
        <f t="shared" si="99"/>
        <v/>
      </c>
      <c r="G849" s="49" t="str">
        <f t="shared" si="100"/>
        <v/>
      </c>
      <c r="H849" s="49" t="str">
        <f t="shared" si="101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7"/>
        <v/>
      </c>
      <c r="V849" s="117"/>
      <c r="W849" s="122"/>
    </row>
    <row r="850" spans="1:23" ht="25" customHeight="1" x14ac:dyDescent="0.3">
      <c r="A850" s="64">
        <v>846</v>
      </c>
      <c r="B850" s="60" t="str">
        <f t="shared" si="95"/>
        <v/>
      </c>
      <c r="C850" s="119" t="str">
        <f t="shared" si="96"/>
        <v/>
      </c>
      <c r="D850" s="41" t="str">
        <f t="shared" si="98"/>
        <v/>
      </c>
      <c r="E850" s="65"/>
      <c r="F850" s="38" t="str">
        <f t="shared" si="99"/>
        <v/>
      </c>
      <c r="G850" s="49" t="str">
        <f t="shared" si="100"/>
        <v/>
      </c>
      <c r="H850" s="49" t="str">
        <f t="shared" si="101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7"/>
        <v/>
      </c>
      <c r="V850" s="117"/>
      <c r="W850" s="122"/>
    </row>
    <row r="851" spans="1:23" ht="25" customHeight="1" x14ac:dyDescent="0.3">
      <c r="A851" s="64">
        <v>847</v>
      </c>
      <c r="B851" s="60" t="str">
        <f t="shared" si="95"/>
        <v/>
      </c>
      <c r="C851" s="119" t="str">
        <f t="shared" si="96"/>
        <v/>
      </c>
      <c r="D851" s="41" t="str">
        <f t="shared" si="98"/>
        <v/>
      </c>
      <c r="E851" s="65"/>
      <c r="F851" s="38" t="str">
        <f t="shared" si="99"/>
        <v/>
      </c>
      <c r="G851" s="49" t="str">
        <f t="shared" si="100"/>
        <v/>
      </c>
      <c r="H851" s="49" t="str">
        <f t="shared" si="101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7"/>
        <v/>
      </c>
      <c r="V851" s="117"/>
      <c r="W851" s="122"/>
    </row>
    <row r="852" spans="1:23" ht="25" customHeight="1" x14ac:dyDescent="0.3">
      <c r="A852" s="64">
        <v>848</v>
      </c>
      <c r="B852" s="60" t="str">
        <f t="shared" si="95"/>
        <v/>
      </c>
      <c r="C852" s="119" t="str">
        <f t="shared" si="96"/>
        <v/>
      </c>
      <c r="D852" s="41" t="str">
        <f t="shared" si="98"/>
        <v/>
      </c>
      <c r="E852" s="65"/>
      <c r="F852" s="38" t="str">
        <f t="shared" si="99"/>
        <v/>
      </c>
      <c r="G852" s="49" t="str">
        <f t="shared" si="100"/>
        <v/>
      </c>
      <c r="H852" s="49" t="str">
        <f t="shared" si="101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7"/>
        <v/>
      </c>
      <c r="V852" s="117"/>
      <c r="W852" s="122"/>
    </row>
    <row r="853" spans="1:23" ht="25" customHeight="1" x14ac:dyDescent="0.3">
      <c r="A853" s="64">
        <v>849</v>
      </c>
      <c r="B853" s="60" t="str">
        <f t="shared" si="95"/>
        <v/>
      </c>
      <c r="C853" s="119" t="str">
        <f t="shared" si="96"/>
        <v/>
      </c>
      <c r="D853" s="41" t="str">
        <f t="shared" si="98"/>
        <v/>
      </c>
      <c r="E853" s="65"/>
      <c r="F853" s="38" t="str">
        <f t="shared" si="99"/>
        <v/>
      </c>
      <c r="G853" s="49" t="str">
        <f t="shared" si="100"/>
        <v/>
      </c>
      <c r="H853" s="49" t="str">
        <f t="shared" si="101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7"/>
        <v/>
      </c>
      <c r="V853" s="117"/>
      <c r="W853" s="122"/>
    </row>
    <row r="854" spans="1:23" ht="25" customHeight="1" x14ac:dyDescent="0.3">
      <c r="A854" s="64">
        <v>850</v>
      </c>
      <c r="B854" s="60" t="str">
        <f t="shared" si="95"/>
        <v/>
      </c>
      <c r="C854" s="119" t="str">
        <f t="shared" si="96"/>
        <v/>
      </c>
      <c r="D854" s="41" t="str">
        <f t="shared" si="98"/>
        <v/>
      </c>
      <c r="E854" s="65"/>
      <c r="F854" s="38" t="str">
        <f t="shared" si="99"/>
        <v/>
      </c>
      <c r="G854" s="49" t="str">
        <f t="shared" si="100"/>
        <v/>
      </c>
      <c r="H854" s="49" t="str">
        <f t="shared" si="101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7"/>
        <v/>
      </c>
      <c r="V854" s="117"/>
      <c r="W854" s="122"/>
    </row>
    <row r="855" spans="1:23" ht="25" customHeight="1" x14ac:dyDescent="0.3">
      <c r="A855" s="64">
        <v>851</v>
      </c>
      <c r="B855" s="60" t="str">
        <f t="shared" si="95"/>
        <v/>
      </c>
      <c r="C855" s="119" t="str">
        <f t="shared" si="96"/>
        <v/>
      </c>
      <c r="D855" s="41" t="str">
        <f t="shared" si="98"/>
        <v/>
      </c>
      <c r="E855" s="65"/>
      <c r="F855" s="38" t="str">
        <f t="shared" si="99"/>
        <v/>
      </c>
      <c r="G855" s="49" t="str">
        <f t="shared" si="100"/>
        <v/>
      </c>
      <c r="H855" s="49" t="str">
        <f t="shared" si="101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7"/>
        <v/>
      </c>
      <c r="V855" s="117"/>
      <c r="W855" s="122"/>
    </row>
    <row r="856" spans="1:23" ht="25" customHeight="1" x14ac:dyDescent="0.3">
      <c r="A856" s="64">
        <v>852</v>
      </c>
      <c r="B856" s="60" t="str">
        <f t="shared" si="95"/>
        <v/>
      </c>
      <c r="C856" s="119" t="str">
        <f t="shared" si="96"/>
        <v/>
      </c>
      <c r="D856" s="41" t="str">
        <f t="shared" si="98"/>
        <v/>
      </c>
      <c r="E856" s="65"/>
      <c r="F856" s="38" t="str">
        <f t="shared" si="99"/>
        <v/>
      </c>
      <c r="G856" s="49" t="str">
        <f t="shared" si="100"/>
        <v/>
      </c>
      <c r="H856" s="49" t="str">
        <f t="shared" si="101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7"/>
        <v/>
      </c>
      <c r="V856" s="117"/>
      <c r="W856" s="122"/>
    </row>
    <row r="857" spans="1:23" ht="25" customHeight="1" x14ac:dyDescent="0.3">
      <c r="A857" s="64">
        <v>853</v>
      </c>
      <c r="B857" s="60" t="str">
        <f t="shared" si="95"/>
        <v/>
      </c>
      <c r="C857" s="119" t="str">
        <f t="shared" si="96"/>
        <v/>
      </c>
      <c r="D857" s="41" t="str">
        <f t="shared" si="98"/>
        <v/>
      </c>
      <c r="E857" s="65"/>
      <c r="F857" s="38" t="str">
        <f t="shared" si="99"/>
        <v/>
      </c>
      <c r="G857" s="49" t="str">
        <f t="shared" si="100"/>
        <v/>
      </c>
      <c r="H857" s="49" t="str">
        <f t="shared" si="101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7"/>
        <v/>
      </c>
      <c r="V857" s="117"/>
      <c r="W857" s="122"/>
    </row>
    <row r="858" spans="1:23" ht="25" customHeight="1" x14ac:dyDescent="0.3">
      <c r="A858" s="64">
        <v>854</v>
      </c>
      <c r="B858" s="60" t="str">
        <f t="shared" si="95"/>
        <v/>
      </c>
      <c r="C858" s="119" t="str">
        <f t="shared" si="96"/>
        <v/>
      </c>
      <c r="D858" s="41" t="str">
        <f t="shared" si="98"/>
        <v/>
      </c>
      <c r="E858" s="65"/>
      <c r="F858" s="38" t="str">
        <f t="shared" si="99"/>
        <v/>
      </c>
      <c r="G858" s="49" t="str">
        <f t="shared" si="100"/>
        <v/>
      </c>
      <c r="H858" s="49" t="str">
        <f t="shared" si="101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7"/>
        <v/>
      </c>
      <c r="V858" s="117"/>
      <c r="W858" s="122"/>
    </row>
    <row r="859" spans="1:23" ht="25" customHeight="1" x14ac:dyDescent="0.3">
      <c r="A859" s="64">
        <v>855</v>
      </c>
      <c r="B859" s="60" t="str">
        <f t="shared" ref="B859:B922" si="102">IF(J859&lt;&gt;"", $B$5, "")</f>
        <v/>
      </c>
      <c r="C859" s="119" t="str">
        <f t="shared" ref="C859:C922" si="103">IF(J859&lt;&gt;"", $C$5, "")</f>
        <v/>
      </c>
      <c r="D859" s="41" t="str">
        <f t="shared" si="98"/>
        <v/>
      </c>
      <c r="E859" s="65"/>
      <c r="F859" s="38" t="str">
        <f t="shared" si="99"/>
        <v/>
      </c>
      <c r="G859" s="49" t="str">
        <f t="shared" si="100"/>
        <v/>
      </c>
      <c r="H859" s="49" t="str">
        <f t="shared" si="101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7"/>
        <v/>
      </c>
      <c r="V859" s="117"/>
      <c r="W859" s="122"/>
    </row>
    <row r="860" spans="1:23" ht="25" customHeight="1" x14ac:dyDescent="0.3">
      <c r="A860" s="64">
        <v>856</v>
      </c>
      <c r="B860" s="60" t="str">
        <f t="shared" si="102"/>
        <v/>
      </c>
      <c r="C860" s="119" t="str">
        <f t="shared" si="103"/>
        <v/>
      </c>
      <c r="D860" s="41" t="str">
        <f t="shared" si="98"/>
        <v/>
      </c>
      <c r="E860" s="65"/>
      <c r="F860" s="38" t="str">
        <f t="shared" si="99"/>
        <v/>
      </c>
      <c r="G860" s="49" t="str">
        <f t="shared" si="100"/>
        <v/>
      </c>
      <c r="H860" s="49" t="str">
        <f t="shared" si="101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7"/>
        <v/>
      </c>
      <c r="V860" s="117"/>
      <c r="W860" s="122"/>
    </row>
    <row r="861" spans="1:23" ht="25" customHeight="1" x14ac:dyDescent="0.3">
      <c r="A861" s="64">
        <v>857</v>
      </c>
      <c r="B861" s="60" t="str">
        <f t="shared" si="102"/>
        <v/>
      </c>
      <c r="C861" s="119" t="str">
        <f t="shared" si="103"/>
        <v/>
      </c>
      <c r="D861" s="41" t="str">
        <f t="shared" si="98"/>
        <v/>
      </c>
      <c r="E861" s="65"/>
      <c r="F861" s="38" t="str">
        <f t="shared" si="99"/>
        <v/>
      </c>
      <c r="G861" s="49" t="str">
        <f t="shared" si="100"/>
        <v/>
      </c>
      <c r="H861" s="49" t="str">
        <f t="shared" si="101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7"/>
        <v/>
      </c>
      <c r="V861" s="117"/>
      <c r="W861" s="122"/>
    </row>
    <row r="862" spans="1:23" ht="25" customHeight="1" x14ac:dyDescent="0.3">
      <c r="A862" s="64">
        <v>858</v>
      </c>
      <c r="B862" s="60" t="str">
        <f t="shared" si="102"/>
        <v/>
      </c>
      <c r="C862" s="119" t="str">
        <f t="shared" si="103"/>
        <v/>
      </c>
      <c r="D862" s="41" t="str">
        <f t="shared" si="98"/>
        <v/>
      </c>
      <c r="E862" s="65"/>
      <c r="F862" s="38" t="str">
        <f t="shared" si="99"/>
        <v/>
      </c>
      <c r="G862" s="49" t="str">
        <f t="shared" si="100"/>
        <v/>
      </c>
      <c r="H862" s="49" t="str">
        <f t="shared" si="101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7"/>
        <v/>
      </c>
      <c r="V862" s="117"/>
      <c r="W862" s="122"/>
    </row>
    <row r="863" spans="1:23" ht="25" customHeight="1" x14ac:dyDescent="0.3">
      <c r="A863" s="64">
        <v>859</v>
      </c>
      <c r="B863" s="60" t="str">
        <f t="shared" si="102"/>
        <v/>
      </c>
      <c r="C863" s="119" t="str">
        <f t="shared" si="103"/>
        <v/>
      </c>
      <c r="D863" s="41" t="str">
        <f t="shared" si="98"/>
        <v/>
      </c>
      <c r="E863" s="65"/>
      <c r="F863" s="38" t="str">
        <f t="shared" si="99"/>
        <v/>
      </c>
      <c r="G863" s="49" t="str">
        <f t="shared" si="100"/>
        <v/>
      </c>
      <c r="H863" s="49" t="str">
        <f t="shared" si="101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7"/>
        <v/>
      </c>
      <c r="V863" s="117"/>
      <c r="W863" s="122"/>
    </row>
    <row r="864" spans="1:23" ht="25" customHeight="1" x14ac:dyDescent="0.3">
      <c r="A864" s="64">
        <v>860</v>
      </c>
      <c r="B864" s="60" t="str">
        <f t="shared" si="102"/>
        <v/>
      </c>
      <c r="C864" s="119" t="str">
        <f t="shared" si="103"/>
        <v/>
      </c>
      <c r="D864" s="41" t="str">
        <f t="shared" si="98"/>
        <v/>
      </c>
      <c r="E864" s="65"/>
      <c r="F864" s="38" t="str">
        <f t="shared" si="99"/>
        <v/>
      </c>
      <c r="G864" s="49" t="str">
        <f t="shared" si="100"/>
        <v/>
      </c>
      <c r="H864" s="49" t="str">
        <f t="shared" si="101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7"/>
        <v/>
      </c>
      <c r="V864" s="117"/>
      <c r="W864" s="122"/>
    </row>
    <row r="865" spans="1:23" ht="25" customHeight="1" x14ac:dyDescent="0.3">
      <c r="A865" s="64">
        <v>861</v>
      </c>
      <c r="B865" s="60" t="str">
        <f t="shared" si="102"/>
        <v/>
      </c>
      <c r="C865" s="119" t="str">
        <f t="shared" si="103"/>
        <v/>
      </c>
      <c r="D865" s="41" t="str">
        <f t="shared" si="98"/>
        <v/>
      </c>
      <c r="E865" s="65"/>
      <c r="F865" s="38" t="str">
        <f t="shared" si="99"/>
        <v/>
      </c>
      <c r="G865" s="49" t="str">
        <f t="shared" si="100"/>
        <v/>
      </c>
      <c r="H865" s="49" t="str">
        <f t="shared" si="101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7"/>
        <v/>
      </c>
      <c r="V865" s="117"/>
      <c r="W865" s="122"/>
    </row>
    <row r="866" spans="1:23" ht="25" customHeight="1" x14ac:dyDescent="0.3">
      <c r="A866" s="64">
        <v>862</v>
      </c>
      <c r="B866" s="60" t="str">
        <f t="shared" si="102"/>
        <v/>
      </c>
      <c r="C866" s="119" t="str">
        <f t="shared" si="103"/>
        <v/>
      </c>
      <c r="D866" s="41" t="str">
        <f t="shared" si="98"/>
        <v/>
      </c>
      <c r="E866" s="65"/>
      <c r="F866" s="38" t="str">
        <f t="shared" si="99"/>
        <v/>
      </c>
      <c r="G866" s="49" t="str">
        <f t="shared" si="100"/>
        <v/>
      </c>
      <c r="H866" s="49" t="str">
        <f t="shared" si="101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7"/>
        <v/>
      </c>
      <c r="V866" s="117"/>
      <c r="W866" s="122"/>
    </row>
    <row r="867" spans="1:23" ht="25" customHeight="1" x14ac:dyDescent="0.3">
      <c r="A867" s="64">
        <v>863</v>
      </c>
      <c r="B867" s="60" t="str">
        <f t="shared" si="102"/>
        <v/>
      </c>
      <c r="C867" s="119" t="str">
        <f t="shared" si="103"/>
        <v/>
      </c>
      <c r="D867" s="41" t="str">
        <f t="shared" si="98"/>
        <v/>
      </c>
      <c r="E867" s="65"/>
      <c r="F867" s="38" t="str">
        <f t="shared" si="99"/>
        <v/>
      </c>
      <c r="G867" s="49" t="str">
        <f t="shared" si="100"/>
        <v/>
      </c>
      <c r="H867" s="49" t="str">
        <f t="shared" si="101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7"/>
        <v/>
      </c>
      <c r="V867" s="117"/>
      <c r="W867" s="122"/>
    </row>
    <row r="868" spans="1:23" ht="25" customHeight="1" x14ac:dyDescent="0.3">
      <c r="A868" s="64">
        <v>864</v>
      </c>
      <c r="B868" s="60" t="str">
        <f t="shared" si="102"/>
        <v/>
      </c>
      <c r="C868" s="119" t="str">
        <f t="shared" si="103"/>
        <v/>
      </c>
      <c r="D868" s="41" t="str">
        <f t="shared" si="98"/>
        <v/>
      </c>
      <c r="E868" s="65"/>
      <c r="F868" s="38" t="str">
        <f t="shared" si="99"/>
        <v/>
      </c>
      <c r="G868" s="49" t="str">
        <f t="shared" si="100"/>
        <v/>
      </c>
      <c r="H868" s="49" t="str">
        <f t="shared" si="101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7"/>
        <v/>
      </c>
      <c r="V868" s="117"/>
      <c r="W868" s="122"/>
    </row>
    <row r="869" spans="1:23" ht="25" customHeight="1" x14ac:dyDescent="0.3">
      <c r="A869" s="64">
        <v>865</v>
      </c>
      <c r="B869" s="60" t="str">
        <f t="shared" si="102"/>
        <v/>
      </c>
      <c r="C869" s="119" t="str">
        <f t="shared" si="103"/>
        <v/>
      </c>
      <c r="D869" s="41" t="str">
        <f t="shared" si="98"/>
        <v/>
      </c>
      <c r="E869" s="65"/>
      <c r="F869" s="38" t="str">
        <f t="shared" si="99"/>
        <v/>
      </c>
      <c r="G869" s="49" t="str">
        <f t="shared" si="100"/>
        <v/>
      </c>
      <c r="H869" s="49" t="str">
        <f t="shared" si="101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7"/>
        <v/>
      </c>
      <c r="V869" s="117"/>
      <c r="W869" s="122"/>
    </row>
    <row r="870" spans="1:23" ht="25" customHeight="1" x14ac:dyDescent="0.3">
      <c r="A870" s="64">
        <v>866</v>
      </c>
      <c r="B870" s="60" t="str">
        <f t="shared" si="102"/>
        <v/>
      </c>
      <c r="C870" s="119" t="str">
        <f t="shared" si="103"/>
        <v/>
      </c>
      <c r="D870" s="41" t="str">
        <f t="shared" si="98"/>
        <v/>
      </c>
      <c r="E870" s="65"/>
      <c r="F870" s="38" t="str">
        <f t="shared" si="99"/>
        <v/>
      </c>
      <c r="G870" s="49" t="str">
        <f t="shared" si="100"/>
        <v/>
      </c>
      <c r="H870" s="49" t="str">
        <f t="shared" si="101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7"/>
        <v/>
      </c>
      <c r="V870" s="117"/>
      <c r="W870" s="122"/>
    </row>
    <row r="871" spans="1:23" ht="25" customHeight="1" x14ac:dyDescent="0.3">
      <c r="A871" s="64">
        <v>867</v>
      </c>
      <c r="B871" s="60" t="str">
        <f t="shared" si="102"/>
        <v/>
      </c>
      <c r="C871" s="119" t="str">
        <f t="shared" si="103"/>
        <v/>
      </c>
      <c r="D871" s="41" t="str">
        <f t="shared" si="98"/>
        <v/>
      </c>
      <c r="E871" s="65"/>
      <c r="F871" s="38" t="str">
        <f t="shared" si="99"/>
        <v/>
      </c>
      <c r="G871" s="49" t="str">
        <f t="shared" si="100"/>
        <v/>
      </c>
      <c r="H871" s="49" t="str">
        <f t="shared" si="101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7"/>
        <v/>
      </c>
      <c r="V871" s="117"/>
      <c r="W871" s="122"/>
    </row>
    <row r="872" spans="1:23" ht="25" customHeight="1" x14ac:dyDescent="0.3">
      <c r="A872" s="64">
        <v>868</v>
      </c>
      <c r="B872" s="60" t="str">
        <f t="shared" si="102"/>
        <v/>
      </c>
      <c r="C872" s="119" t="str">
        <f t="shared" si="103"/>
        <v/>
      </c>
      <c r="D872" s="41" t="str">
        <f t="shared" si="98"/>
        <v/>
      </c>
      <c r="E872" s="65"/>
      <c r="F872" s="38" t="str">
        <f t="shared" si="99"/>
        <v/>
      </c>
      <c r="G872" s="49" t="str">
        <f t="shared" si="100"/>
        <v/>
      </c>
      <c r="H872" s="49" t="str">
        <f t="shared" si="101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7"/>
        <v/>
      </c>
      <c r="V872" s="117"/>
      <c r="W872" s="122"/>
    </row>
    <row r="873" spans="1:23" ht="25" customHeight="1" x14ac:dyDescent="0.3">
      <c r="A873" s="64">
        <v>869</v>
      </c>
      <c r="B873" s="60" t="str">
        <f t="shared" si="102"/>
        <v/>
      </c>
      <c r="C873" s="119" t="str">
        <f t="shared" si="103"/>
        <v/>
      </c>
      <c r="D873" s="41" t="str">
        <f t="shared" si="98"/>
        <v/>
      </c>
      <c r="E873" s="65"/>
      <c r="F873" s="38" t="str">
        <f t="shared" si="99"/>
        <v/>
      </c>
      <c r="G873" s="49" t="str">
        <f t="shared" si="100"/>
        <v/>
      </c>
      <c r="H873" s="49" t="str">
        <f t="shared" si="101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7"/>
        <v/>
      </c>
      <c r="V873" s="117"/>
      <c r="W873" s="122"/>
    </row>
    <row r="874" spans="1:23" ht="25" customHeight="1" x14ac:dyDescent="0.3">
      <c r="A874" s="64">
        <v>870</v>
      </c>
      <c r="B874" s="60" t="str">
        <f t="shared" si="102"/>
        <v/>
      </c>
      <c r="C874" s="119" t="str">
        <f t="shared" si="103"/>
        <v/>
      </c>
      <c r="D874" s="41" t="str">
        <f t="shared" si="98"/>
        <v/>
      </c>
      <c r="E874" s="65"/>
      <c r="F874" s="38" t="str">
        <f t="shared" si="99"/>
        <v/>
      </c>
      <c r="G874" s="49" t="str">
        <f t="shared" si="100"/>
        <v/>
      </c>
      <c r="H874" s="49" t="str">
        <f t="shared" si="101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7"/>
        <v/>
      </c>
      <c r="V874" s="117"/>
      <c r="W874" s="122"/>
    </row>
    <row r="875" spans="1:23" ht="25" customHeight="1" x14ac:dyDescent="0.3">
      <c r="A875" s="64">
        <v>871</v>
      </c>
      <c r="B875" s="60" t="str">
        <f t="shared" si="102"/>
        <v/>
      </c>
      <c r="C875" s="119" t="str">
        <f t="shared" si="103"/>
        <v/>
      </c>
      <c r="D875" s="41" t="str">
        <f t="shared" si="98"/>
        <v/>
      </c>
      <c r="E875" s="65"/>
      <c r="F875" s="38" t="str">
        <f t="shared" si="99"/>
        <v/>
      </c>
      <c r="G875" s="49" t="str">
        <f t="shared" si="100"/>
        <v/>
      </c>
      <c r="H875" s="49" t="str">
        <f t="shared" si="101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7"/>
        <v/>
      </c>
      <c r="V875" s="117"/>
      <c r="W875" s="122"/>
    </row>
    <row r="876" spans="1:23" ht="25" customHeight="1" x14ac:dyDescent="0.3">
      <c r="A876" s="64">
        <v>872</v>
      </c>
      <c r="B876" s="60" t="str">
        <f t="shared" si="102"/>
        <v/>
      </c>
      <c r="C876" s="119" t="str">
        <f t="shared" si="103"/>
        <v/>
      </c>
      <c r="D876" s="41" t="str">
        <f t="shared" si="98"/>
        <v/>
      </c>
      <c r="E876" s="65"/>
      <c r="F876" s="38" t="str">
        <f t="shared" si="99"/>
        <v/>
      </c>
      <c r="G876" s="49" t="str">
        <f t="shared" si="100"/>
        <v/>
      </c>
      <c r="H876" s="49" t="str">
        <f t="shared" si="101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7"/>
        <v/>
      </c>
      <c r="V876" s="117"/>
      <c r="W876" s="122"/>
    </row>
    <row r="877" spans="1:23" ht="25" customHeight="1" x14ac:dyDescent="0.3">
      <c r="A877" s="64">
        <v>873</v>
      </c>
      <c r="B877" s="60" t="str">
        <f t="shared" si="102"/>
        <v/>
      </c>
      <c r="C877" s="119" t="str">
        <f t="shared" si="103"/>
        <v/>
      </c>
      <c r="D877" s="41" t="str">
        <f t="shared" si="98"/>
        <v/>
      </c>
      <c r="E877" s="65"/>
      <c r="F877" s="38" t="str">
        <f t="shared" si="99"/>
        <v/>
      </c>
      <c r="G877" s="49" t="str">
        <f t="shared" si="100"/>
        <v/>
      </c>
      <c r="H877" s="49" t="str">
        <f t="shared" si="101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7"/>
        <v/>
      </c>
      <c r="V877" s="117"/>
      <c r="W877" s="122"/>
    </row>
    <row r="878" spans="1:23" ht="25" customHeight="1" x14ac:dyDescent="0.3">
      <c r="A878" s="64">
        <v>874</v>
      </c>
      <c r="B878" s="60" t="str">
        <f t="shared" si="102"/>
        <v/>
      </c>
      <c r="C878" s="119" t="str">
        <f t="shared" si="103"/>
        <v/>
      </c>
      <c r="D878" s="41" t="str">
        <f t="shared" si="98"/>
        <v/>
      </c>
      <c r="E878" s="65"/>
      <c r="F878" s="38" t="str">
        <f t="shared" si="99"/>
        <v/>
      </c>
      <c r="G878" s="49" t="str">
        <f t="shared" si="100"/>
        <v/>
      </c>
      <c r="H878" s="49" t="str">
        <f t="shared" si="101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7"/>
        <v/>
      </c>
      <c r="V878" s="117"/>
      <c r="W878" s="122"/>
    </row>
    <row r="879" spans="1:23" ht="25" customHeight="1" x14ac:dyDescent="0.3">
      <c r="A879" s="64">
        <v>875</v>
      </c>
      <c r="B879" s="60" t="str">
        <f t="shared" si="102"/>
        <v/>
      </c>
      <c r="C879" s="119" t="str">
        <f t="shared" si="103"/>
        <v/>
      </c>
      <c r="D879" s="41" t="str">
        <f t="shared" si="98"/>
        <v/>
      </c>
      <c r="E879" s="65"/>
      <c r="F879" s="38" t="str">
        <f t="shared" si="99"/>
        <v/>
      </c>
      <c r="G879" s="49" t="str">
        <f t="shared" si="100"/>
        <v/>
      </c>
      <c r="H879" s="49" t="str">
        <f t="shared" si="101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7"/>
        <v/>
      </c>
      <c r="V879" s="117"/>
      <c r="W879" s="122"/>
    </row>
    <row r="880" spans="1:23" ht="25" customHeight="1" x14ac:dyDescent="0.3">
      <c r="A880" s="64">
        <v>876</v>
      </c>
      <c r="B880" s="60" t="str">
        <f t="shared" si="102"/>
        <v/>
      </c>
      <c r="C880" s="119" t="str">
        <f t="shared" si="103"/>
        <v/>
      </c>
      <c r="D880" s="41" t="str">
        <f t="shared" si="98"/>
        <v/>
      </c>
      <c r="E880" s="65"/>
      <c r="F880" s="38" t="str">
        <f t="shared" si="99"/>
        <v/>
      </c>
      <c r="G880" s="49" t="str">
        <f t="shared" si="100"/>
        <v/>
      </c>
      <c r="H880" s="49" t="str">
        <f t="shared" si="101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7"/>
        <v/>
      </c>
      <c r="V880" s="117"/>
      <c r="W880" s="122"/>
    </row>
    <row r="881" spans="1:23" ht="25" customHeight="1" x14ac:dyDescent="0.3">
      <c r="A881" s="64">
        <v>877</v>
      </c>
      <c r="B881" s="60" t="str">
        <f t="shared" si="102"/>
        <v/>
      </c>
      <c r="C881" s="119" t="str">
        <f t="shared" si="103"/>
        <v/>
      </c>
      <c r="D881" s="41" t="str">
        <f t="shared" si="98"/>
        <v/>
      </c>
      <c r="E881" s="65"/>
      <c r="F881" s="38" t="str">
        <f t="shared" si="99"/>
        <v/>
      </c>
      <c r="G881" s="49" t="str">
        <f t="shared" si="100"/>
        <v/>
      </c>
      <c r="H881" s="49" t="str">
        <f t="shared" si="101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7"/>
        <v/>
      </c>
      <c r="V881" s="117"/>
      <c r="W881" s="122"/>
    </row>
    <row r="882" spans="1:23" ht="25" customHeight="1" x14ac:dyDescent="0.3">
      <c r="A882" s="64">
        <v>878</v>
      </c>
      <c r="B882" s="60" t="str">
        <f t="shared" si="102"/>
        <v/>
      </c>
      <c r="C882" s="119" t="str">
        <f t="shared" si="103"/>
        <v/>
      </c>
      <c r="D882" s="41" t="str">
        <f t="shared" si="98"/>
        <v/>
      </c>
      <c r="E882" s="65"/>
      <c r="F882" s="38" t="str">
        <f t="shared" si="99"/>
        <v/>
      </c>
      <c r="G882" s="49" t="str">
        <f t="shared" si="100"/>
        <v/>
      </c>
      <c r="H882" s="49" t="str">
        <f t="shared" si="101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7"/>
        <v/>
      </c>
      <c r="V882" s="117"/>
      <c r="W882" s="122"/>
    </row>
    <row r="883" spans="1:23" ht="25" customHeight="1" x14ac:dyDescent="0.3">
      <c r="A883" s="64">
        <v>879</v>
      </c>
      <c r="B883" s="60" t="str">
        <f t="shared" si="102"/>
        <v/>
      </c>
      <c r="C883" s="119" t="str">
        <f t="shared" si="103"/>
        <v/>
      </c>
      <c r="D883" s="41" t="str">
        <f t="shared" si="98"/>
        <v/>
      </c>
      <c r="E883" s="65"/>
      <c r="F883" s="38" t="str">
        <f t="shared" si="99"/>
        <v/>
      </c>
      <c r="G883" s="49" t="str">
        <f t="shared" si="100"/>
        <v/>
      </c>
      <c r="H883" s="49" t="str">
        <f t="shared" si="101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7"/>
        <v/>
      </c>
      <c r="V883" s="117"/>
      <c r="W883" s="122"/>
    </row>
    <row r="884" spans="1:23" ht="25" customHeight="1" x14ac:dyDescent="0.3">
      <c r="A884" s="64">
        <v>880</v>
      </c>
      <c r="B884" s="60" t="str">
        <f t="shared" si="102"/>
        <v/>
      </c>
      <c r="C884" s="119" t="str">
        <f t="shared" si="103"/>
        <v/>
      </c>
      <c r="D884" s="41" t="str">
        <f t="shared" si="98"/>
        <v/>
      </c>
      <c r="E884" s="65"/>
      <c r="F884" s="38" t="str">
        <f t="shared" si="99"/>
        <v/>
      </c>
      <c r="G884" s="49" t="str">
        <f t="shared" si="100"/>
        <v/>
      </c>
      <c r="H884" s="49" t="str">
        <f t="shared" si="101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7"/>
        <v/>
      </c>
      <c r="V884" s="117"/>
      <c r="W884" s="122"/>
    </row>
    <row r="885" spans="1:23" ht="25" customHeight="1" x14ac:dyDescent="0.3">
      <c r="A885" s="64">
        <v>881</v>
      </c>
      <c r="B885" s="60" t="str">
        <f t="shared" si="102"/>
        <v/>
      </c>
      <c r="C885" s="119" t="str">
        <f t="shared" si="103"/>
        <v/>
      </c>
      <c r="D885" s="41" t="str">
        <f t="shared" si="98"/>
        <v/>
      </c>
      <c r="E885" s="65"/>
      <c r="F885" s="38" t="str">
        <f t="shared" si="99"/>
        <v/>
      </c>
      <c r="G885" s="49" t="str">
        <f t="shared" si="100"/>
        <v/>
      </c>
      <c r="H885" s="49" t="str">
        <f t="shared" si="101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7"/>
        <v/>
      </c>
      <c r="V885" s="117"/>
      <c r="W885" s="122"/>
    </row>
    <row r="886" spans="1:23" ht="25" customHeight="1" x14ac:dyDescent="0.3">
      <c r="A886" s="64">
        <v>882</v>
      </c>
      <c r="B886" s="60" t="str">
        <f t="shared" si="102"/>
        <v/>
      </c>
      <c r="C886" s="119" t="str">
        <f t="shared" si="103"/>
        <v/>
      </c>
      <c r="D886" s="41" t="str">
        <f t="shared" si="98"/>
        <v/>
      </c>
      <c r="E886" s="65"/>
      <c r="F886" s="38" t="str">
        <f t="shared" si="99"/>
        <v/>
      </c>
      <c r="G886" s="49" t="str">
        <f t="shared" si="100"/>
        <v/>
      </c>
      <c r="H886" s="49" t="str">
        <f t="shared" si="101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7"/>
        <v/>
      </c>
      <c r="V886" s="117"/>
      <c r="W886" s="122"/>
    </row>
    <row r="887" spans="1:23" ht="25" customHeight="1" x14ac:dyDescent="0.3">
      <c r="A887" s="64">
        <v>883</v>
      </c>
      <c r="B887" s="60" t="str">
        <f t="shared" si="102"/>
        <v/>
      </c>
      <c r="C887" s="119" t="str">
        <f t="shared" si="103"/>
        <v/>
      </c>
      <c r="D887" s="41" t="str">
        <f t="shared" si="98"/>
        <v/>
      </c>
      <c r="E887" s="65"/>
      <c r="F887" s="38" t="str">
        <f t="shared" si="99"/>
        <v/>
      </c>
      <c r="G887" s="49" t="str">
        <f t="shared" si="100"/>
        <v/>
      </c>
      <c r="H887" s="49" t="str">
        <f t="shared" si="101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7"/>
        <v/>
      </c>
      <c r="V887" s="117"/>
      <c r="W887" s="122"/>
    </row>
    <row r="888" spans="1:23" ht="25" customHeight="1" x14ac:dyDescent="0.3">
      <c r="A888" s="64">
        <v>884</v>
      </c>
      <c r="B888" s="60" t="str">
        <f t="shared" si="102"/>
        <v/>
      </c>
      <c r="C888" s="119" t="str">
        <f t="shared" si="103"/>
        <v/>
      </c>
      <c r="D888" s="41" t="str">
        <f t="shared" si="98"/>
        <v/>
      </c>
      <c r="E888" s="65"/>
      <c r="F888" s="38" t="str">
        <f t="shared" si="99"/>
        <v/>
      </c>
      <c r="G888" s="49" t="str">
        <f t="shared" si="100"/>
        <v/>
      </c>
      <c r="H888" s="49" t="str">
        <f t="shared" si="101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7"/>
        <v/>
      </c>
      <c r="V888" s="117"/>
      <c r="W888" s="122"/>
    </row>
    <row r="889" spans="1:23" ht="25" customHeight="1" x14ac:dyDescent="0.3">
      <c r="A889" s="64">
        <v>885</v>
      </c>
      <c r="B889" s="60" t="str">
        <f t="shared" si="102"/>
        <v/>
      </c>
      <c r="C889" s="119" t="str">
        <f t="shared" si="103"/>
        <v/>
      </c>
      <c r="D889" s="41" t="str">
        <f t="shared" si="98"/>
        <v/>
      </c>
      <c r="E889" s="65"/>
      <c r="F889" s="38" t="str">
        <f t="shared" si="99"/>
        <v/>
      </c>
      <c r="G889" s="49" t="str">
        <f t="shared" si="100"/>
        <v/>
      </c>
      <c r="H889" s="49" t="str">
        <f t="shared" si="101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7"/>
        <v/>
      </c>
      <c r="V889" s="117"/>
      <c r="W889" s="122"/>
    </row>
    <row r="890" spans="1:23" ht="25" customHeight="1" x14ac:dyDescent="0.3">
      <c r="A890" s="64">
        <v>886</v>
      </c>
      <c r="B890" s="60" t="str">
        <f t="shared" si="102"/>
        <v/>
      </c>
      <c r="C890" s="119" t="str">
        <f t="shared" si="103"/>
        <v/>
      </c>
      <c r="D890" s="41" t="str">
        <f t="shared" si="98"/>
        <v/>
      </c>
      <c r="E890" s="65"/>
      <c r="F890" s="38" t="str">
        <f t="shared" si="99"/>
        <v/>
      </c>
      <c r="G890" s="49" t="str">
        <f t="shared" si="100"/>
        <v/>
      </c>
      <c r="H890" s="49" t="str">
        <f t="shared" si="101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7"/>
        <v/>
      </c>
      <c r="V890" s="117"/>
      <c r="W890" s="122"/>
    </row>
    <row r="891" spans="1:23" ht="25" customHeight="1" x14ac:dyDescent="0.3">
      <c r="A891" s="64">
        <v>887</v>
      </c>
      <c r="B891" s="60" t="str">
        <f t="shared" si="102"/>
        <v/>
      </c>
      <c r="C891" s="119" t="str">
        <f t="shared" si="103"/>
        <v/>
      </c>
      <c r="D891" s="41" t="str">
        <f t="shared" si="98"/>
        <v/>
      </c>
      <c r="E891" s="65"/>
      <c r="F891" s="38" t="str">
        <f t="shared" si="99"/>
        <v/>
      </c>
      <c r="G891" s="49" t="str">
        <f t="shared" si="100"/>
        <v/>
      </c>
      <c r="H891" s="49" t="str">
        <f t="shared" si="101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7"/>
        <v/>
      </c>
      <c r="V891" s="117"/>
      <c r="W891" s="122"/>
    </row>
    <row r="892" spans="1:23" ht="25" customHeight="1" x14ac:dyDescent="0.3">
      <c r="A892" s="64">
        <v>888</v>
      </c>
      <c r="B892" s="60" t="str">
        <f t="shared" si="102"/>
        <v/>
      </c>
      <c r="C892" s="119" t="str">
        <f t="shared" si="103"/>
        <v/>
      </c>
      <c r="D892" s="41" t="str">
        <f t="shared" si="98"/>
        <v/>
      </c>
      <c r="E892" s="65"/>
      <c r="F892" s="38" t="str">
        <f t="shared" si="99"/>
        <v/>
      </c>
      <c r="G892" s="49" t="str">
        <f t="shared" si="100"/>
        <v/>
      </c>
      <c r="H892" s="49" t="str">
        <f t="shared" si="101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7"/>
        <v/>
      </c>
      <c r="V892" s="117"/>
      <c r="W892" s="122"/>
    </row>
    <row r="893" spans="1:23" ht="25" customHeight="1" x14ac:dyDescent="0.3">
      <c r="A893" s="64">
        <v>889</v>
      </c>
      <c r="B893" s="60" t="str">
        <f t="shared" si="102"/>
        <v/>
      </c>
      <c r="C893" s="119" t="str">
        <f t="shared" si="103"/>
        <v/>
      </c>
      <c r="D893" s="41" t="str">
        <f t="shared" si="98"/>
        <v/>
      </c>
      <c r="E893" s="65"/>
      <c r="F893" s="38" t="str">
        <f t="shared" si="99"/>
        <v/>
      </c>
      <c r="G893" s="49" t="str">
        <f t="shared" si="100"/>
        <v/>
      </c>
      <c r="H893" s="49" t="str">
        <f t="shared" si="101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7"/>
        <v/>
      </c>
      <c r="V893" s="117"/>
      <c r="W893" s="122"/>
    </row>
    <row r="894" spans="1:23" ht="25" customHeight="1" x14ac:dyDescent="0.3">
      <c r="A894" s="64">
        <v>890</v>
      </c>
      <c r="B894" s="60" t="str">
        <f t="shared" si="102"/>
        <v/>
      </c>
      <c r="C894" s="119" t="str">
        <f t="shared" si="103"/>
        <v/>
      </c>
      <c r="D894" s="41" t="str">
        <f t="shared" si="98"/>
        <v/>
      </c>
      <c r="E894" s="65"/>
      <c r="F894" s="38" t="str">
        <f t="shared" si="99"/>
        <v/>
      </c>
      <c r="G894" s="49" t="str">
        <f t="shared" si="100"/>
        <v/>
      </c>
      <c r="H894" s="49" t="str">
        <f t="shared" si="101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7"/>
        <v/>
      </c>
      <c r="V894" s="117"/>
      <c r="W894" s="122"/>
    </row>
    <row r="895" spans="1:23" ht="25" customHeight="1" x14ac:dyDescent="0.3">
      <c r="A895" s="64">
        <v>891</v>
      </c>
      <c r="B895" s="60" t="str">
        <f t="shared" si="102"/>
        <v/>
      </c>
      <c r="C895" s="119" t="str">
        <f t="shared" si="103"/>
        <v/>
      </c>
      <c r="D895" s="41" t="str">
        <f t="shared" si="98"/>
        <v/>
      </c>
      <c r="E895" s="65"/>
      <c r="F895" s="38" t="str">
        <f t="shared" si="99"/>
        <v/>
      </c>
      <c r="G895" s="49" t="str">
        <f t="shared" si="100"/>
        <v/>
      </c>
      <c r="H895" s="49" t="str">
        <f t="shared" si="101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7"/>
        <v/>
      </c>
      <c r="V895" s="117"/>
      <c r="W895" s="122"/>
    </row>
    <row r="896" spans="1:23" ht="25" customHeight="1" x14ac:dyDescent="0.3">
      <c r="A896" s="64">
        <v>892</v>
      </c>
      <c r="B896" s="60" t="str">
        <f t="shared" si="102"/>
        <v/>
      </c>
      <c r="C896" s="119" t="str">
        <f t="shared" si="103"/>
        <v/>
      </c>
      <c r="D896" s="41" t="str">
        <f t="shared" si="98"/>
        <v/>
      </c>
      <c r="E896" s="65"/>
      <c r="F896" s="38" t="str">
        <f t="shared" si="99"/>
        <v/>
      </c>
      <c r="G896" s="49" t="str">
        <f t="shared" si="100"/>
        <v/>
      </c>
      <c r="H896" s="49" t="str">
        <f t="shared" si="101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7"/>
        <v/>
      </c>
      <c r="V896" s="117"/>
      <c r="W896" s="122"/>
    </row>
    <row r="897" spans="1:23" ht="25" customHeight="1" x14ac:dyDescent="0.3">
      <c r="A897" s="64">
        <v>893</v>
      </c>
      <c r="B897" s="60" t="str">
        <f t="shared" si="102"/>
        <v/>
      </c>
      <c r="C897" s="119" t="str">
        <f t="shared" si="103"/>
        <v/>
      </c>
      <c r="D897" s="41" t="str">
        <f t="shared" si="98"/>
        <v/>
      </c>
      <c r="E897" s="65"/>
      <c r="F897" s="38" t="str">
        <f t="shared" si="99"/>
        <v/>
      </c>
      <c r="G897" s="49" t="str">
        <f t="shared" si="100"/>
        <v/>
      </c>
      <c r="H897" s="49" t="str">
        <f t="shared" si="101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7"/>
        <v/>
      </c>
      <c r="V897" s="117"/>
      <c r="W897" s="122"/>
    </row>
    <row r="898" spans="1:23" ht="25" customHeight="1" x14ac:dyDescent="0.3">
      <c r="A898" s="64">
        <v>894</v>
      </c>
      <c r="B898" s="60" t="str">
        <f t="shared" si="102"/>
        <v/>
      </c>
      <c r="C898" s="119" t="str">
        <f t="shared" si="103"/>
        <v/>
      </c>
      <c r="D898" s="41" t="str">
        <f t="shared" si="98"/>
        <v/>
      </c>
      <c r="E898" s="65"/>
      <c r="F898" s="38" t="str">
        <f t="shared" si="99"/>
        <v/>
      </c>
      <c r="G898" s="49" t="str">
        <f t="shared" si="100"/>
        <v/>
      </c>
      <c r="H898" s="49" t="str">
        <f t="shared" si="101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7"/>
        <v/>
      </c>
      <c r="V898" s="117"/>
      <c r="W898" s="122"/>
    </row>
    <row r="899" spans="1:23" ht="25" customHeight="1" x14ac:dyDescent="0.3">
      <c r="A899" s="64">
        <v>895</v>
      </c>
      <c r="B899" s="60" t="str">
        <f t="shared" si="102"/>
        <v/>
      </c>
      <c r="C899" s="119" t="str">
        <f t="shared" si="103"/>
        <v/>
      </c>
      <c r="D899" s="41" t="str">
        <f t="shared" si="98"/>
        <v/>
      </c>
      <c r="E899" s="65"/>
      <c r="F899" s="38" t="str">
        <f t="shared" si="99"/>
        <v/>
      </c>
      <c r="G899" s="49" t="str">
        <f t="shared" si="100"/>
        <v/>
      </c>
      <c r="H899" s="49" t="str">
        <f t="shared" si="101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7"/>
        <v/>
      </c>
      <c r="V899" s="117"/>
      <c r="W899" s="122"/>
    </row>
    <row r="900" spans="1:23" ht="25" customHeight="1" x14ac:dyDescent="0.3">
      <c r="A900" s="64">
        <v>896</v>
      </c>
      <c r="B900" s="60" t="str">
        <f t="shared" si="102"/>
        <v/>
      </c>
      <c r="C900" s="119" t="str">
        <f t="shared" si="103"/>
        <v/>
      </c>
      <c r="D900" s="41" t="str">
        <f t="shared" si="98"/>
        <v/>
      </c>
      <c r="E900" s="65"/>
      <c r="F900" s="38" t="str">
        <f t="shared" si="99"/>
        <v/>
      </c>
      <c r="G900" s="49" t="str">
        <f t="shared" si="100"/>
        <v/>
      </c>
      <c r="H900" s="49" t="str">
        <f t="shared" si="101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7"/>
        <v/>
      </c>
      <c r="V900" s="117"/>
      <c r="W900" s="122"/>
    </row>
    <row r="901" spans="1:23" ht="25" customHeight="1" x14ac:dyDescent="0.3">
      <c r="A901" s="64">
        <v>897</v>
      </c>
      <c r="B901" s="60" t="str">
        <f t="shared" si="102"/>
        <v/>
      </c>
      <c r="C901" s="119" t="str">
        <f t="shared" si="103"/>
        <v/>
      </c>
      <c r="D901" s="41" t="str">
        <f t="shared" si="98"/>
        <v/>
      </c>
      <c r="E901" s="65"/>
      <c r="F901" s="38" t="str">
        <f t="shared" si="99"/>
        <v/>
      </c>
      <c r="G901" s="49" t="str">
        <f t="shared" si="100"/>
        <v/>
      </c>
      <c r="H901" s="49" t="str">
        <f t="shared" si="101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7"/>
        <v/>
      </c>
      <c r="V901" s="117"/>
      <c r="W901" s="122"/>
    </row>
    <row r="902" spans="1:23" ht="25" customHeight="1" x14ac:dyDescent="0.3">
      <c r="A902" s="64">
        <v>898</v>
      </c>
      <c r="B902" s="60" t="str">
        <f t="shared" si="102"/>
        <v/>
      </c>
      <c r="C902" s="119" t="str">
        <f t="shared" si="103"/>
        <v/>
      </c>
      <c r="D902" s="41" t="str">
        <f t="shared" si="98"/>
        <v/>
      </c>
      <c r="E902" s="65"/>
      <c r="F902" s="38" t="str">
        <f t="shared" si="99"/>
        <v/>
      </c>
      <c r="G902" s="49" t="str">
        <f t="shared" si="100"/>
        <v/>
      </c>
      <c r="H902" s="49" t="str">
        <f t="shared" si="101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4">IF(AND(ISBLANK(R902),ISBLANK(S902),ISBLANK(T902)),"",R902-(S902+T902))</f>
        <v/>
      </c>
      <c r="V902" s="117"/>
      <c r="W902" s="122"/>
    </row>
    <row r="903" spans="1:23" ht="25" customHeight="1" x14ac:dyDescent="0.3">
      <c r="A903" s="64">
        <v>899</v>
      </c>
      <c r="B903" s="60" t="str">
        <f t="shared" si="102"/>
        <v/>
      </c>
      <c r="C903" s="119" t="str">
        <f t="shared" si="103"/>
        <v/>
      </c>
      <c r="D903" s="41" t="str">
        <f t="shared" ref="D903:D966" si="105">IF(J903&lt;&gt;"", $D$5, "")</f>
        <v/>
      </c>
      <c r="E903" s="65"/>
      <c r="F903" s="38" t="str">
        <f t="shared" ref="F903:F966" si="106">IF(J903&lt;&gt;"", $F$5, "")</f>
        <v/>
      </c>
      <c r="G903" s="49" t="str">
        <f t="shared" ref="G903:G966" si="107">IF(J903&lt;&gt;"", $G$5, "")</f>
        <v/>
      </c>
      <c r="H903" s="49" t="str">
        <f t="shared" ref="H903:H966" si="108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4"/>
        <v/>
      </c>
      <c r="V903" s="117"/>
      <c r="W903" s="122"/>
    </row>
    <row r="904" spans="1:23" ht="25" customHeight="1" x14ac:dyDescent="0.3">
      <c r="A904" s="64">
        <v>900</v>
      </c>
      <c r="B904" s="60" t="str">
        <f t="shared" si="102"/>
        <v/>
      </c>
      <c r="C904" s="119" t="str">
        <f t="shared" si="103"/>
        <v/>
      </c>
      <c r="D904" s="41" t="str">
        <f t="shared" si="105"/>
        <v/>
      </c>
      <c r="E904" s="65"/>
      <c r="F904" s="38" t="str">
        <f t="shared" si="106"/>
        <v/>
      </c>
      <c r="G904" s="49" t="str">
        <f t="shared" si="107"/>
        <v/>
      </c>
      <c r="H904" s="49" t="str">
        <f t="shared" si="108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4"/>
        <v/>
      </c>
      <c r="V904" s="117"/>
      <c r="W904" s="122"/>
    </row>
    <row r="905" spans="1:23" ht="25" customHeight="1" x14ac:dyDescent="0.3">
      <c r="A905" s="64">
        <v>901</v>
      </c>
      <c r="B905" s="60" t="str">
        <f t="shared" si="102"/>
        <v/>
      </c>
      <c r="C905" s="119" t="str">
        <f t="shared" si="103"/>
        <v/>
      </c>
      <c r="D905" s="41" t="str">
        <f t="shared" si="105"/>
        <v/>
      </c>
      <c r="E905" s="65"/>
      <c r="F905" s="38" t="str">
        <f t="shared" si="106"/>
        <v/>
      </c>
      <c r="G905" s="49" t="str">
        <f t="shared" si="107"/>
        <v/>
      </c>
      <c r="H905" s="49" t="str">
        <f t="shared" si="108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4"/>
        <v/>
      </c>
      <c r="V905" s="117"/>
      <c r="W905" s="122"/>
    </row>
    <row r="906" spans="1:23" ht="25" customHeight="1" x14ac:dyDescent="0.3">
      <c r="A906" s="64">
        <v>902</v>
      </c>
      <c r="B906" s="60" t="str">
        <f t="shared" si="102"/>
        <v/>
      </c>
      <c r="C906" s="119" t="str">
        <f t="shared" si="103"/>
        <v/>
      </c>
      <c r="D906" s="41" t="str">
        <f t="shared" si="105"/>
        <v/>
      </c>
      <c r="E906" s="65"/>
      <c r="F906" s="38" t="str">
        <f t="shared" si="106"/>
        <v/>
      </c>
      <c r="G906" s="49" t="str">
        <f t="shared" si="107"/>
        <v/>
      </c>
      <c r="H906" s="49" t="str">
        <f t="shared" si="108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4"/>
        <v/>
      </c>
      <c r="V906" s="117"/>
      <c r="W906" s="122"/>
    </row>
    <row r="907" spans="1:23" ht="25" customHeight="1" x14ac:dyDescent="0.3">
      <c r="A907" s="64">
        <v>903</v>
      </c>
      <c r="B907" s="60" t="str">
        <f t="shared" si="102"/>
        <v/>
      </c>
      <c r="C907" s="119" t="str">
        <f t="shared" si="103"/>
        <v/>
      </c>
      <c r="D907" s="41" t="str">
        <f t="shared" si="105"/>
        <v/>
      </c>
      <c r="E907" s="65"/>
      <c r="F907" s="38" t="str">
        <f t="shared" si="106"/>
        <v/>
      </c>
      <c r="G907" s="49" t="str">
        <f t="shared" si="107"/>
        <v/>
      </c>
      <c r="H907" s="49" t="str">
        <f t="shared" si="108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4"/>
        <v/>
      </c>
      <c r="V907" s="117"/>
      <c r="W907" s="122"/>
    </row>
    <row r="908" spans="1:23" ht="25" customHeight="1" x14ac:dyDescent="0.3">
      <c r="A908" s="64">
        <v>904</v>
      </c>
      <c r="B908" s="60" t="str">
        <f t="shared" si="102"/>
        <v/>
      </c>
      <c r="C908" s="119" t="str">
        <f t="shared" si="103"/>
        <v/>
      </c>
      <c r="D908" s="41" t="str">
        <f t="shared" si="105"/>
        <v/>
      </c>
      <c r="E908" s="65"/>
      <c r="F908" s="38" t="str">
        <f t="shared" si="106"/>
        <v/>
      </c>
      <c r="G908" s="49" t="str">
        <f t="shared" si="107"/>
        <v/>
      </c>
      <c r="H908" s="49" t="str">
        <f t="shared" si="108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4"/>
        <v/>
      </c>
      <c r="V908" s="117"/>
      <c r="W908" s="122"/>
    </row>
    <row r="909" spans="1:23" ht="25" customHeight="1" x14ac:dyDescent="0.3">
      <c r="A909" s="64">
        <v>905</v>
      </c>
      <c r="B909" s="60" t="str">
        <f t="shared" si="102"/>
        <v/>
      </c>
      <c r="C909" s="119" t="str">
        <f t="shared" si="103"/>
        <v/>
      </c>
      <c r="D909" s="41" t="str">
        <f t="shared" si="105"/>
        <v/>
      </c>
      <c r="E909" s="65"/>
      <c r="F909" s="38" t="str">
        <f t="shared" si="106"/>
        <v/>
      </c>
      <c r="G909" s="49" t="str">
        <f t="shared" si="107"/>
        <v/>
      </c>
      <c r="H909" s="49" t="str">
        <f t="shared" si="108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4"/>
        <v/>
      </c>
      <c r="V909" s="117"/>
      <c r="W909" s="122"/>
    </row>
    <row r="910" spans="1:23" ht="25" customHeight="1" x14ac:dyDescent="0.3">
      <c r="A910" s="64">
        <v>906</v>
      </c>
      <c r="B910" s="60" t="str">
        <f t="shared" si="102"/>
        <v/>
      </c>
      <c r="C910" s="119" t="str">
        <f t="shared" si="103"/>
        <v/>
      </c>
      <c r="D910" s="41" t="str">
        <f t="shared" si="105"/>
        <v/>
      </c>
      <c r="E910" s="65"/>
      <c r="F910" s="38" t="str">
        <f t="shared" si="106"/>
        <v/>
      </c>
      <c r="G910" s="49" t="str">
        <f t="shared" si="107"/>
        <v/>
      </c>
      <c r="H910" s="49" t="str">
        <f t="shared" si="108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4"/>
        <v/>
      </c>
      <c r="V910" s="117"/>
      <c r="W910" s="122"/>
    </row>
    <row r="911" spans="1:23" ht="25" customHeight="1" x14ac:dyDescent="0.3">
      <c r="A911" s="64">
        <v>907</v>
      </c>
      <c r="B911" s="60" t="str">
        <f t="shared" si="102"/>
        <v/>
      </c>
      <c r="C911" s="119" t="str">
        <f t="shared" si="103"/>
        <v/>
      </c>
      <c r="D911" s="41" t="str">
        <f t="shared" si="105"/>
        <v/>
      </c>
      <c r="E911" s="65"/>
      <c r="F911" s="38" t="str">
        <f t="shared" si="106"/>
        <v/>
      </c>
      <c r="G911" s="49" t="str">
        <f t="shared" si="107"/>
        <v/>
      </c>
      <c r="H911" s="49" t="str">
        <f t="shared" si="108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4"/>
        <v/>
      </c>
      <c r="V911" s="117"/>
      <c r="W911" s="122"/>
    </row>
    <row r="912" spans="1:23" ht="25" customHeight="1" x14ac:dyDescent="0.3">
      <c r="A912" s="64">
        <v>908</v>
      </c>
      <c r="B912" s="60" t="str">
        <f t="shared" si="102"/>
        <v/>
      </c>
      <c r="C912" s="119" t="str">
        <f t="shared" si="103"/>
        <v/>
      </c>
      <c r="D912" s="41" t="str">
        <f t="shared" si="105"/>
        <v/>
      </c>
      <c r="E912" s="65"/>
      <c r="F912" s="38" t="str">
        <f t="shared" si="106"/>
        <v/>
      </c>
      <c r="G912" s="49" t="str">
        <f t="shared" si="107"/>
        <v/>
      </c>
      <c r="H912" s="49" t="str">
        <f t="shared" si="108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4"/>
        <v/>
      </c>
      <c r="V912" s="117"/>
      <c r="W912" s="122"/>
    </row>
    <row r="913" spans="1:23" ht="25" customHeight="1" x14ac:dyDescent="0.3">
      <c r="A913" s="64">
        <v>909</v>
      </c>
      <c r="B913" s="60" t="str">
        <f t="shared" si="102"/>
        <v/>
      </c>
      <c r="C913" s="119" t="str">
        <f t="shared" si="103"/>
        <v/>
      </c>
      <c r="D913" s="41" t="str">
        <f t="shared" si="105"/>
        <v/>
      </c>
      <c r="E913" s="65"/>
      <c r="F913" s="38" t="str">
        <f t="shared" si="106"/>
        <v/>
      </c>
      <c r="G913" s="49" t="str">
        <f t="shared" si="107"/>
        <v/>
      </c>
      <c r="H913" s="49" t="str">
        <f t="shared" si="108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4"/>
        <v/>
      </c>
      <c r="V913" s="117"/>
      <c r="W913" s="122"/>
    </row>
    <row r="914" spans="1:23" ht="25" customHeight="1" x14ac:dyDescent="0.3">
      <c r="A914" s="64">
        <v>910</v>
      </c>
      <c r="B914" s="60" t="str">
        <f t="shared" si="102"/>
        <v/>
      </c>
      <c r="C914" s="119" t="str">
        <f t="shared" si="103"/>
        <v/>
      </c>
      <c r="D914" s="41" t="str">
        <f t="shared" si="105"/>
        <v/>
      </c>
      <c r="E914" s="65"/>
      <c r="F914" s="38" t="str">
        <f t="shared" si="106"/>
        <v/>
      </c>
      <c r="G914" s="49" t="str">
        <f t="shared" si="107"/>
        <v/>
      </c>
      <c r="H914" s="49" t="str">
        <f t="shared" si="108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4"/>
        <v/>
      </c>
      <c r="V914" s="117"/>
      <c r="W914" s="122"/>
    </row>
    <row r="915" spans="1:23" ht="25" customHeight="1" x14ac:dyDescent="0.3">
      <c r="A915" s="64">
        <v>911</v>
      </c>
      <c r="B915" s="60" t="str">
        <f t="shared" si="102"/>
        <v/>
      </c>
      <c r="C915" s="119" t="str">
        <f t="shared" si="103"/>
        <v/>
      </c>
      <c r="D915" s="41" t="str">
        <f t="shared" si="105"/>
        <v/>
      </c>
      <c r="E915" s="65"/>
      <c r="F915" s="38" t="str">
        <f t="shared" si="106"/>
        <v/>
      </c>
      <c r="G915" s="49" t="str">
        <f t="shared" si="107"/>
        <v/>
      </c>
      <c r="H915" s="49" t="str">
        <f t="shared" si="108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4"/>
        <v/>
      </c>
      <c r="V915" s="117"/>
      <c r="W915" s="122"/>
    </row>
    <row r="916" spans="1:23" ht="25" customHeight="1" x14ac:dyDescent="0.3">
      <c r="A916" s="64">
        <v>912</v>
      </c>
      <c r="B916" s="60" t="str">
        <f t="shared" si="102"/>
        <v/>
      </c>
      <c r="C916" s="119" t="str">
        <f t="shared" si="103"/>
        <v/>
      </c>
      <c r="D916" s="41" t="str">
        <f t="shared" si="105"/>
        <v/>
      </c>
      <c r="E916" s="65"/>
      <c r="F916" s="38" t="str">
        <f t="shared" si="106"/>
        <v/>
      </c>
      <c r="G916" s="49" t="str">
        <f t="shared" si="107"/>
        <v/>
      </c>
      <c r="H916" s="49" t="str">
        <f t="shared" si="108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4"/>
        <v/>
      </c>
      <c r="V916" s="117"/>
      <c r="W916" s="122"/>
    </row>
    <row r="917" spans="1:23" ht="25" customHeight="1" x14ac:dyDescent="0.3">
      <c r="A917" s="64">
        <v>913</v>
      </c>
      <c r="B917" s="60" t="str">
        <f t="shared" si="102"/>
        <v/>
      </c>
      <c r="C917" s="119" t="str">
        <f t="shared" si="103"/>
        <v/>
      </c>
      <c r="D917" s="41" t="str">
        <f t="shared" si="105"/>
        <v/>
      </c>
      <c r="E917" s="65"/>
      <c r="F917" s="38" t="str">
        <f t="shared" si="106"/>
        <v/>
      </c>
      <c r="G917" s="49" t="str">
        <f t="shared" si="107"/>
        <v/>
      </c>
      <c r="H917" s="49" t="str">
        <f t="shared" si="108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4"/>
        <v/>
      </c>
      <c r="V917" s="117"/>
      <c r="W917" s="122"/>
    </row>
    <row r="918" spans="1:23" ht="25" customHeight="1" x14ac:dyDescent="0.3">
      <c r="A918" s="64">
        <v>914</v>
      </c>
      <c r="B918" s="60" t="str">
        <f t="shared" si="102"/>
        <v/>
      </c>
      <c r="C918" s="119" t="str">
        <f t="shared" si="103"/>
        <v/>
      </c>
      <c r="D918" s="41" t="str">
        <f t="shared" si="105"/>
        <v/>
      </c>
      <c r="E918" s="65"/>
      <c r="F918" s="38" t="str">
        <f t="shared" si="106"/>
        <v/>
      </c>
      <c r="G918" s="49" t="str">
        <f t="shared" si="107"/>
        <v/>
      </c>
      <c r="H918" s="49" t="str">
        <f t="shared" si="108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4"/>
        <v/>
      </c>
      <c r="V918" s="117"/>
      <c r="W918" s="122"/>
    </row>
    <row r="919" spans="1:23" ht="25" customHeight="1" x14ac:dyDescent="0.3">
      <c r="A919" s="64">
        <v>915</v>
      </c>
      <c r="B919" s="60" t="str">
        <f t="shared" si="102"/>
        <v/>
      </c>
      <c r="C919" s="119" t="str">
        <f t="shared" si="103"/>
        <v/>
      </c>
      <c r="D919" s="41" t="str">
        <f t="shared" si="105"/>
        <v/>
      </c>
      <c r="E919" s="65"/>
      <c r="F919" s="38" t="str">
        <f t="shared" si="106"/>
        <v/>
      </c>
      <c r="G919" s="49" t="str">
        <f t="shared" si="107"/>
        <v/>
      </c>
      <c r="H919" s="49" t="str">
        <f t="shared" si="108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4"/>
        <v/>
      </c>
      <c r="V919" s="117"/>
      <c r="W919" s="122"/>
    </row>
    <row r="920" spans="1:23" ht="25" customHeight="1" x14ac:dyDescent="0.3">
      <c r="A920" s="64">
        <v>916</v>
      </c>
      <c r="B920" s="60" t="str">
        <f t="shared" si="102"/>
        <v/>
      </c>
      <c r="C920" s="119" t="str">
        <f t="shared" si="103"/>
        <v/>
      </c>
      <c r="D920" s="41" t="str">
        <f t="shared" si="105"/>
        <v/>
      </c>
      <c r="E920" s="65"/>
      <c r="F920" s="38" t="str">
        <f t="shared" si="106"/>
        <v/>
      </c>
      <c r="G920" s="49" t="str">
        <f t="shared" si="107"/>
        <v/>
      </c>
      <c r="H920" s="49" t="str">
        <f t="shared" si="108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4"/>
        <v/>
      </c>
      <c r="V920" s="117"/>
      <c r="W920" s="122"/>
    </row>
    <row r="921" spans="1:23" ht="25" customHeight="1" x14ac:dyDescent="0.3">
      <c r="A921" s="64">
        <v>917</v>
      </c>
      <c r="B921" s="60" t="str">
        <f t="shared" si="102"/>
        <v/>
      </c>
      <c r="C921" s="119" t="str">
        <f t="shared" si="103"/>
        <v/>
      </c>
      <c r="D921" s="41" t="str">
        <f t="shared" si="105"/>
        <v/>
      </c>
      <c r="E921" s="65"/>
      <c r="F921" s="38" t="str">
        <f t="shared" si="106"/>
        <v/>
      </c>
      <c r="G921" s="49" t="str">
        <f t="shared" si="107"/>
        <v/>
      </c>
      <c r="H921" s="49" t="str">
        <f t="shared" si="108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4"/>
        <v/>
      </c>
      <c r="V921" s="117"/>
      <c r="W921" s="122"/>
    </row>
    <row r="922" spans="1:23" ht="25" customHeight="1" x14ac:dyDescent="0.3">
      <c r="A922" s="64">
        <v>918</v>
      </c>
      <c r="B922" s="60" t="str">
        <f t="shared" si="102"/>
        <v/>
      </c>
      <c r="C922" s="119" t="str">
        <f t="shared" si="103"/>
        <v/>
      </c>
      <c r="D922" s="41" t="str">
        <f t="shared" si="105"/>
        <v/>
      </c>
      <c r="E922" s="65"/>
      <c r="F922" s="38" t="str">
        <f t="shared" si="106"/>
        <v/>
      </c>
      <c r="G922" s="49" t="str">
        <f t="shared" si="107"/>
        <v/>
      </c>
      <c r="H922" s="49" t="str">
        <f t="shared" si="108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4"/>
        <v/>
      </c>
      <c r="V922" s="117"/>
      <c r="W922" s="122"/>
    </row>
    <row r="923" spans="1:23" ht="25" customHeight="1" x14ac:dyDescent="0.3">
      <c r="A923" s="64">
        <v>919</v>
      </c>
      <c r="B923" s="60" t="str">
        <f t="shared" ref="B923:B986" si="109">IF(J923&lt;&gt;"", $B$5, "")</f>
        <v/>
      </c>
      <c r="C923" s="119" t="str">
        <f t="shared" ref="C923:C986" si="110">IF(J923&lt;&gt;"", $C$5, "")</f>
        <v/>
      </c>
      <c r="D923" s="41" t="str">
        <f t="shared" si="105"/>
        <v/>
      </c>
      <c r="E923" s="65"/>
      <c r="F923" s="38" t="str">
        <f t="shared" si="106"/>
        <v/>
      </c>
      <c r="G923" s="49" t="str">
        <f t="shared" si="107"/>
        <v/>
      </c>
      <c r="H923" s="49" t="str">
        <f t="shared" si="108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4"/>
        <v/>
      </c>
      <c r="V923" s="117"/>
      <c r="W923" s="122"/>
    </row>
    <row r="924" spans="1:23" ht="25" customHeight="1" x14ac:dyDescent="0.3">
      <c r="A924" s="64">
        <v>920</v>
      </c>
      <c r="B924" s="60" t="str">
        <f t="shared" si="109"/>
        <v/>
      </c>
      <c r="C924" s="119" t="str">
        <f t="shared" si="110"/>
        <v/>
      </c>
      <c r="D924" s="41" t="str">
        <f t="shared" si="105"/>
        <v/>
      </c>
      <c r="E924" s="65"/>
      <c r="F924" s="38" t="str">
        <f t="shared" si="106"/>
        <v/>
      </c>
      <c r="G924" s="49" t="str">
        <f t="shared" si="107"/>
        <v/>
      </c>
      <c r="H924" s="49" t="str">
        <f t="shared" si="108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4"/>
        <v/>
      </c>
      <c r="V924" s="117"/>
      <c r="W924" s="122"/>
    </row>
    <row r="925" spans="1:23" ht="25" customHeight="1" x14ac:dyDescent="0.3">
      <c r="A925" s="64">
        <v>921</v>
      </c>
      <c r="B925" s="60" t="str">
        <f t="shared" si="109"/>
        <v/>
      </c>
      <c r="C925" s="119" t="str">
        <f t="shared" si="110"/>
        <v/>
      </c>
      <c r="D925" s="41" t="str">
        <f t="shared" si="105"/>
        <v/>
      </c>
      <c r="E925" s="65"/>
      <c r="F925" s="38" t="str">
        <f t="shared" si="106"/>
        <v/>
      </c>
      <c r="G925" s="49" t="str">
        <f t="shared" si="107"/>
        <v/>
      </c>
      <c r="H925" s="49" t="str">
        <f t="shared" si="108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4"/>
        <v/>
      </c>
      <c r="V925" s="117"/>
      <c r="W925" s="122"/>
    </row>
    <row r="926" spans="1:23" ht="25" customHeight="1" x14ac:dyDescent="0.3">
      <c r="A926" s="64">
        <v>922</v>
      </c>
      <c r="B926" s="60" t="str">
        <f t="shared" si="109"/>
        <v/>
      </c>
      <c r="C926" s="119" t="str">
        <f t="shared" si="110"/>
        <v/>
      </c>
      <c r="D926" s="41" t="str">
        <f t="shared" si="105"/>
        <v/>
      </c>
      <c r="E926" s="65"/>
      <c r="F926" s="38" t="str">
        <f t="shared" si="106"/>
        <v/>
      </c>
      <c r="G926" s="49" t="str">
        <f t="shared" si="107"/>
        <v/>
      </c>
      <c r="H926" s="49" t="str">
        <f t="shared" si="108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4"/>
        <v/>
      </c>
      <c r="V926" s="117"/>
      <c r="W926" s="122"/>
    </row>
    <row r="927" spans="1:23" ht="25" customHeight="1" x14ac:dyDescent="0.3">
      <c r="A927" s="64">
        <v>923</v>
      </c>
      <c r="B927" s="60" t="str">
        <f t="shared" si="109"/>
        <v/>
      </c>
      <c r="C927" s="119" t="str">
        <f t="shared" si="110"/>
        <v/>
      </c>
      <c r="D927" s="41" t="str">
        <f t="shared" si="105"/>
        <v/>
      </c>
      <c r="E927" s="65"/>
      <c r="F927" s="38" t="str">
        <f t="shared" si="106"/>
        <v/>
      </c>
      <c r="G927" s="49" t="str">
        <f t="shared" si="107"/>
        <v/>
      </c>
      <c r="H927" s="49" t="str">
        <f t="shared" si="108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4"/>
        <v/>
      </c>
      <c r="V927" s="117"/>
      <c r="W927" s="122"/>
    </row>
    <row r="928" spans="1:23" ht="25" customHeight="1" x14ac:dyDescent="0.3">
      <c r="A928" s="64">
        <v>924</v>
      </c>
      <c r="B928" s="60" t="str">
        <f t="shared" si="109"/>
        <v/>
      </c>
      <c r="C928" s="119" t="str">
        <f t="shared" si="110"/>
        <v/>
      </c>
      <c r="D928" s="41" t="str">
        <f t="shared" si="105"/>
        <v/>
      </c>
      <c r="E928" s="65"/>
      <c r="F928" s="38" t="str">
        <f t="shared" si="106"/>
        <v/>
      </c>
      <c r="G928" s="49" t="str">
        <f t="shared" si="107"/>
        <v/>
      </c>
      <c r="H928" s="49" t="str">
        <f t="shared" si="108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4"/>
        <v/>
      </c>
      <c r="V928" s="117"/>
      <c r="W928" s="122"/>
    </row>
    <row r="929" spans="1:23" ht="25" customHeight="1" x14ac:dyDescent="0.3">
      <c r="A929" s="64">
        <v>925</v>
      </c>
      <c r="B929" s="60" t="str">
        <f t="shared" si="109"/>
        <v/>
      </c>
      <c r="C929" s="119" t="str">
        <f t="shared" si="110"/>
        <v/>
      </c>
      <c r="D929" s="41" t="str">
        <f t="shared" si="105"/>
        <v/>
      </c>
      <c r="E929" s="65"/>
      <c r="F929" s="38" t="str">
        <f t="shared" si="106"/>
        <v/>
      </c>
      <c r="G929" s="49" t="str">
        <f t="shared" si="107"/>
        <v/>
      </c>
      <c r="H929" s="49" t="str">
        <f t="shared" si="108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4"/>
        <v/>
      </c>
      <c r="V929" s="117"/>
      <c r="W929" s="122"/>
    </row>
    <row r="930" spans="1:23" ht="25" customHeight="1" x14ac:dyDescent="0.3">
      <c r="A930" s="64">
        <v>926</v>
      </c>
      <c r="B930" s="60" t="str">
        <f t="shared" si="109"/>
        <v/>
      </c>
      <c r="C930" s="119" t="str">
        <f t="shared" si="110"/>
        <v/>
      </c>
      <c r="D930" s="41" t="str">
        <f t="shared" si="105"/>
        <v/>
      </c>
      <c r="E930" s="65"/>
      <c r="F930" s="38" t="str">
        <f t="shared" si="106"/>
        <v/>
      </c>
      <c r="G930" s="49" t="str">
        <f t="shared" si="107"/>
        <v/>
      </c>
      <c r="H930" s="49" t="str">
        <f t="shared" si="108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4"/>
        <v/>
      </c>
      <c r="V930" s="117"/>
      <c r="W930" s="122"/>
    </row>
    <row r="931" spans="1:23" ht="25" customHeight="1" x14ac:dyDescent="0.3">
      <c r="A931" s="64">
        <v>927</v>
      </c>
      <c r="B931" s="60" t="str">
        <f t="shared" si="109"/>
        <v/>
      </c>
      <c r="C931" s="119" t="str">
        <f t="shared" si="110"/>
        <v/>
      </c>
      <c r="D931" s="41" t="str">
        <f t="shared" si="105"/>
        <v/>
      </c>
      <c r="E931" s="65"/>
      <c r="F931" s="38" t="str">
        <f t="shared" si="106"/>
        <v/>
      </c>
      <c r="G931" s="49" t="str">
        <f t="shared" si="107"/>
        <v/>
      </c>
      <c r="H931" s="49" t="str">
        <f t="shared" si="108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4"/>
        <v/>
      </c>
      <c r="V931" s="117"/>
      <c r="W931" s="122"/>
    </row>
    <row r="932" spans="1:23" ht="25" customHeight="1" x14ac:dyDescent="0.3">
      <c r="A932" s="64">
        <v>928</v>
      </c>
      <c r="B932" s="60" t="str">
        <f t="shared" si="109"/>
        <v/>
      </c>
      <c r="C932" s="119" t="str">
        <f t="shared" si="110"/>
        <v/>
      </c>
      <c r="D932" s="41" t="str">
        <f t="shared" si="105"/>
        <v/>
      </c>
      <c r="E932" s="65"/>
      <c r="F932" s="38" t="str">
        <f t="shared" si="106"/>
        <v/>
      </c>
      <c r="G932" s="49" t="str">
        <f t="shared" si="107"/>
        <v/>
      </c>
      <c r="H932" s="49" t="str">
        <f t="shared" si="108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4"/>
        <v/>
      </c>
      <c r="V932" s="117"/>
      <c r="W932" s="122"/>
    </row>
    <row r="933" spans="1:23" ht="25" customHeight="1" x14ac:dyDescent="0.3">
      <c r="A933" s="64">
        <v>929</v>
      </c>
      <c r="B933" s="60" t="str">
        <f t="shared" si="109"/>
        <v/>
      </c>
      <c r="C933" s="119" t="str">
        <f t="shared" si="110"/>
        <v/>
      </c>
      <c r="D933" s="41" t="str">
        <f t="shared" si="105"/>
        <v/>
      </c>
      <c r="E933" s="65"/>
      <c r="F933" s="38" t="str">
        <f t="shared" si="106"/>
        <v/>
      </c>
      <c r="G933" s="49" t="str">
        <f t="shared" si="107"/>
        <v/>
      </c>
      <c r="H933" s="49" t="str">
        <f t="shared" si="108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4"/>
        <v/>
      </c>
      <c r="V933" s="117"/>
      <c r="W933" s="122"/>
    </row>
    <row r="934" spans="1:23" ht="25" customHeight="1" x14ac:dyDescent="0.3">
      <c r="A934" s="64">
        <v>930</v>
      </c>
      <c r="B934" s="60" t="str">
        <f t="shared" si="109"/>
        <v/>
      </c>
      <c r="C934" s="119" t="str">
        <f t="shared" si="110"/>
        <v/>
      </c>
      <c r="D934" s="41" t="str">
        <f t="shared" si="105"/>
        <v/>
      </c>
      <c r="E934" s="65"/>
      <c r="F934" s="38" t="str">
        <f t="shared" si="106"/>
        <v/>
      </c>
      <c r="G934" s="49" t="str">
        <f t="shared" si="107"/>
        <v/>
      </c>
      <c r="H934" s="49" t="str">
        <f t="shared" si="108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4"/>
        <v/>
      </c>
      <c r="V934" s="117"/>
      <c r="W934" s="122"/>
    </row>
    <row r="935" spans="1:23" ht="25" customHeight="1" x14ac:dyDescent="0.3">
      <c r="A935" s="64">
        <v>931</v>
      </c>
      <c r="B935" s="60" t="str">
        <f t="shared" si="109"/>
        <v/>
      </c>
      <c r="C935" s="119" t="str">
        <f t="shared" si="110"/>
        <v/>
      </c>
      <c r="D935" s="41" t="str">
        <f t="shared" si="105"/>
        <v/>
      </c>
      <c r="E935" s="65"/>
      <c r="F935" s="38" t="str">
        <f t="shared" si="106"/>
        <v/>
      </c>
      <c r="G935" s="49" t="str">
        <f t="shared" si="107"/>
        <v/>
      </c>
      <c r="H935" s="49" t="str">
        <f t="shared" si="108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4"/>
        <v/>
      </c>
      <c r="V935" s="117"/>
      <c r="W935" s="122"/>
    </row>
    <row r="936" spans="1:23" ht="25" customHeight="1" x14ac:dyDescent="0.3">
      <c r="A936" s="64">
        <v>932</v>
      </c>
      <c r="B936" s="60" t="str">
        <f t="shared" si="109"/>
        <v/>
      </c>
      <c r="C936" s="119" t="str">
        <f t="shared" si="110"/>
        <v/>
      </c>
      <c r="D936" s="41" t="str">
        <f t="shared" si="105"/>
        <v/>
      </c>
      <c r="E936" s="65"/>
      <c r="F936" s="38" t="str">
        <f t="shared" si="106"/>
        <v/>
      </c>
      <c r="G936" s="49" t="str">
        <f t="shared" si="107"/>
        <v/>
      </c>
      <c r="H936" s="49" t="str">
        <f t="shared" si="108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4"/>
        <v/>
      </c>
      <c r="V936" s="117"/>
      <c r="W936" s="122"/>
    </row>
    <row r="937" spans="1:23" ht="25" customHeight="1" x14ac:dyDescent="0.3">
      <c r="A937" s="64">
        <v>933</v>
      </c>
      <c r="B937" s="60" t="str">
        <f t="shared" si="109"/>
        <v/>
      </c>
      <c r="C937" s="119" t="str">
        <f t="shared" si="110"/>
        <v/>
      </c>
      <c r="D937" s="41" t="str">
        <f t="shared" si="105"/>
        <v/>
      </c>
      <c r="E937" s="65"/>
      <c r="F937" s="38" t="str">
        <f t="shared" si="106"/>
        <v/>
      </c>
      <c r="G937" s="49" t="str">
        <f t="shared" si="107"/>
        <v/>
      </c>
      <c r="H937" s="49" t="str">
        <f t="shared" si="108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4"/>
        <v/>
      </c>
      <c r="V937" s="117"/>
      <c r="W937" s="122"/>
    </row>
    <row r="938" spans="1:23" ht="25" customHeight="1" x14ac:dyDescent="0.3">
      <c r="A938" s="64">
        <v>934</v>
      </c>
      <c r="B938" s="60" t="str">
        <f t="shared" si="109"/>
        <v/>
      </c>
      <c r="C938" s="119" t="str">
        <f t="shared" si="110"/>
        <v/>
      </c>
      <c r="D938" s="41" t="str">
        <f t="shared" si="105"/>
        <v/>
      </c>
      <c r="E938" s="65"/>
      <c r="F938" s="38" t="str">
        <f t="shared" si="106"/>
        <v/>
      </c>
      <c r="G938" s="49" t="str">
        <f t="shared" si="107"/>
        <v/>
      </c>
      <c r="H938" s="49" t="str">
        <f t="shared" si="108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4"/>
        <v/>
      </c>
      <c r="V938" s="117"/>
      <c r="W938" s="122"/>
    </row>
    <row r="939" spans="1:23" ht="25" customHeight="1" x14ac:dyDescent="0.3">
      <c r="A939" s="64">
        <v>935</v>
      </c>
      <c r="B939" s="60" t="str">
        <f t="shared" si="109"/>
        <v/>
      </c>
      <c r="C939" s="119" t="str">
        <f t="shared" si="110"/>
        <v/>
      </c>
      <c r="D939" s="41" t="str">
        <f t="shared" si="105"/>
        <v/>
      </c>
      <c r="E939" s="65"/>
      <c r="F939" s="38" t="str">
        <f t="shared" si="106"/>
        <v/>
      </c>
      <c r="G939" s="49" t="str">
        <f t="shared" si="107"/>
        <v/>
      </c>
      <c r="H939" s="49" t="str">
        <f t="shared" si="108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4"/>
        <v/>
      </c>
      <c r="V939" s="117"/>
      <c r="W939" s="122"/>
    </row>
    <row r="940" spans="1:23" ht="25" customHeight="1" x14ac:dyDescent="0.3">
      <c r="A940" s="64">
        <v>936</v>
      </c>
      <c r="B940" s="60" t="str">
        <f t="shared" si="109"/>
        <v/>
      </c>
      <c r="C940" s="119" t="str">
        <f t="shared" si="110"/>
        <v/>
      </c>
      <c r="D940" s="41" t="str">
        <f t="shared" si="105"/>
        <v/>
      </c>
      <c r="E940" s="65"/>
      <c r="F940" s="38" t="str">
        <f t="shared" si="106"/>
        <v/>
      </c>
      <c r="G940" s="49" t="str">
        <f t="shared" si="107"/>
        <v/>
      </c>
      <c r="H940" s="49" t="str">
        <f t="shared" si="108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4"/>
        <v/>
      </c>
      <c r="V940" s="117"/>
      <c r="W940" s="122"/>
    </row>
    <row r="941" spans="1:23" ht="25" customHeight="1" x14ac:dyDescent="0.3">
      <c r="A941" s="64">
        <v>937</v>
      </c>
      <c r="B941" s="60" t="str">
        <f t="shared" si="109"/>
        <v/>
      </c>
      <c r="C941" s="119" t="str">
        <f t="shared" si="110"/>
        <v/>
      </c>
      <c r="D941" s="41" t="str">
        <f t="shared" si="105"/>
        <v/>
      </c>
      <c r="E941" s="65"/>
      <c r="F941" s="38" t="str">
        <f t="shared" si="106"/>
        <v/>
      </c>
      <c r="G941" s="49" t="str">
        <f t="shared" si="107"/>
        <v/>
      </c>
      <c r="H941" s="49" t="str">
        <f t="shared" si="108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4"/>
        <v/>
      </c>
      <c r="V941" s="117"/>
      <c r="W941" s="122"/>
    </row>
    <row r="942" spans="1:23" ht="25" customHeight="1" x14ac:dyDescent="0.3">
      <c r="A942" s="64">
        <v>938</v>
      </c>
      <c r="B942" s="60" t="str">
        <f t="shared" si="109"/>
        <v/>
      </c>
      <c r="C942" s="119" t="str">
        <f t="shared" si="110"/>
        <v/>
      </c>
      <c r="D942" s="41" t="str">
        <f t="shared" si="105"/>
        <v/>
      </c>
      <c r="E942" s="65"/>
      <c r="F942" s="38" t="str">
        <f t="shared" si="106"/>
        <v/>
      </c>
      <c r="G942" s="49" t="str">
        <f t="shared" si="107"/>
        <v/>
      </c>
      <c r="H942" s="49" t="str">
        <f t="shared" si="108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4"/>
        <v/>
      </c>
      <c r="V942" s="117"/>
      <c r="W942" s="122"/>
    </row>
    <row r="943" spans="1:23" ht="25" customHeight="1" x14ac:dyDescent="0.3">
      <c r="A943" s="64">
        <v>939</v>
      </c>
      <c r="B943" s="60" t="str">
        <f t="shared" si="109"/>
        <v/>
      </c>
      <c r="C943" s="119" t="str">
        <f t="shared" si="110"/>
        <v/>
      </c>
      <c r="D943" s="41" t="str">
        <f t="shared" si="105"/>
        <v/>
      </c>
      <c r="E943" s="65"/>
      <c r="F943" s="38" t="str">
        <f t="shared" si="106"/>
        <v/>
      </c>
      <c r="G943" s="49" t="str">
        <f t="shared" si="107"/>
        <v/>
      </c>
      <c r="H943" s="49" t="str">
        <f t="shared" si="108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4"/>
        <v/>
      </c>
      <c r="V943" s="117"/>
      <c r="W943" s="122"/>
    </row>
    <row r="944" spans="1:23" ht="25" customHeight="1" x14ac:dyDescent="0.3">
      <c r="A944" s="64">
        <v>940</v>
      </c>
      <c r="B944" s="60" t="str">
        <f t="shared" si="109"/>
        <v/>
      </c>
      <c r="C944" s="119" t="str">
        <f t="shared" si="110"/>
        <v/>
      </c>
      <c r="D944" s="41" t="str">
        <f t="shared" si="105"/>
        <v/>
      </c>
      <c r="E944" s="65"/>
      <c r="F944" s="38" t="str">
        <f t="shared" si="106"/>
        <v/>
      </c>
      <c r="G944" s="49" t="str">
        <f t="shared" si="107"/>
        <v/>
      </c>
      <c r="H944" s="49" t="str">
        <f t="shared" si="108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4"/>
        <v/>
      </c>
      <c r="V944" s="117"/>
      <c r="W944" s="122"/>
    </row>
    <row r="945" spans="1:23" ht="25" customHeight="1" x14ac:dyDescent="0.3">
      <c r="A945" s="64">
        <v>941</v>
      </c>
      <c r="B945" s="60" t="str">
        <f t="shared" si="109"/>
        <v/>
      </c>
      <c r="C945" s="119" t="str">
        <f t="shared" si="110"/>
        <v/>
      </c>
      <c r="D945" s="41" t="str">
        <f t="shared" si="105"/>
        <v/>
      </c>
      <c r="E945" s="65"/>
      <c r="F945" s="38" t="str">
        <f t="shared" si="106"/>
        <v/>
      </c>
      <c r="G945" s="49" t="str">
        <f t="shared" si="107"/>
        <v/>
      </c>
      <c r="H945" s="49" t="str">
        <f t="shared" si="108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4"/>
        <v/>
      </c>
      <c r="V945" s="117"/>
      <c r="W945" s="122"/>
    </row>
    <row r="946" spans="1:23" ht="25" customHeight="1" x14ac:dyDescent="0.3">
      <c r="A946" s="64">
        <v>942</v>
      </c>
      <c r="B946" s="60" t="str">
        <f t="shared" si="109"/>
        <v/>
      </c>
      <c r="C946" s="119" t="str">
        <f t="shared" si="110"/>
        <v/>
      </c>
      <c r="D946" s="41" t="str">
        <f t="shared" si="105"/>
        <v/>
      </c>
      <c r="E946" s="65"/>
      <c r="F946" s="38" t="str">
        <f t="shared" si="106"/>
        <v/>
      </c>
      <c r="G946" s="49" t="str">
        <f t="shared" si="107"/>
        <v/>
      </c>
      <c r="H946" s="49" t="str">
        <f t="shared" si="108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4"/>
        <v/>
      </c>
      <c r="V946" s="117"/>
      <c r="W946" s="122"/>
    </row>
    <row r="947" spans="1:23" ht="25" customHeight="1" x14ac:dyDescent="0.3">
      <c r="A947" s="64">
        <v>943</v>
      </c>
      <c r="B947" s="60" t="str">
        <f t="shared" si="109"/>
        <v/>
      </c>
      <c r="C947" s="119" t="str">
        <f t="shared" si="110"/>
        <v/>
      </c>
      <c r="D947" s="41" t="str">
        <f t="shared" si="105"/>
        <v/>
      </c>
      <c r="E947" s="65"/>
      <c r="F947" s="38" t="str">
        <f t="shared" si="106"/>
        <v/>
      </c>
      <c r="G947" s="49" t="str">
        <f t="shared" si="107"/>
        <v/>
      </c>
      <c r="H947" s="49" t="str">
        <f t="shared" si="108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4"/>
        <v/>
      </c>
      <c r="V947" s="117"/>
      <c r="W947" s="122"/>
    </row>
    <row r="948" spans="1:23" ht="25" customHeight="1" x14ac:dyDescent="0.3">
      <c r="A948" s="64">
        <v>944</v>
      </c>
      <c r="B948" s="60" t="str">
        <f t="shared" si="109"/>
        <v/>
      </c>
      <c r="C948" s="119" t="str">
        <f t="shared" si="110"/>
        <v/>
      </c>
      <c r="D948" s="41" t="str">
        <f t="shared" si="105"/>
        <v/>
      </c>
      <c r="E948" s="65"/>
      <c r="F948" s="38" t="str">
        <f t="shared" si="106"/>
        <v/>
      </c>
      <c r="G948" s="49" t="str">
        <f t="shared" si="107"/>
        <v/>
      </c>
      <c r="H948" s="49" t="str">
        <f t="shared" si="108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4"/>
        <v/>
      </c>
      <c r="V948" s="117"/>
      <c r="W948" s="122"/>
    </row>
    <row r="949" spans="1:23" ht="25" customHeight="1" x14ac:dyDescent="0.3">
      <c r="A949" s="64">
        <v>945</v>
      </c>
      <c r="B949" s="60" t="str">
        <f t="shared" si="109"/>
        <v/>
      </c>
      <c r="C949" s="119" t="str">
        <f t="shared" si="110"/>
        <v/>
      </c>
      <c r="D949" s="41" t="str">
        <f t="shared" si="105"/>
        <v/>
      </c>
      <c r="E949" s="65"/>
      <c r="F949" s="38" t="str">
        <f t="shared" si="106"/>
        <v/>
      </c>
      <c r="G949" s="49" t="str">
        <f t="shared" si="107"/>
        <v/>
      </c>
      <c r="H949" s="49" t="str">
        <f t="shared" si="108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4"/>
        <v/>
      </c>
      <c r="V949" s="117"/>
      <c r="W949" s="122"/>
    </row>
    <row r="950" spans="1:23" ht="25" customHeight="1" x14ac:dyDescent="0.3">
      <c r="A950" s="64">
        <v>946</v>
      </c>
      <c r="B950" s="60" t="str">
        <f t="shared" si="109"/>
        <v/>
      </c>
      <c r="C950" s="119" t="str">
        <f t="shared" si="110"/>
        <v/>
      </c>
      <c r="D950" s="41" t="str">
        <f t="shared" si="105"/>
        <v/>
      </c>
      <c r="E950" s="65"/>
      <c r="F950" s="38" t="str">
        <f t="shared" si="106"/>
        <v/>
      </c>
      <c r="G950" s="49" t="str">
        <f t="shared" si="107"/>
        <v/>
      </c>
      <c r="H950" s="49" t="str">
        <f t="shared" si="108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4"/>
        <v/>
      </c>
      <c r="V950" s="117"/>
      <c r="W950" s="122"/>
    </row>
    <row r="951" spans="1:23" ht="25" customHeight="1" x14ac:dyDescent="0.3">
      <c r="A951" s="64">
        <v>947</v>
      </c>
      <c r="B951" s="60" t="str">
        <f t="shared" si="109"/>
        <v/>
      </c>
      <c r="C951" s="119" t="str">
        <f t="shared" si="110"/>
        <v/>
      </c>
      <c r="D951" s="41" t="str">
        <f t="shared" si="105"/>
        <v/>
      </c>
      <c r="E951" s="65"/>
      <c r="F951" s="38" t="str">
        <f t="shared" si="106"/>
        <v/>
      </c>
      <c r="G951" s="49" t="str">
        <f t="shared" si="107"/>
        <v/>
      </c>
      <c r="H951" s="49" t="str">
        <f t="shared" si="108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4"/>
        <v/>
      </c>
      <c r="V951" s="117"/>
      <c r="W951" s="122"/>
    </row>
    <row r="952" spans="1:23" ht="25" customHeight="1" x14ac:dyDescent="0.3">
      <c r="A952" s="64">
        <v>948</v>
      </c>
      <c r="B952" s="60" t="str">
        <f t="shared" si="109"/>
        <v/>
      </c>
      <c r="C952" s="119" t="str">
        <f t="shared" si="110"/>
        <v/>
      </c>
      <c r="D952" s="41" t="str">
        <f t="shared" si="105"/>
        <v/>
      </c>
      <c r="E952" s="65"/>
      <c r="F952" s="38" t="str">
        <f t="shared" si="106"/>
        <v/>
      </c>
      <c r="G952" s="49" t="str">
        <f t="shared" si="107"/>
        <v/>
      </c>
      <c r="H952" s="49" t="str">
        <f t="shared" si="108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4"/>
        <v/>
      </c>
      <c r="V952" s="117"/>
      <c r="W952" s="122"/>
    </row>
    <row r="953" spans="1:23" ht="25" customHeight="1" x14ac:dyDescent="0.3">
      <c r="A953" s="64">
        <v>949</v>
      </c>
      <c r="B953" s="60" t="str">
        <f t="shared" si="109"/>
        <v/>
      </c>
      <c r="C953" s="119" t="str">
        <f t="shared" si="110"/>
        <v/>
      </c>
      <c r="D953" s="41" t="str">
        <f t="shared" si="105"/>
        <v/>
      </c>
      <c r="E953" s="65"/>
      <c r="F953" s="38" t="str">
        <f t="shared" si="106"/>
        <v/>
      </c>
      <c r="G953" s="49" t="str">
        <f t="shared" si="107"/>
        <v/>
      </c>
      <c r="H953" s="49" t="str">
        <f t="shared" si="108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4"/>
        <v/>
      </c>
      <c r="V953" s="117"/>
      <c r="W953" s="122"/>
    </row>
    <row r="954" spans="1:23" ht="25" customHeight="1" x14ac:dyDescent="0.3">
      <c r="A954" s="64">
        <v>950</v>
      </c>
      <c r="B954" s="60" t="str">
        <f t="shared" si="109"/>
        <v/>
      </c>
      <c r="C954" s="119" t="str">
        <f t="shared" si="110"/>
        <v/>
      </c>
      <c r="D954" s="41" t="str">
        <f t="shared" si="105"/>
        <v/>
      </c>
      <c r="E954" s="65"/>
      <c r="F954" s="38" t="str">
        <f t="shared" si="106"/>
        <v/>
      </c>
      <c r="G954" s="49" t="str">
        <f t="shared" si="107"/>
        <v/>
      </c>
      <c r="H954" s="49" t="str">
        <f t="shared" si="108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4"/>
        <v/>
      </c>
      <c r="V954" s="117"/>
      <c r="W954" s="122"/>
    </row>
    <row r="955" spans="1:23" ht="25" customHeight="1" x14ac:dyDescent="0.3">
      <c r="A955" s="64">
        <v>951</v>
      </c>
      <c r="B955" s="60" t="str">
        <f t="shared" si="109"/>
        <v/>
      </c>
      <c r="C955" s="119" t="str">
        <f t="shared" si="110"/>
        <v/>
      </c>
      <c r="D955" s="41" t="str">
        <f t="shared" si="105"/>
        <v/>
      </c>
      <c r="E955" s="65"/>
      <c r="F955" s="38" t="str">
        <f t="shared" si="106"/>
        <v/>
      </c>
      <c r="G955" s="49" t="str">
        <f t="shared" si="107"/>
        <v/>
      </c>
      <c r="H955" s="49" t="str">
        <f t="shared" si="108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4"/>
        <v/>
      </c>
      <c r="V955" s="117"/>
      <c r="W955" s="122"/>
    </row>
    <row r="956" spans="1:23" ht="25" customHeight="1" x14ac:dyDescent="0.3">
      <c r="A956" s="64">
        <v>952</v>
      </c>
      <c r="B956" s="60" t="str">
        <f t="shared" si="109"/>
        <v/>
      </c>
      <c r="C956" s="119" t="str">
        <f t="shared" si="110"/>
        <v/>
      </c>
      <c r="D956" s="41" t="str">
        <f t="shared" si="105"/>
        <v/>
      </c>
      <c r="E956" s="65"/>
      <c r="F956" s="38" t="str">
        <f t="shared" si="106"/>
        <v/>
      </c>
      <c r="G956" s="49" t="str">
        <f t="shared" si="107"/>
        <v/>
      </c>
      <c r="H956" s="49" t="str">
        <f t="shared" si="108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4"/>
        <v/>
      </c>
      <c r="V956" s="117"/>
      <c r="W956" s="122"/>
    </row>
    <row r="957" spans="1:23" ht="25" customHeight="1" x14ac:dyDescent="0.3">
      <c r="A957" s="64">
        <v>953</v>
      </c>
      <c r="B957" s="60" t="str">
        <f t="shared" si="109"/>
        <v/>
      </c>
      <c r="C957" s="119" t="str">
        <f t="shared" si="110"/>
        <v/>
      </c>
      <c r="D957" s="41" t="str">
        <f t="shared" si="105"/>
        <v/>
      </c>
      <c r="E957" s="65"/>
      <c r="F957" s="38" t="str">
        <f t="shared" si="106"/>
        <v/>
      </c>
      <c r="G957" s="49" t="str">
        <f t="shared" si="107"/>
        <v/>
      </c>
      <c r="H957" s="49" t="str">
        <f t="shared" si="108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4"/>
        <v/>
      </c>
      <c r="V957" s="117"/>
      <c r="W957" s="122"/>
    </row>
    <row r="958" spans="1:23" ht="25" customHeight="1" x14ac:dyDescent="0.3">
      <c r="A958" s="64">
        <v>954</v>
      </c>
      <c r="B958" s="60" t="str">
        <f t="shared" si="109"/>
        <v/>
      </c>
      <c r="C958" s="119" t="str">
        <f t="shared" si="110"/>
        <v/>
      </c>
      <c r="D958" s="41" t="str">
        <f t="shared" si="105"/>
        <v/>
      </c>
      <c r="E958" s="65"/>
      <c r="F958" s="38" t="str">
        <f t="shared" si="106"/>
        <v/>
      </c>
      <c r="G958" s="49" t="str">
        <f t="shared" si="107"/>
        <v/>
      </c>
      <c r="H958" s="49" t="str">
        <f t="shared" si="108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4"/>
        <v/>
      </c>
      <c r="V958" s="117"/>
      <c r="W958" s="122"/>
    </row>
    <row r="959" spans="1:23" ht="25" customHeight="1" x14ac:dyDescent="0.3">
      <c r="A959" s="64">
        <v>955</v>
      </c>
      <c r="B959" s="60" t="str">
        <f t="shared" si="109"/>
        <v/>
      </c>
      <c r="C959" s="119" t="str">
        <f t="shared" si="110"/>
        <v/>
      </c>
      <c r="D959" s="41" t="str">
        <f t="shared" si="105"/>
        <v/>
      </c>
      <c r="E959" s="65"/>
      <c r="F959" s="38" t="str">
        <f t="shared" si="106"/>
        <v/>
      </c>
      <c r="G959" s="49" t="str">
        <f t="shared" si="107"/>
        <v/>
      </c>
      <c r="H959" s="49" t="str">
        <f t="shared" si="108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4"/>
        <v/>
      </c>
      <c r="V959" s="117"/>
      <c r="W959" s="122"/>
    </row>
    <row r="960" spans="1:23" ht="25" customHeight="1" x14ac:dyDescent="0.3">
      <c r="A960" s="64">
        <v>956</v>
      </c>
      <c r="B960" s="60" t="str">
        <f t="shared" si="109"/>
        <v/>
      </c>
      <c r="C960" s="119" t="str">
        <f t="shared" si="110"/>
        <v/>
      </c>
      <c r="D960" s="41" t="str">
        <f t="shared" si="105"/>
        <v/>
      </c>
      <c r="E960" s="65"/>
      <c r="F960" s="38" t="str">
        <f t="shared" si="106"/>
        <v/>
      </c>
      <c r="G960" s="49" t="str">
        <f t="shared" si="107"/>
        <v/>
      </c>
      <c r="H960" s="49" t="str">
        <f t="shared" si="108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4"/>
        <v/>
      </c>
      <c r="V960" s="117"/>
      <c r="W960" s="122"/>
    </row>
    <row r="961" spans="1:23" ht="25" customHeight="1" x14ac:dyDescent="0.3">
      <c r="A961" s="64">
        <v>957</v>
      </c>
      <c r="B961" s="60" t="str">
        <f t="shared" si="109"/>
        <v/>
      </c>
      <c r="C961" s="119" t="str">
        <f t="shared" si="110"/>
        <v/>
      </c>
      <c r="D961" s="41" t="str">
        <f t="shared" si="105"/>
        <v/>
      </c>
      <c r="E961" s="65"/>
      <c r="F961" s="38" t="str">
        <f t="shared" si="106"/>
        <v/>
      </c>
      <c r="G961" s="49" t="str">
        <f t="shared" si="107"/>
        <v/>
      </c>
      <c r="H961" s="49" t="str">
        <f t="shared" si="108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4"/>
        <v/>
      </c>
      <c r="V961" s="117"/>
      <c r="W961" s="122"/>
    </row>
    <row r="962" spans="1:23" ht="25" customHeight="1" x14ac:dyDescent="0.3">
      <c r="A962" s="64">
        <v>958</v>
      </c>
      <c r="B962" s="60" t="str">
        <f t="shared" si="109"/>
        <v/>
      </c>
      <c r="C962" s="119" t="str">
        <f t="shared" si="110"/>
        <v/>
      </c>
      <c r="D962" s="41" t="str">
        <f t="shared" si="105"/>
        <v/>
      </c>
      <c r="E962" s="65"/>
      <c r="F962" s="38" t="str">
        <f t="shared" si="106"/>
        <v/>
      </c>
      <c r="G962" s="49" t="str">
        <f t="shared" si="107"/>
        <v/>
      </c>
      <c r="H962" s="49" t="str">
        <f t="shared" si="108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4"/>
        <v/>
      </c>
      <c r="V962" s="117"/>
      <c r="W962" s="122"/>
    </row>
    <row r="963" spans="1:23" ht="25" customHeight="1" x14ac:dyDescent="0.3">
      <c r="A963" s="64">
        <v>959</v>
      </c>
      <c r="B963" s="60" t="str">
        <f t="shared" si="109"/>
        <v/>
      </c>
      <c r="C963" s="119" t="str">
        <f t="shared" si="110"/>
        <v/>
      </c>
      <c r="D963" s="41" t="str">
        <f t="shared" si="105"/>
        <v/>
      </c>
      <c r="E963" s="65"/>
      <c r="F963" s="38" t="str">
        <f t="shared" si="106"/>
        <v/>
      </c>
      <c r="G963" s="49" t="str">
        <f t="shared" si="107"/>
        <v/>
      </c>
      <c r="H963" s="49" t="str">
        <f t="shared" si="108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4"/>
        <v/>
      </c>
      <c r="V963" s="117"/>
      <c r="W963" s="122"/>
    </row>
    <row r="964" spans="1:23" ht="25" customHeight="1" x14ac:dyDescent="0.3">
      <c r="A964" s="64">
        <v>960</v>
      </c>
      <c r="B964" s="60" t="str">
        <f t="shared" si="109"/>
        <v/>
      </c>
      <c r="C964" s="119" t="str">
        <f t="shared" si="110"/>
        <v/>
      </c>
      <c r="D964" s="41" t="str">
        <f t="shared" si="105"/>
        <v/>
      </c>
      <c r="E964" s="65"/>
      <c r="F964" s="38" t="str">
        <f t="shared" si="106"/>
        <v/>
      </c>
      <c r="G964" s="49" t="str">
        <f t="shared" si="107"/>
        <v/>
      </c>
      <c r="H964" s="49" t="str">
        <f t="shared" si="108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4"/>
        <v/>
      </c>
      <c r="V964" s="117"/>
      <c r="W964" s="122"/>
    </row>
    <row r="965" spans="1:23" ht="25" customHeight="1" x14ac:dyDescent="0.3">
      <c r="A965" s="64">
        <v>961</v>
      </c>
      <c r="B965" s="60" t="str">
        <f t="shared" si="109"/>
        <v/>
      </c>
      <c r="C965" s="119" t="str">
        <f t="shared" si="110"/>
        <v/>
      </c>
      <c r="D965" s="41" t="str">
        <f t="shared" si="105"/>
        <v/>
      </c>
      <c r="E965" s="65"/>
      <c r="F965" s="38" t="str">
        <f t="shared" si="106"/>
        <v/>
      </c>
      <c r="G965" s="49" t="str">
        <f t="shared" si="107"/>
        <v/>
      </c>
      <c r="H965" s="49" t="str">
        <f t="shared" si="108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4"/>
        <v/>
      </c>
      <c r="V965" s="117"/>
      <c r="W965" s="122"/>
    </row>
    <row r="966" spans="1:23" ht="25" customHeight="1" x14ac:dyDescent="0.3">
      <c r="A966" s="64">
        <v>962</v>
      </c>
      <c r="B966" s="60" t="str">
        <f t="shared" si="109"/>
        <v/>
      </c>
      <c r="C966" s="119" t="str">
        <f t="shared" si="110"/>
        <v/>
      </c>
      <c r="D966" s="41" t="str">
        <f t="shared" si="105"/>
        <v/>
      </c>
      <c r="E966" s="65"/>
      <c r="F966" s="38" t="str">
        <f t="shared" si="106"/>
        <v/>
      </c>
      <c r="G966" s="49" t="str">
        <f t="shared" si="107"/>
        <v/>
      </c>
      <c r="H966" s="49" t="str">
        <f t="shared" si="108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11">IF(AND(ISBLANK(R966),ISBLANK(S966),ISBLANK(T966)),"",R966-(S966+T966))</f>
        <v/>
      </c>
      <c r="V966" s="117"/>
      <c r="W966" s="122"/>
    </row>
    <row r="967" spans="1:23" ht="25" customHeight="1" x14ac:dyDescent="0.3">
      <c r="A967" s="64">
        <v>963</v>
      </c>
      <c r="B967" s="60" t="str">
        <f t="shared" si="109"/>
        <v/>
      </c>
      <c r="C967" s="119" t="str">
        <f t="shared" si="110"/>
        <v/>
      </c>
      <c r="D967" s="41" t="str">
        <f t="shared" ref="D967:D1004" si="112">IF(J967&lt;&gt;"", $D$5, "")</f>
        <v/>
      </c>
      <c r="E967" s="65"/>
      <c r="F967" s="38" t="str">
        <f t="shared" ref="F967:F1004" si="113">IF(J967&lt;&gt;"", $F$5, "")</f>
        <v/>
      </c>
      <c r="G967" s="49" t="str">
        <f t="shared" ref="G967:G1004" si="114">IF(J967&lt;&gt;"", $G$5, "")</f>
        <v/>
      </c>
      <c r="H967" s="49" t="str">
        <f t="shared" ref="H967:H1004" si="115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11"/>
        <v/>
      </c>
      <c r="V967" s="117"/>
      <c r="W967" s="122"/>
    </row>
    <row r="968" spans="1:23" ht="25" customHeight="1" x14ac:dyDescent="0.3">
      <c r="A968" s="64">
        <v>964</v>
      </c>
      <c r="B968" s="60" t="str">
        <f t="shared" si="109"/>
        <v/>
      </c>
      <c r="C968" s="119" t="str">
        <f t="shared" si="110"/>
        <v/>
      </c>
      <c r="D968" s="41" t="str">
        <f t="shared" si="112"/>
        <v/>
      </c>
      <c r="E968" s="65"/>
      <c r="F968" s="38" t="str">
        <f t="shared" si="113"/>
        <v/>
      </c>
      <c r="G968" s="49" t="str">
        <f t="shared" si="114"/>
        <v/>
      </c>
      <c r="H968" s="49" t="str">
        <f t="shared" si="115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11"/>
        <v/>
      </c>
      <c r="V968" s="117"/>
      <c r="W968" s="122"/>
    </row>
    <row r="969" spans="1:23" ht="25" customHeight="1" x14ac:dyDescent="0.3">
      <c r="A969" s="64">
        <v>965</v>
      </c>
      <c r="B969" s="60" t="str">
        <f t="shared" si="109"/>
        <v/>
      </c>
      <c r="C969" s="119" t="str">
        <f t="shared" si="110"/>
        <v/>
      </c>
      <c r="D969" s="41" t="str">
        <f t="shared" si="112"/>
        <v/>
      </c>
      <c r="E969" s="65"/>
      <c r="F969" s="38" t="str">
        <f t="shared" si="113"/>
        <v/>
      </c>
      <c r="G969" s="49" t="str">
        <f t="shared" si="114"/>
        <v/>
      </c>
      <c r="H969" s="49" t="str">
        <f t="shared" si="115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11"/>
        <v/>
      </c>
      <c r="V969" s="117"/>
      <c r="W969" s="122"/>
    </row>
    <row r="970" spans="1:23" ht="25" customHeight="1" x14ac:dyDescent="0.3">
      <c r="A970" s="64">
        <v>966</v>
      </c>
      <c r="B970" s="60" t="str">
        <f t="shared" si="109"/>
        <v/>
      </c>
      <c r="C970" s="119" t="str">
        <f t="shared" si="110"/>
        <v/>
      </c>
      <c r="D970" s="41" t="str">
        <f t="shared" si="112"/>
        <v/>
      </c>
      <c r="E970" s="65"/>
      <c r="F970" s="38" t="str">
        <f t="shared" si="113"/>
        <v/>
      </c>
      <c r="G970" s="49" t="str">
        <f t="shared" si="114"/>
        <v/>
      </c>
      <c r="H970" s="49" t="str">
        <f t="shared" si="115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11"/>
        <v/>
      </c>
      <c r="V970" s="117"/>
      <c r="W970" s="122"/>
    </row>
    <row r="971" spans="1:23" ht="25" customHeight="1" x14ac:dyDescent="0.3">
      <c r="A971" s="64">
        <v>967</v>
      </c>
      <c r="B971" s="60" t="str">
        <f t="shared" si="109"/>
        <v/>
      </c>
      <c r="C971" s="119" t="str">
        <f t="shared" si="110"/>
        <v/>
      </c>
      <c r="D971" s="41" t="str">
        <f t="shared" si="112"/>
        <v/>
      </c>
      <c r="E971" s="65"/>
      <c r="F971" s="38" t="str">
        <f t="shared" si="113"/>
        <v/>
      </c>
      <c r="G971" s="49" t="str">
        <f t="shared" si="114"/>
        <v/>
      </c>
      <c r="H971" s="49" t="str">
        <f t="shared" si="115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11"/>
        <v/>
      </c>
      <c r="V971" s="117"/>
      <c r="W971" s="122"/>
    </row>
    <row r="972" spans="1:23" ht="25" customHeight="1" x14ac:dyDescent="0.3">
      <c r="A972" s="64">
        <v>968</v>
      </c>
      <c r="B972" s="60" t="str">
        <f t="shared" si="109"/>
        <v/>
      </c>
      <c r="C972" s="119" t="str">
        <f t="shared" si="110"/>
        <v/>
      </c>
      <c r="D972" s="41" t="str">
        <f t="shared" si="112"/>
        <v/>
      </c>
      <c r="E972" s="65"/>
      <c r="F972" s="38" t="str">
        <f t="shared" si="113"/>
        <v/>
      </c>
      <c r="G972" s="49" t="str">
        <f t="shared" si="114"/>
        <v/>
      </c>
      <c r="H972" s="49" t="str">
        <f t="shared" si="115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11"/>
        <v/>
      </c>
      <c r="V972" s="117"/>
      <c r="W972" s="122"/>
    </row>
    <row r="973" spans="1:23" ht="25" customHeight="1" x14ac:dyDescent="0.3">
      <c r="A973" s="64">
        <v>969</v>
      </c>
      <c r="B973" s="60" t="str">
        <f t="shared" si="109"/>
        <v/>
      </c>
      <c r="C973" s="119" t="str">
        <f t="shared" si="110"/>
        <v/>
      </c>
      <c r="D973" s="41" t="str">
        <f t="shared" si="112"/>
        <v/>
      </c>
      <c r="E973" s="65"/>
      <c r="F973" s="38" t="str">
        <f t="shared" si="113"/>
        <v/>
      </c>
      <c r="G973" s="49" t="str">
        <f t="shared" si="114"/>
        <v/>
      </c>
      <c r="H973" s="49" t="str">
        <f t="shared" si="115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11"/>
        <v/>
      </c>
      <c r="V973" s="117"/>
      <c r="W973" s="122"/>
    </row>
    <row r="974" spans="1:23" ht="25" customHeight="1" x14ac:dyDescent="0.3">
      <c r="A974" s="64">
        <v>970</v>
      </c>
      <c r="B974" s="60" t="str">
        <f t="shared" si="109"/>
        <v/>
      </c>
      <c r="C974" s="119" t="str">
        <f t="shared" si="110"/>
        <v/>
      </c>
      <c r="D974" s="41" t="str">
        <f t="shared" si="112"/>
        <v/>
      </c>
      <c r="E974" s="65"/>
      <c r="F974" s="38" t="str">
        <f t="shared" si="113"/>
        <v/>
      </c>
      <c r="G974" s="49" t="str">
        <f t="shared" si="114"/>
        <v/>
      </c>
      <c r="H974" s="49" t="str">
        <f t="shared" si="115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11"/>
        <v/>
      </c>
      <c r="V974" s="117"/>
      <c r="W974" s="122"/>
    </row>
    <row r="975" spans="1:23" ht="25" customHeight="1" x14ac:dyDescent="0.3">
      <c r="A975" s="64">
        <v>971</v>
      </c>
      <c r="B975" s="60" t="str">
        <f t="shared" si="109"/>
        <v/>
      </c>
      <c r="C975" s="119" t="str">
        <f t="shared" si="110"/>
        <v/>
      </c>
      <c r="D975" s="41" t="str">
        <f t="shared" si="112"/>
        <v/>
      </c>
      <c r="E975" s="65"/>
      <c r="F975" s="38" t="str">
        <f t="shared" si="113"/>
        <v/>
      </c>
      <c r="G975" s="49" t="str">
        <f t="shared" si="114"/>
        <v/>
      </c>
      <c r="H975" s="49" t="str">
        <f t="shared" si="115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11"/>
        <v/>
      </c>
      <c r="V975" s="117"/>
      <c r="W975" s="122"/>
    </row>
    <row r="976" spans="1:23" ht="25" customHeight="1" x14ac:dyDescent="0.3">
      <c r="A976" s="64">
        <v>972</v>
      </c>
      <c r="B976" s="60" t="str">
        <f t="shared" si="109"/>
        <v/>
      </c>
      <c r="C976" s="119" t="str">
        <f t="shared" si="110"/>
        <v/>
      </c>
      <c r="D976" s="41" t="str">
        <f t="shared" si="112"/>
        <v/>
      </c>
      <c r="E976" s="65"/>
      <c r="F976" s="38" t="str">
        <f t="shared" si="113"/>
        <v/>
      </c>
      <c r="G976" s="49" t="str">
        <f t="shared" si="114"/>
        <v/>
      </c>
      <c r="H976" s="49" t="str">
        <f t="shared" si="115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11"/>
        <v/>
      </c>
      <c r="V976" s="117"/>
      <c r="W976" s="122"/>
    </row>
    <row r="977" spans="1:23" ht="25" customHeight="1" x14ac:dyDescent="0.3">
      <c r="A977" s="64">
        <v>973</v>
      </c>
      <c r="B977" s="60" t="str">
        <f t="shared" si="109"/>
        <v/>
      </c>
      <c r="C977" s="119" t="str">
        <f t="shared" si="110"/>
        <v/>
      </c>
      <c r="D977" s="41" t="str">
        <f t="shared" si="112"/>
        <v/>
      </c>
      <c r="E977" s="65"/>
      <c r="F977" s="38" t="str">
        <f t="shared" si="113"/>
        <v/>
      </c>
      <c r="G977" s="49" t="str">
        <f t="shared" si="114"/>
        <v/>
      </c>
      <c r="H977" s="49" t="str">
        <f t="shared" si="115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11"/>
        <v/>
      </c>
      <c r="V977" s="117"/>
      <c r="W977" s="122"/>
    </row>
    <row r="978" spans="1:23" ht="25" customHeight="1" x14ac:dyDescent="0.3">
      <c r="A978" s="64">
        <v>974</v>
      </c>
      <c r="B978" s="60" t="str">
        <f t="shared" si="109"/>
        <v/>
      </c>
      <c r="C978" s="119" t="str">
        <f t="shared" si="110"/>
        <v/>
      </c>
      <c r="D978" s="41" t="str">
        <f t="shared" si="112"/>
        <v/>
      </c>
      <c r="E978" s="65"/>
      <c r="F978" s="38" t="str">
        <f t="shared" si="113"/>
        <v/>
      </c>
      <c r="G978" s="49" t="str">
        <f t="shared" si="114"/>
        <v/>
      </c>
      <c r="H978" s="49" t="str">
        <f t="shared" si="115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11"/>
        <v/>
      </c>
      <c r="V978" s="117"/>
      <c r="W978" s="122"/>
    </row>
    <row r="979" spans="1:23" ht="25" customHeight="1" x14ac:dyDescent="0.3">
      <c r="A979" s="64">
        <v>975</v>
      </c>
      <c r="B979" s="60" t="str">
        <f t="shared" si="109"/>
        <v/>
      </c>
      <c r="C979" s="119" t="str">
        <f t="shared" si="110"/>
        <v/>
      </c>
      <c r="D979" s="41" t="str">
        <f t="shared" si="112"/>
        <v/>
      </c>
      <c r="E979" s="65"/>
      <c r="F979" s="38" t="str">
        <f t="shared" si="113"/>
        <v/>
      </c>
      <c r="G979" s="49" t="str">
        <f t="shared" si="114"/>
        <v/>
      </c>
      <c r="H979" s="49" t="str">
        <f t="shared" si="115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11"/>
        <v/>
      </c>
      <c r="V979" s="117"/>
      <c r="W979" s="122"/>
    </row>
    <row r="980" spans="1:23" ht="25" customHeight="1" x14ac:dyDescent="0.3">
      <c r="A980" s="64">
        <v>976</v>
      </c>
      <c r="B980" s="60" t="str">
        <f t="shared" si="109"/>
        <v/>
      </c>
      <c r="C980" s="119" t="str">
        <f t="shared" si="110"/>
        <v/>
      </c>
      <c r="D980" s="41" t="str">
        <f t="shared" si="112"/>
        <v/>
      </c>
      <c r="E980" s="65"/>
      <c r="F980" s="38" t="str">
        <f t="shared" si="113"/>
        <v/>
      </c>
      <c r="G980" s="49" t="str">
        <f t="shared" si="114"/>
        <v/>
      </c>
      <c r="H980" s="49" t="str">
        <f t="shared" si="115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11"/>
        <v/>
      </c>
      <c r="V980" s="117"/>
      <c r="W980" s="122"/>
    </row>
    <row r="981" spans="1:23" ht="25" customHeight="1" x14ac:dyDescent="0.3">
      <c r="A981" s="64">
        <v>977</v>
      </c>
      <c r="B981" s="60" t="str">
        <f t="shared" si="109"/>
        <v/>
      </c>
      <c r="C981" s="119" t="str">
        <f t="shared" si="110"/>
        <v/>
      </c>
      <c r="D981" s="41" t="str">
        <f t="shared" si="112"/>
        <v/>
      </c>
      <c r="E981" s="65"/>
      <c r="F981" s="38" t="str">
        <f t="shared" si="113"/>
        <v/>
      </c>
      <c r="G981" s="49" t="str">
        <f t="shared" si="114"/>
        <v/>
      </c>
      <c r="H981" s="49" t="str">
        <f t="shared" si="115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11"/>
        <v/>
      </c>
      <c r="V981" s="117"/>
      <c r="W981" s="122"/>
    </row>
    <row r="982" spans="1:23" ht="25" customHeight="1" x14ac:dyDescent="0.3">
      <c r="A982" s="64">
        <v>978</v>
      </c>
      <c r="B982" s="60" t="str">
        <f t="shared" si="109"/>
        <v/>
      </c>
      <c r="C982" s="119" t="str">
        <f t="shared" si="110"/>
        <v/>
      </c>
      <c r="D982" s="41" t="str">
        <f t="shared" si="112"/>
        <v/>
      </c>
      <c r="E982" s="65"/>
      <c r="F982" s="38" t="str">
        <f t="shared" si="113"/>
        <v/>
      </c>
      <c r="G982" s="49" t="str">
        <f t="shared" si="114"/>
        <v/>
      </c>
      <c r="H982" s="49" t="str">
        <f t="shared" si="115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11"/>
        <v/>
      </c>
      <c r="V982" s="117"/>
      <c r="W982" s="122"/>
    </row>
    <row r="983" spans="1:23" ht="25" customHeight="1" x14ac:dyDescent="0.3">
      <c r="A983" s="64">
        <v>979</v>
      </c>
      <c r="B983" s="60" t="str">
        <f t="shared" si="109"/>
        <v/>
      </c>
      <c r="C983" s="119" t="str">
        <f t="shared" si="110"/>
        <v/>
      </c>
      <c r="D983" s="41" t="str">
        <f t="shared" si="112"/>
        <v/>
      </c>
      <c r="E983" s="65"/>
      <c r="F983" s="38" t="str">
        <f t="shared" si="113"/>
        <v/>
      </c>
      <c r="G983" s="49" t="str">
        <f t="shared" si="114"/>
        <v/>
      </c>
      <c r="H983" s="49" t="str">
        <f t="shared" si="115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11"/>
        <v/>
      </c>
      <c r="V983" s="117"/>
      <c r="W983" s="122"/>
    </row>
    <row r="984" spans="1:23" ht="25" customHeight="1" x14ac:dyDescent="0.3">
      <c r="A984" s="64">
        <v>980</v>
      </c>
      <c r="B984" s="60" t="str">
        <f t="shared" si="109"/>
        <v/>
      </c>
      <c r="C984" s="119" t="str">
        <f t="shared" si="110"/>
        <v/>
      </c>
      <c r="D984" s="41" t="str">
        <f t="shared" si="112"/>
        <v/>
      </c>
      <c r="E984" s="65"/>
      <c r="F984" s="38" t="str">
        <f t="shared" si="113"/>
        <v/>
      </c>
      <c r="G984" s="49" t="str">
        <f t="shared" si="114"/>
        <v/>
      </c>
      <c r="H984" s="49" t="str">
        <f t="shared" si="115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11"/>
        <v/>
      </c>
      <c r="V984" s="117"/>
      <c r="W984" s="122"/>
    </row>
    <row r="985" spans="1:23" ht="25" customHeight="1" x14ac:dyDescent="0.3">
      <c r="A985" s="64">
        <v>981</v>
      </c>
      <c r="B985" s="60" t="str">
        <f t="shared" si="109"/>
        <v/>
      </c>
      <c r="C985" s="119" t="str">
        <f t="shared" si="110"/>
        <v/>
      </c>
      <c r="D985" s="41" t="str">
        <f t="shared" si="112"/>
        <v/>
      </c>
      <c r="E985" s="65"/>
      <c r="F985" s="38" t="str">
        <f t="shared" si="113"/>
        <v/>
      </c>
      <c r="G985" s="49" t="str">
        <f t="shared" si="114"/>
        <v/>
      </c>
      <c r="H985" s="49" t="str">
        <f t="shared" si="115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11"/>
        <v/>
      </c>
      <c r="V985" s="117"/>
      <c r="W985" s="122"/>
    </row>
    <row r="986" spans="1:23" ht="25" customHeight="1" x14ac:dyDescent="0.3">
      <c r="A986" s="64">
        <v>982</v>
      </c>
      <c r="B986" s="60" t="str">
        <f t="shared" si="109"/>
        <v/>
      </c>
      <c r="C986" s="119" t="str">
        <f t="shared" si="110"/>
        <v/>
      </c>
      <c r="D986" s="41" t="str">
        <f t="shared" si="112"/>
        <v/>
      </c>
      <c r="E986" s="65"/>
      <c r="F986" s="38" t="str">
        <f t="shared" si="113"/>
        <v/>
      </c>
      <c r="G986" s="49" t="str">
        <f t="shared" si="114"/>
        <v/>
      </c>
      <c r="H986" s="49" t="str">
        <f t="shared" si="115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11"/>
        <v/>
      </c>
      <c r="V986" s="117"/>
      <c r="W986" s="122"/>
    </row>
    <row r="987" spans="1:23" ht="25" customHeight="1" x14ac:dyDescent="0.3">
      <c r="A987" s="64">
        <v>983</v>
      </c>
      <c r="B987" s="60" t="str">
        <f t="shared" ref="B987:B1000" si="116">IF(J987&lt;&gt;"", $B$5, "")</f>
        <v/>
      </c>
      <c r="C987" s="119" t="str">
        <f t="shared" ref="C987:C1000" si="117">IF(J987&lt;&gt;"", $C$5, "")</f>
        <v/>
      </c>
      <c r="D987" s="41" t="str">
        <f t="shared" si="112"/>
        <v/>
      </c>
      <c r="E987" s="65"/>
      <c r="F987" s="38" t="str">
        <f t="shared" si="113"/>
        <v/>
      </c>
      <c r="G987" s="49" t="str">
        <f t="shared" si="114"/>
        <v/>
      </c>
      <c r="H987" s="49" t="str">
        <f t="shared" si="115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11"/>
        <v/>
      </c>
      <c r="V987" s="117"/>
      <c r="W987" s="122"/>
    </row>
    <row r="988" spans="1:23" ht="25" customHeight="1" x14ac:dyDescent="0.3">
      <c r="A988" s="64">
        <v>984</v>
      </c>
      <c r="B988" s="60" t="str">
        <f t="shared" si="116"/>
        <v/>
      </c>
      <c r="C988" s="119" t="str">
        <f t="shared" si="117"/>
        <v/>
      </c>
      <c r="D988" s="41" t="str">
        <f t="shared" si="112"/>
        <v/>
      </c>
      <c r="E988" s="65"/>
      <c r="F988" s="38" t="str">
        <f t="shared" si="113"/>
        <v/>
      </c>
      <c r="G988" s="49" t="str">
        <f t="shared" si="114"/>
        <v/>
      </c>
      <c r="H988" s="49" t="str">
        <f t="shared" si="115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11"/>
        <v/>
      </c>
      <c r="V988" s="117"/>
      <c r="W988" s="122"/>
    </row>
    <row r="989" spans="1:23" ht="25" customHeight="1" x14ac:dyDescent="0.3">
      <c r="A989" s="64">
        <v>985</v>
      </c>
      <c r="B989" s="60" t="str">
        <f t="shared" si="116"/>
        <v/>
      </c>
      <c r="C989" s="119" t="str">
        <f t="shared" si="117"/>
        <v/>
      </c>
      <c r="D989" s="41" t="str">
        <f t="shared" si="112"/>
        <v/>
      </c>
      <c r="E989" s="65"/>
      <c r="F989" s="38" t="str">
        <f t="shared" si="113"/>
        <v/>
      </c>
      <c r="G989" s="49" t="str">
        <f t="shared" si="114"/>
        <v/>
      </c>
      <c r="H989" s="49" t="str">
        <f t="shared" si="115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11"/>
        <v/>
      </c>
      <c r="V989" s="117"/>
      <c r="W989" s="122"/>
    </row>
    <row r="990" spans="1:23" ht="25" customHeight="1" x14ac:dyDescent="0.3">
      <c r="A990" s="64">
        <v>986</v>
      </c>
      <c r="B990" s="60" t="str">
        <f t="shared" si="116"/>
        <v/>
      </c>
      <c r="C990" s="119" t="str">
        <f t="shared" si="117"/>
        <v/>
      </c>
      <c r="D990" s="41" t="str">
        <f t="shared" si="112"/>
        <v/>
      </c>
      <c r="E990" s="65"/>
      <c r="F990" s="38" t="str">
        <f t="shared" si="113"/>
        <v/>
      </c>
      <c r="G990" s="49" t="str">
        <f t="shared" si="114"/>
        <v/>
      </c>
      <c r="H990" s="49" t="str">
        <f t="shared" si="115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11"/>
        <v/>
      </c>
      <c r="V990" s="117"/>
      <c r="W990" s="122"/>
    </row>
    <row r="991" spans="1:23" ht="25" customHeight="1" x14ac:dyDescent="0.3">
      <c r="A991" s="64">
        <v>987</v>
      </c>
      <c r="B991" s="60" t="str">
        <f t="shared" si="116"/>
        <v/>
      </c>
      <c r="C991" s="119" t="str">
        <f t="shared" si="117"/>
        <v/>
      </c>
      <c r="D991" s="41" t="str">
        <f t="shared" si="112"/>
        <v/>
      </c>
      <c r="E991" s="65"/>
      <c r="F991" s="38" t="str">
        <f t="shared" si="113"/>
        <v/>
      </c>
      <c r="G991" s="49" t="str">
        <f t="shared" si="114"/>
        <v/>
      </c>
      <c r="H991" s="49" t="str">
        <f t="shared" si="115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11"/>
        <v/>
      </c>
      <c r="V991" s="117"/>
      <c r="W991" s="122"/>
    </row>
    <row r="992" spans="1:23" ht="25" customHeight="1" x14ac:dyDescent="0.3">
      <c r="A992" s="64">
        <v>988</v>
      </c>
      <c r="B992" s="60" t="str">
        <f t="shared" si="116"/>
        <v/>
      </c>
      <c r="C992" s="119" t="str">
        <f t="shared" si="117"/>
        <v/>
      </c>
      <c r="D992" s="41" t="str">
        <f t="shared" si="112"/>
        <v/>
      </c>
      <c r="E992" s="65"/>
      <c r="F992" s="38" t="str">
        <f t="shared" si="113"/>
        <v/>
      </c>
      <c r="G992" s="49" t="str">
        <f t="shared" si="114"/>
        <v/>
      </c>
      <c r="H992" s="49" t="str">
        <f t="shared" si="115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11"/>
        <v/>
      </c>
      <c r="V992" s="117"/>
      <c r="W992" s="122"/>
    </row>
    <row r="993" spans="1:23" ht="25" customHeight="1" x14ac:dyDescent="0.3">
      <c r="A993" s="64">
        <v>989</v>
      </c>
      <c r="B993" s="60" t="str">
        <f t="shared" si="116"/>
        <v/>
      </c>
      <c r="C993" s="119" t="str">
        <f t="shared" si="117"/>
        <v/>
      </c>
      <c r="D993" s="41" t="str">
        <f t="shared" si="112"/>
        <v/>
      </c>
      <c r="E993" s="65"/>
      <c r="F993" s="38" t="str">
        <f t="shared" si="113"/>
        <v/>
      </c>
      <c r="G993" s="49" t="str">
        <f t="shared" si="114"/>
        <v/>
      </c>
      <c r="H993" s="49" t="str">
        <f t="shared" si="115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11"/>
        <v/>
      </c>
      <c r="V993" s="117"/>
      <c r="W993" s="122"/>
    </row>
    <row r="994" spans="1:23" ht="25" customHeight="1" x14ac:dyDescent="0.3">
      <c r="A994" s="64">
        <v>990</v>
      </c>
      <c r="B994" s="60" t="str">
        <f t="shared" si="116"/>
        <v/>
      </c>
      <c r="C994" s="119" t="str">
        <f t="shared" si="117"/>
        <v/>
      </c>
      <c r="D994" s="41" t="str">
        <f t="shared" si="112"/>
        <v/>
      </c>
      <c r="E994" s="65"/>
      <c r="F994" s="38" t="str">
        <f t="shared" si="113"/>
        <v/>
      </c>
      <c r="G994" s="49" t="str">
        <f t="shared" si="114"/>
        <v/>
      </c>
      <c r="H994" s="49" t="str">
        <f t="shared" si="115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11"/>
        <v/>
      </c>
      <c r="V994" s="117"/>
      <c r="W994" s="122"/>
    </row>
    <row r="995" spans="1:23" ht="25" customHeight="1" x14ac:dyDescent="0.3">
      <c r="A995" s="64">
        <v>991</v>
      </c>
      <c r="B995" s="60" t="str">
        <f t="shared" si="116"/>
        <v/>
      </c>
      <c r="C995" s="119" t="str">
        <f t="shared" si="117"/>
        <v/>
      </c>
      <c r="D995" s="41" t="str">
        <f t="shared" si="112"/>
        <v/>
      </c>
      <c r="E995" s="65"/>
      <c r="F995" s="38" t="str">
        <f t="shared" si="113"/>
        <v/>
      </c>
      <c r="G995" s="49" t="str">
        <f t="shared" si="114"/>
        <v/>
      </c>
      <c r="H995" s="49" t="str">
        <f t="shared" si="115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11"/>
        <v/>
      </c>
      <c r="V995" s="117"/>
      <c r="W995" s="122"/>
    </row>
    <row r="996" spans="1:23" ht="25" customHeight="1" x14ac:dyDescent="0.3">
      <c r="A996" s="64">
        <v>992</v>
      </c>
      <c r="B996" s="60" t="str">
        <f t="shared" si="116"/>
        <v/>
      </c>
      <c r="C996" s="119" t="str">
        <f t="shared" si="117"/>
        <v/>
      </c>
      <c r="D996" s="41" t="str">
        <f t="shared" si="112"/>
        <v/>
      </c>
      <c r="E996" s="65"/>
      <c r="F996" s="38" t="str">
        <f t="shared" si="113"/>
        <v/>
      </c>
      <c r="G996" s="49" t="str">
        <f t="shared" si="114"/>
        <v/>
      </c>
      <c r="H996" s="49" t="str">
        <f t="shared" si="115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11"/>
        <v/>
      </c>
      <c r="V996" s="117"/>
      <c r="W996" s="122"/>
    </row>
    <row r="997" spans="1:23" ht="25" customHeight="1" x14ac:dyDescent="0.3">
      <c r="A997" s="64">
        <v>993</v>
      </c>
      <c r="B997" s="60" t="str">
        <f t="shared" si="116"/>
        <v/>
      </c>
      <c r="C997" s="119" t="str">
        <f t="shared" si="117"/>
        <v/>
      </c>
      <c r="D997" s="41" t="str">
        <f t="shared" si="112"/>
        <v/>
      </c>
      <c r="E997" s="65"/>
      <c r="F997" s="38" t="str">
        <f t="shared" si="113"/>
        <v/>
      </c>
      <c r="G997" s="49" t="str">
        <f t="shared" si="114"/>
        <v/>
      </c>
      <c r="H997" s="49" t="str">
        <f t="shared" si="115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11"/>
        <v/>
      </c>
      <c r="V997" s="117"/>
      <c r="W997" s="122"/>
    </row>
    <row r="998" spans="1:23" ht="25" customHeight="1" x14ac:dyDescent="0.3">
      <c r="A998" s="64">
        <v>994</v>
      </c>
      <c r="B998" s="60" t="str">
        <f t="shared" si="116"/>
        <v/>
      </c>
      <c r="C998" s="119" t="str">
        <f t="shared" si="117"/>
        <v/>
      </c>
      <c r="D998" s="41" t="str">
        <f t="shared" si="112"/>
        <v/>
      </c>
      <c r="E998" s="65"/>
      <c r="F998" s="38" t="str">
        <f t="shared" si="113"/>
        <v/>
      </c>
      <c r="G998" s="49" t="str">
        <f t="shared" si="114"/>
        <v/>
      </c>
      <c r="H998" s="49" t="str">
        <f t="shared" si="115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11"/>
        <v/>
      </c>
      <c r="V998" s="117"/>
      <c r="W998" s="122"/>
    </row>
    <row r="999" spans="1:23" ht="25" customHeight="1" x14ac:dyDescent="0.3">
      <c r="A999" s="64">
        <v>995</v>
      </c>
      <c r="B999" s="60" t="str">
        <f t="shared" si="116"/>
        <v/>
      </c>
      <c r="C999" s="119" t="str">
        <f t="shared" si="117"/>
        <v/>
      </c>
      <c r="D999" s="41" t="str">
        <f t="shared" si="112"/>
        <v/>
      </c>
      <c r="E999" s="65"/>
      <c r="F999" s="38" t="str">
        <f t="shared" si="113"/>
        <v/>
      </c>
      <c r="G999" s="49" t="str">
        <f t="shared" si="114"/>
        <v/>
      </c>
      <c r="H999" s="49" t="str">
        <f t="shared" si="115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11"/>
        <v/>
      </c>
      <c r="V999" s="117"/>
      <c r="W999" s="122"/>
    </row>
    <row r="1000" spans="1:23" ht="25" customHeight="1" x14ac:dyDescent="0.3">
      <c r="A1000" s="64">
        <v>996</v>
      </c>
      <c r="B1000" s="60" t="str">
        <f t="shared" si="116"/>
        <v/>
      </c>
      <c r="C1000" s="119" t="str">
        <f t="shared" si="117"/>
        <v/>
      </c>
      <c r="D1000" s="41" t="str">
        <f t="shared" si="112"/>
        <v/>
      </c>
      <c r="E1000" s="65"/>
      <c r="F1000" s="38" t="str">
        <f t="shared" si="113"/>
        <v/>
      </c>
      <c r="G1000" s="49" t="str">
        <f t="shared" si="114"/>
        <v/>
      </c>
      <c r="H1000" s="49" t="str">
        <f t="shared" si="115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11"/>
        <v/>
      </c>
      <c r="V1000" s="117"/>
      <c r="W1000" s="122"/>
    </row>
    <row r="1001" spans="1:23" ht="25" customHeight="1" x14ac:dyDescent="0.3">
      <c r="A1001" s="64">
        <v>997</v>
      </c>
      <c r="B1001" s="60" t="str">
        <f t="shared" ref="B1001:B1004" si="118">IF(J1001&lt;&gt;"", $B$5, "")</f>
        <v/>
      </c>
      <c r="C1001" s="119" t="str">
        <f t="shared" ref="C1001:C1004" si="119">IF(J1001&lt;&gt;"", $C$5, "")</f>
        <v/>
      </c>
      <c r="D1001" s="41" t="str">
        <f t="shared" si="112"/>
        <v/>
      </c>
      <c r="E1001" s="65"/>
      <c r="F1001" s="38" t="str">
        <f t="shared" si="113"/>
        <v/>
      </c>
      <c r="G1001" s="49" t="str">
        <f t="shared" si="114"/>
        <v/>
      </c>
      <c r="H1001" s="49" t="str">
        <f t="shared" si="115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11"/>
        <v/>
      </c>
      <c r="V1001" s="117"/>
      <c r="W1001" s="122"/>
    </row>
    <row r="1002" spans="1:23" ht="25" customHeight="1" x14ac:dyDescent="0.3">
      <c r="A1002" s="64">
        <v>998</v>
      </c>
      <c r="B1002" s="60" t="str">
        <f t="shared" si="118"/>
        <v/>
      </c>
      <c r="C1002" s="119" t="str">
        <f t="shared" si="119"/>
        <v/>
      </c>
      <c r="D1002" s="41" t="str">
        <f t="shared" si="112"/>
        <v/>
      </c>
      <c r="E1002" s="65"/>
      <c r="F1002" s="38" t="str">
        <f t="shared" si="113"/>
        <v/>
      </c>
      <c r="G1002" s="49" t="str">
        <f t="shared" si="114"/>
        <v/>
      </c>
      <c r="H1002" s="49" t="str">
        <f t="shared" si="115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11"/>
        <v/>
      </c>
      <c r="V1002" s="117"/>
      <c r="W1002" s="122"/>
    </row>
    <row r="1003" spans="1:23" ht="25" customHeight="1" x14ac:dyDescent="0.3">
      <c r="A1003" s="64">
        <v>999</v>
      </c>
      <c r="B1003" s="60" t="str">
        <f t="shared" si="118"/>
        <v/>
      </c>
      <c r="C1003" s="119" t="str">
        <f t="shared" si="119"/>
        <v/>
      </c>
      <c r="D1003" s="41" t="str">
        <f t="shared" si="112"/>
        <v/>
      </c>
      <c r="E1003" s="65"/>
      <c r="F1003" s="38" t="str">
        <f t="shared" si="113"/>
        <v/>
      </c>
      <c r="G1003" s="49" t="str">
        <f t="shared" si="114"/>
        <v/>
      </c>
      <c r="H1003" s="49" t="str">
        <f t="shared" si="115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11"/>
        <v/>
      </c>
      <c r="V1003" s="117"/>
      <c r="W1003" s="122"/>
    </row>
    <row r="1004" spans="1:23" ht="25" customHeight="1" x14ac:dyDescent="0.3">
      <c r="A1004" s="64">
        <v>1000</v>
      </c>
      <c r="B1004" s="60" t="str">
        <f t="shared" si="118"/>
        <v/>
      </c>
      <c r="C1004" s="119" t="str">
        <f t="shared" si="119"/>
        <v/>
      </c>
      <c r="D1004" s="41" t="str">
        <f t="shared" si="112"/>
        <v/>
      </c>
      <c r="E1004" s="65"/>
      <c r="F1004" s="38" t="str">
        <f t="shared" si="113"/>
        <v/>
      </c>
      <c r="G1004" s="49" t="str">
        <f t="shared" si="114"/>
        <v/>
      </c>
      <c r="H1004" s="49" t="str">
        <f t="shared" si="115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11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3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R6005"/>
  <sheetViews>
    <sheetView showGridLines="0" topLeftCell="BL1" zoomScale="80" zoomScaleNormal="80" workbookViewId="0">
      <selection activeCell="BR5" sqref="BR5"/>
    </sheetView>
  </sheetViews>
  <sheetFormatPr defaultColWidth="8.81640625" defaultRowHeight="14.5" zeroHeight="1" x14ac:dyDescent="0.35"/>
  <cols>
    <col min="1" max="1" width="8.54296875" style="99" customWidth="1"/>
    <col min="2" max="2" width="9.81640625" style="99" customWidth="1"/>
    <col min="3" max="3" width="14.54296875" style="99" customWidth="1"/>
    <col min="4" max="4" width="12.36328125" style="99" customWidth="1"/>
    <col min="5" max="5" width="9.453125" style="99" customWidth="1"/>
    <col min="6" max="6" width="11.1796875" style="99" customWidth="1"/>
    <col min="7" max="7" width="11.81640625" style="99" customWidth="1"/>
    <col min="8" max="8" width="11.1796875" style="99" customWidth="1"/>
    <col min="9" max="9" width="12.1796875" style="99" customWidth="1"/>
    <col min="10" max="10" width="12.81640625" style="99" customWidth="1"/>
    <col min="11" max="11" width="8.81640625" style="99" customWidth="1"/>
    <col min="12" max="12" width="13.1796875" style="99" customWidth="1"/>
    <col min="13" max="13" width="16.54296875" style="99" customWidth="1"/>
    <col min="14" max="14" width="8.81640625" style="99" customWidth="1"/>
    <col min="15" max="15" width="12.453125" style="99" customWidth="1"/>
    <col min="16" max="16" width="8.81640625" style="99" customWidth="1"/>
    <col min="17" max="17" width="14.1796875" style="99" customWidth="1"/>
    <col min="18" max="18" width="32.54296875" style="99" customWidth="1"/>
    <col min="19" max="20" width="14.54296875" style="99" customWidth="1"/>
    <col min="21" max="21" width="10.08984375" style="99" customWidth="1"/>
    <col min="22" max="23" width="8.81640625" style="99" customWidth="1"/>
    <col min="24" max="24" width="26.08984375" style="99" customWidth="1"/>
    <col min="25" max="25" width="12.81640625" style="99" bestFit="1" customWidth="1"/>
    <col min="26" max="26" width="27.36328125" style="99" customWidth="1"/>
    <col min="27" max="27" width="13" style="99" customWidth="1"/>
    <col min="28" max="28" width="8.81640625" style="99" customWidth="1"/>
    <col min="29" max="29" width="12.81640625" style="99" customWidth="1"/>
    <col min="30" max="32" width="8.81640625" style="99" customWidth="1"/>
    <col min="33" max="33" width="13.1796875" style="99" customWidth="1"/>
    <col min="34" max="34" width="12.1796875" style="99" customWidth="1"/>
    <col min="35" max="35" width="12.90625" style="99" customWidth="1"/>
    <col min="36" max="37" width="8.81640625" style="99" customWidth="1"/>
    <col min="38" max="38" width="13" style="99" customWidth="1"/>
    <col min="39" max="50" width="8.81640625" style="99" customWidth="1"/>
    <col min="51" max="51" width="13.81640625" style="99" customWidth="1"/>
    <col min="52" max="55" width="8.81640625" style="99" customWidth="1"/>
    <col min="56" max="56" width="13.6328125" style="99" customWidth="1"/>
    <col min="57" max="57" width="10.81640625" style="99" customWidth="1"/>
    <col min="58" max="58" width="15.36328125" style="99" customWidth="1"/>
    <col min="59" max="59" width="18.1796875" style="99" customWidth="1"/>
    <col min="60" max="60" width="24.1796875" style="99" customWidth="1"/>
    <col min="61" max="61" width="19.453125" style="99" customWidth="1"/>
    <col min="62" max="62" width="24.1796875" style="99" customWidth="1"/>
    <col min="63" max="63" width="23.54296875" style="100" customWidth="1"/>
    <col min="64" max="64" width="21.453125" style="100" customWidth="1"/>
    <col min="65" max="65" width="23" style="101" customWidth="1"/>
    <col min="66" max="66" width="27.453125" style="102" customWidth="1"/>
    <col min="67" max="67" width="18.54296875" style="103" customWidth="1"/>
    <col min="68" max="68" width="12.1796875" style="99" customWidth="1"/>
    <col min="69" max="69" width="27" style="104" customWidth="1"/>
    <col min="70" max="70" width="78.81640625" style="99" customWidth="1"/>
    <col min="71" max="71" width="8.81640625" style="99" customWidth="1"/>
    <col min="72" max="16384" width="8.81640625" style="99"/>
  </cols>
  <sheetData>
    <row r="1" spans="1:70" x14ac:dyDescent="0.35">
      <c r="A1" s="91" t="s">
        <v>214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212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213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239</v>
      </c>
      <c r="BH3" s="98" t="s">
        <v>241</v>
      </c>
      <c r="BI3" s="88"/>
      <c r="BJ3" s="88"/>
      <c r="BK3" s="88"/>
      <c r="BL3" s="89"/>
      <c r="BM3" s="90"/>
      <c r="BN3" s="88"/>
      <c r="BO3" s="88"/>
      <c r="BP3" s="88"/>
      <c r="BQ3" s="98" t="s">
        <v>239</v>
      </c>
      <c r="BR3" s="98" t="s">
        <v>241</v>
      </c>
    </row>
    <row r="4" spans="1:70" ht="39" x14ac:dyDescent="0.35">
      <c r="A4" s="123" t="s">
        <v>226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227</v>
      </c>
      <c r="I4" s="123" t="s">
        <v>22</v>
      </c>
      <c r="J4" s="123" t="s">
        <v>228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229</v>
      </c>
      <c r="T4" s="123" t="s">
        <v>230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231</v>
      </c>
      <c r="AG4" s="123" t="s">
        <v>232</v>
      </c>
      <c r="AH4" s="123" t="s">
        <v>233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234</v>
      </c>
      <c r="AN4" s="123" t="s">
        <v>45</v>
      </c>
      <c r="AO4" s="123" t="s">
        <v>46</v>
      </c>
      <c r="AP4" s="123" t="s">
        <v>235</v>
      </c>
      <c r="AQ4" s="123" t="s">
        <v>236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237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238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35">
      <c r="A5" s="84">
        <v>1</v>
      </c>
      <c r="B5" s="38" t="s">
        <v>253</v>
      </c>
      <c r="C5" s="38" t="s">
        <v>247</v>
      </c>
      <c r="D5" s="38" t="s">
        <v>266</v>
      </c>
      <c r="E5" s="38" t="s">
        <v>272</v>
      </c>
      <c r="F5" s="38" t="s">
        <v>272</v>
      </c>
      <c r="G5" s="84" t="s">
        <v>263</v>
      </c>
      <c r="H5" s="38" t="s">
        <v>264</v>
      </c>
      <c r="I5" s="84">
        <v>62970</v>
      </c>
      <c r="J5" s="38" t="s">
        <v>275</v>
      </c>
      <c r="K5" s="84">
        <v>62970</v>
      </c>
      <c r="L5" s="84" t="s">
        <v>268</v>
      </c>
      <c r="M5" s="38" t="s">
        <v>273</v>
      </c>
      <c r="N5" s="84">
        <v>108260</v>
      </c>
      <c r="O5" s="84" t="s">
        <v>276</v>
      </c>
      <c r="P5" s="84">
        <v>148535</v>
      </c>
      <c r="Q5" s="38" t="s">
        <v>277</v>
      </c>
      <c r="R5" s="38" t="s">
        <v>254</v>
      </c>
      <c r="S5" s="84" t="s">
        <v>278</v>
      </c>
      <c r="T5" s="84" t="s">
        <v>278</v>
      </c>
      <c r="U5" s="84" t="s">
        <v>274</v>
      </c>
      <c r="V5" s="84" t="s">
        <v>255</v>
      </c>
      <c r="W5" s="84">
        <v>0</v>
      </c>
      <c r="X5" s="38" t="s">
        <v>279</v>
      </c>
      <c r="Y5" s="84">
        <v>354169949</v>
      </c>
      <c r="Z5" s="38" t="s">
        <v>280</v>
      </c>
      <c r="AA5" s="108" t="s">
        <v>281</v>
      </c>
      <c r="AB5" s="84">
        <v>42000</v>
      </c>
      <c r="AC5" s="108" t="s">
        <v>282</v>
      </c>
      <c r="AD5" s="84">
        <v>24</v>
      </c>
      <c r="AE5" s="84" t="s">
        <v>283</v>
      </c>
      <c r="AF5" s="84" t="s">
        <v>284</v>
      </c>
      <c r="AG5" s="108" t="s">
        <v>285</v>
      </c>
      <c r="AH5" s="84" t="s">
        <v>286</v>
      </c>
      <c r="AI5" s="108" t="s">
        <v>287</v>
      </c>
      <c r="AJ5" s="84">
        <v>2240</v>
      </c>
      <c r="AK5" s="84">
        <v>2240</v>
      </c>
      <c r="AL5" s="108" t="s">
        <v>288</v>
      </c>
      <c r="AM5" s="84">
        <v>35445.980000000003</v>
      </c>
      <c r="AN5" s="112">
        <v>11070.02</v>
      </c>
      <c r="AO5" s="112">
        <v>46516</v>
      </c>
      <c r="AP5" s="112">
        <v>6554.02</v>
      </c>
      <c r="AQ5" s="112">
        <v>253.98</v>
      </c>
      <c r="AR5" s="112">
        <v>6808</v>
      </c>
      <c r="AS5" s="112">
        <v>6554.02</v>
      </c>
      <c r="AT5" s="112">
        <v>253.98</v>
      </c>
      <c r="AU5" s="112">
        <v>6808</v>
      </c>
      <c r="AV5" s="84">
        <v>25</v>
      </c>
      <c r="AW5" s="84"/>
      <c r="AX5" s="84"/>
      <c r="AY5" s="108"/>
      <c r="AZ5" s="84"/>
      <c r="BA5" s="84"/>
      <c r="BB5" s="84" t="s">
        <v>256</v>
      </c>
      <c r="BC5" s="84" t="s">
        <v>257</v>
      </c>
      <c r="BD5" s="108"/>
      <c r="BE5" s="84">
        <v>0</v>
      </c>
      <c r="BF5" s="38" t="s">
        <v>278</v>
      </c>
      <c r="BG5" s="84" t="s">
        <v>289</v>
      </c>
      <c r="BH5" s="114" t="s">
        <v>258</v>
      </c>
      <c r="BI5" s="38" t="s">
        <v>110</v>
      </c>
      <c r="BJ5" s="85">
        <v>46060</v>
      </c>
      <c r="BK5" s="84"/>
      <c r="BL5" s="38" t="s">
        <v>114</v>
      </c>
      <c r="BM5" s="115" t="s">
        <v>119</v>
      </c>
      <c r="BN5" s="116" t="s">
        <v>199</v>
      </c>
      <c r="BO5" s="84" t="s">
        <v>244</v>
      </c>
      <c r="BP5" s="84">
        <v>4480</v>
      </c>
      <c r="BQ5" s="117" t="s">
        <v>201</v>
      </c>
      <c r="BR5" s="118" t="s">
        <v>294</v>
      </c>
    </row>
    <row r="6" spans="1:70" s="113" customFormat="1" ht="15" customHeight="1" x14ac:dyDescent="0.35">
      <c r="A6" s="84">
        <v>2</v>
      </c>
      <c r="B6" s="38"/>
      <c r="C6" s="38"/>
      <c r="D6" s="38"/>
      <c r="E6" s="38"/>
      <c r="F6" s="38"/>
      <c r="G6" s="84"/>
      <c r="H6" s="38"/>
      <c r="I6" s="84"/>
      <c r="J6" s="38"/>
      <c r="K6" s="84"/>
      <c r="L6" s="84"/>
      <c r="M6" s="38"/>
      <c r="N6" s="84"/>
      <c r="O6" s="84"/>
      <c r="P6" s="84"/>
      <c r="Q6" s="38"/>
      <c r="R6" s="38"/>
      <c r="S6" s="84"/>
      <c r="T6" s="84"/>
      <c r="U6" s="84"/>
      <c r="V6" s="84"/>
      <c r="W6" s="84"/>
      <c r="X6" s="38"/>
      <c r="Y6" s="84"/>
      <c r="Z6" s="38"/>
      <c r="AA6" s="108"/>
      <c r="AB6" s="84"/>
      <c r="AC6" s="108"/>
      <c r="AD6" s="84"/>
      <c r="AE6" s="84"/>
      <c r="AF6" s="84"/>
      <c r="AG6" s="108"/>
      <c r="AH6" s="84"/>
      <c r="AI6" s="108"/>
      <c r="AJ6" s="84"/>
      <c r="AK6" s="84"/>
      <c r="AL6" s="108"/>
      <c r="AM6" s="84"/>
      <c r="AN6" s="112"/>
      <c r="AO6" s="112"/>
      <c r="AP6" s="112"/>
      <c r="AQ6" s="112"/>
      <c r="AR6" s="112"/>
      <c r="AS6" s="112"/>
      <c r="AT6" s="112"/>
      <c r="AU6" s="112"/>
      <c r="AV6" s="84"/>
      <c r="AW6" s="84"/>
      <c r="AX6" s="84"/>
      <c r="AY6" s="108"/>
      <c r="AZ6" s="84"/>
      <c r="BA6" s="84"/>
      <c r="BB6" s="84"/>
      <c r="BC6" s="84"/>
      <c r="BD6" s="108"/>
      <c r="BE6" s="84"/>
      <c r="BF6" s="38"/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customHeight="1" x14ac:dyDescent="0.35">
      <c r="A7" s="84">
        <v>3</v>
      </c>
      <c r="B7" s="38"/>
      <c r="C7" s="38"/>
      <c r="D7" s="38"/>
      <c r="E7" s="38"/>
      <c r="F7" s="38"/>
      <c r="G7" s="84"/>
      <c r="H7" s="38"/>
      <c r="I7" s="84"/>
      <c r="J7" s="38"/>
      <c r="K7" s="84"/>
      <c r="L7" s="84"/>
      <c r="M7" s="38"/>
      <c r="N7" s="84"/>
      <c r="O7" s="84"/>
      <c r="P7" s="84"/>
      <c r="Q7" s="38"/>
      <c r="R7" s="38"/>
      <c r="S7" s="84"/>
      <c r="T7" s="84"/>
      <c r="U7" s="84"/>
      <c r="V7" s="84"/>
      <c r="W7" s="84"/>
      <c r="X7" s="38"/>
      <c r="Y7" s="84"/>
      <c r="Z7" s="38"/>
      <c r="AA7" s="108"/>
      <c r="AB7" s="84"/>
      <c r="AC7" s="108"/>
      <c r="AD7" s="84"/>
      <c r="AE7" s="84"/>
      <c r="AF7" s="84"/>
      <c r="AG7" s="108"/>
      <c r="AH7" s="84"/>
      <c r="AI7" s="108"/>
      <c r="AJ7" s="84"/>
      <c r="AK7" s="84"/>
      <c r="AL7" s="108"/>
      <c r="AM7" s="84"/>
      <c r="AN7" s="112"/>
      <c r="AO7" s="112"/>
      <c r="AP7" s="112"/>
      <c r="AQ7" s="112"/>
      <c r="AR7" s="112"/>
      <c r="AS7" s="112"/>
      <c r="AT7" s="112"/>
      <c r="AU7" s="112"/>
      <c r="AV7" s="84"/>
      <c r="AW7" s="84"/>
      <c r="AX7" s="84"/>
      <c r="AY7" s="108"/>
      <c r="AZ7" s="84"/>
      <c r="BA7" s="84"/>
      <c r="BB7" s="84"/>
      <c r="BC7" s="84"/>
      <c r="BD7" s="108"/>
      <c r="BE7" s="84"/>
      <c r="BF7" s="38"/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35">
      <c r="A8" s="84">
        <v>4</v>
      </c>
      <c r="B8" s="38"/>
      <c r="C8" s="38"/>
      <c r="D8" s="38"/>
      <c r="E8" s="38"/>
      <c r="F8" s="38"/>
      <c r="G8" s="84"/>
      <c r="H8" s="38"/>
      <c r="I8" s="84"/>
      <c r="J8" s="38"/>
      <c r="K8" s="84"/>
      <c r="L8" s="84"/>
      <c r="M8" s="38"/>
      <c r="N8" s="84"/>
      <c r="O8" s="84"/>
      <c r="P8" s="84"/>
      <c r="Q8" s="38"/>
      <c r="R8" s="38"/>
      <c r="S8" s="84"/>
      <c r="T8" s="84"/>
      <c r="U8" s="84"/>
      <c r="V8" s="84"/>
      <c r="W8" s="84"/>
      <c r="X8" s="38"/>
      <c r="Y8" s="84"/>
      <c r="Z8" s="38"/>
      <c r="AA8" s="108"/>
      <c r="AB8" s="84"/>
      <c r="AC8" s="108"/>
      <c r="AD8" s="84"/>
      <c r="AE8" s="84"/>
      <c r="AF8" s="84"/>
      <c r="AG8" s="108"/>
      <c r="AH8" s="84"/>
      <c r="AI8" s="108"/>
      <c r="AJ8" s="84"/>
      <c r="AK8" s="84"/>
      <c r="AL8" s="108"/>
      <c r="AM8" s="84"/>
      <c r="AN8" s="112"/>
      <c r="AO8" s="112"/>
      <c r="AP8" s="112"/>
      <c r="AQ8" s="112"/>
      <c r="AR8" s="112"/>
      <c r="AS8" s="112"/>
      <c r="AT8" s="112"/>
      <c r="AU8" s="112"/>
      <c r="AV8" s="84"/>
      <c r="AW8" s="84"/>
      <c r="AX8" s="84"/>
      <c r="AY8" s="108"/>
      <c r="AZ8" s="84"/>
      <c r="BA8" s="84"/>
      <c r="BB8" s="84"/>
      <c r="BC8" s="84"/>
      <c r="BD8" s="108"/>
      <c r="BE8" s="84"/>
      <c r="BF8" s="38"/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35">
      <c r="A9" s="84">
        <v>5</v>
      </c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8"/>
      <c r="AB9" s="84"/>
      <c r="AC9" s="108"/>
      <c r="AD9" s="84"/>
      <c r="AE9" s="84"/>
      <c r="AF9" s="84"/>
      <c r="AG9" s="108"/>
      <c r="AH9" s="84"/>
      <c r="AI9" s="108"/>
      <c r="AJ9" s="84"/>
      <c r="AK9" s="84"/>
      <c r="AL9" s="108"/>
      <c r="AM9" s="84"/>
      <c r="AN9" s="112"/>
      <c r="AO9" s="112"/>
      <c r="AP9" s="112"/>
      <c r="AQ9" s="112"/>
      <c r="AR9" s="112"/>
      <c r="AS9" s="112"/>
      <c r="AT9" s="112"/>
      <c r="AU9" s="112"/>
      <c r="AV9" s="84"/>
      <c r="AW9" s="84"/>
      <c r="AX9" s="84"/>
      <c r="AY9" s="108"/>
      <c r="AZ9" s="84"/>
      <c r="BA9" s="84"/>
      <c r="BB9" s="84"/>
      <c r="BC9" s="84"/>
      <c r="BD9" s="108"/>
      <c r="BE9" s="84"/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35">
      <c r="A10" s="84">
        <v>6</v>
      </c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8"/>
      <c r="AB10" s="84"/>
      <c r="AC10" s="108"/>
      <c r="AD10" s="84"/>
      <c r="AE10" s="84"/>
      <c r="AF10" s="84"/>
      <c r="AG10" s="108"/>
      <c r="AH10" s="84"/>
      <c r="AI10" s="108"/>
      <c r="AJ10" s="84"/>
      <c r="AK10" s="84"/>
      <c r="AL10" s="108"/>
      <c r="AM10" s="84"/>
      <c r="AN10" s="112"/>
      <c r="AO10" s="112"/>
      <c r="AP10" s="112"/>
      <c r="AQ10" s="112"/>
      <c r="AR10" s="112"/>
      <c r="AS10" s="112"/>
      <c r="AT10" s="112"/>
      <c r="AU10" s="112"/>
      <c r="AV10" s="84"/>
      <c r="AW10" s="84"/>
      <c r="AX10" s="84"/>
      <c r="AY10" s="108"/>
      <c r="AZ10" s="84"/>
      <c r="BA10" s="84"/>
      <c r="BB10" s="84"/>
      <c r="BC10" s="84"/>
      <c r="BD10" s="108"/>
      <c r="BE10" s="84"/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35">
      <c r="A11" s="84">
        <v>7</v>
      </c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8"/>
      <c r="AB11" s="84"/>
      <c r="AC11" s="108"/>
      <c r="AD11" s="84"/>
      <c r="AE11" s="84"/>
      <c r="AF11" s="84"/>
      <c r="AG11" s="108"/>
      <c r="AH11" s="84"/>
      <c r="AI11" s="108"/>
      <c r="AJ11" s="84"/>
      <c r="AK11" s="84"/>
      <c r="AL11" s="108"/>
      <c r="AM11" s="84"/>
      <c r="AN11" s="112"/>
      <c r="AO11" s="112"/>
      <c r="AP11" s="112"/>
      <c r="AQ11" s="112"/>
      <c r="AR11" s="112"/>
      <c r="AS11" s="112"/>
      <c r="AT11" s="112"/>
      <c r="AU11" s="112"/>
      <c r="AV11" s="84"/>
      <c r="AW11" s="84"/>
      <c r="AX11" s="84"/>
      <c r="AY11" s="108"/>
      <c r="AZ11" s="84"/>
      <c r="BA11" s="84"/>
      <c r="BB11" s="84"/>
      <c r="BC11" s="84"/>
      <c r="BD11" s="108"/>
      <c r="BE11" s="84"/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35">
      <c r="A12" s="84">
        <v>8</v>
      </c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8"/>
      <c r="AB12" s="84"/>
      <c r="AC12" s="108"/>
      <c r="AD12" s="84"/>
      <c r="AE12" s="84"/>
      <c r="AF12" s="84"/>
      <c r="AG12" s="108"/>
      <c r="AH12" s="84"/>
      <c r="AI12" s="108"/>
      <c r="AJ12" s="84"/>
      <c r="AK12" s="84"/>
      <c r="AL12" s="108"/>
      <c r="AM12" s="84"/>
      <c r="AN12" s="112"/>
      <c r="AO12" s="112"/>
      <c r="AP12" s="112"/>
      <c r="AQ12" s="112"/>
      <c r="AR12" s="112"/>
      <c r="AS12" s="112"/>
      <c r="AT12" s="112"/>
      <c r="AU12" s="112"/>
      <c r="AV12" s="84"/>
      <c r="AW12" s="84"/>
      <c r="AX12" s="84"/>
      <c r="AY12" s="108"/>
      <c r="AZ12" s="84"/>
      <c r="BA12" s="84"/>
      <c r="BB12" s="84"/>
      <c r="BC12" s="84"/>
      <c r="BD12" s="108"/>
      <c r="BE12" s="84"/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5">
      <c r="A13" s="84">
        <v>9</v>
      </c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8"/>
      <c r="AB13" s="84"/>
      <c r="AC13" s="108"/>
      <c r="AD13" s="84"/>
      <c r="AE13" s="84"/>
      <c r="AF13" s="84"/>
      <c r="AG13" s="108"/>
      <c r="AH13" s="84"/>
      <c r="AI13" s="108"/>
      <c r="AJ13" s="84"/>
      <c r="AK13" s="84"/>
      <c r="AL13" s="108"/>
      <c r="AM13" s="84"/>
      <c r="AN13" s="112"/>
      <c r="AO13" s="112"/>
      <c r="AP13" s="112"/>
      <c r="AQ13" s="112"/>
      <c r="AR13" s="112"/>
      <c r="AS13" s="112"/>
      <c r="AT13" s="112"/>
      <c r="AU13" s="112"/>
      <c r="AV13" s="84"/>
      <c r="AW13" s="84"/>
      <c r="AX13" s="84"/>
      <c r="AY13" s="108"/>
      <c r="AZ13" s="84"/>
      <c r="BA13" s="84"/>
      <c r="BB13" s="84"/>
      <c r="BC13" s="84"/>
      <c r="BD13" s="108"/>
      <c r="BE13" s="84"/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5">
      <c r="A14" s="84">
        <v>10</v>
      </c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8"/>
      <c r="AB14" s="84"/>
      <c r="AC14" s="108"/>
      <c r="AD14" s="84"/>
      <c r="AE14" s="84"/>
      <c r="AF14" s="84"/>
      <c r="AG14" s="108"/>
      <c r="AH14" s="84"/>
      <c r="AI14" s="108"/>
      <c r="AJ14" s="84"/>
      <c r="AK14" s="84"/>
      <c r="AL14" s="108"/>
      <c r="AM14" s="84"/>
      <c r="AN14" s="112"/>
      <c r="AO14" s="112"/>
      <c r="AP14" s="112"/>
      <c r="AQ14" s="112"/>
      <c r="AR14" s="112"/>
      <c r="AS14" s="112"/>
      <c r="AT14" s="112"/>
      <c r="AU14" s="112"/>
      <c r="AV14" s="84"/>
      <c r="AW14" s="84"/>
      <c r="AX14" s="84"/>
      <c r="AY14" s="108"/>
      <c r="AZ14" s="84"/>
      <c r="BA14" s="84"/>
      <c r="BB14" s="84"/>
      <c r="BC14" s="84"/>
      <c r="BD14" s="108"/>
      <c r="BE14" s="84"/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5">
      <c r="A15" s="84">
        <v>11</v>
      </c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8"/>
      <c r="AB15" s="84"/>
      <c r="AC15" s="108"/>
      <c r="AD15" s="84"/>
      <c r="AE15" s="84"/>
      <c r="AF15" s="84"/>
      <c r="AG15" s="108"/>
      <c r="AH15" s="84"/>
      <c r="AI15" s="108"/>
      <c r="AJ15" s="84"/>
      <c r="AK15" s="84"/>
      <c r="AL15" s="108"/>
      <c r="AM15" s="84"/>
      <c r="AN15" s="112"/>
      <c r="AO15" s="112"/>
      <c r="AP15" s="112"/>
      <c r="AQ15" s="112"/>
      <c r="AR15" s="112"/>
      <c r="AS15" s="112"/>
      <c r="AT15" s="112"/>
      <c r="AU15" s="112"/>
      <c r="AV15" s="84"/>
      <c r="AW15" s="84"/>
      <c r="AX15" s="84"/>
      <c r="AY15" s="108"/>
      <c r="AZ15" s="84"/>
      <c r="BA15" s="84"/>
      <c r="BB15" s="84"/>
      <c r="BC15" s="84"/>
      <c r="BD15" s="108"/>
      <c r="BE15" s="84"/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5">
      <c r="A16" s="84">
        <v>12</v>
      </c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8"/>
      <c r="AB16" s="84"/>
      <c r="AC16" s="108"/>
      <c r="AD16" s="84"/>
      <c r="AE16" s="84"/>
      <c r="AF16" s="84"/>
      <c r="AG16" s="108"/>
      <c r="AH16" s="84"/>
      <c r="AI16" s="108"/>
      <c r="AJ16" s="84"/>
      <c r="AK16" s="84"/>
      <c r="AL16" s="108"/>
      <c r="AM16" s="84"/>
      <c r="AN16" s="112"/>
      <c r="AO16" s="112"/>
      <c r="AP16" s="112"/>
      <c r="AQ16" s="112"/>
      <c r="AR16" s="112"/>
      <c r="AS16" s="112"/>
      <c r="AT16" s="112"/>
      <c r="AU16" s="112"/>
      <c r="AV16" s="84"/>
      <c r="AW16" s="84"/>
      <c r="AX16" s="84"/>
      <c r="AY16" s="108"/>
      <c r="AZ16" s="84"/>
      <c r="BA16" s="84"/>
      <c r="BB16" s="84"/>
      <c r="BC16" s="84"/>
      <c r="BD16" s="108"/>
      <c r="BE16" s="84"/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5">
      <c r="A17" s="84">
        <v>13</v>
      </c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8"/>
      <c r="AB17" s="84"/>
      <c r="AC17" s="108"/>
      <c r="AD17" s="84"/>
      <c r="AE17" s="84"/>
      <c r="AF17" s="84"/>
      <c r="AG17" s="108"/>
      <c r="AH17" s="84"/>
      <c r="AI17" s="108"/>
      <c r="AJ17" s="84"/>
      <c r="AK17" s="84"/>
      <c r="AL17" s="108"/>
      <c r="AM17" s="84"/>
      <c r="AN17" s="112"/>
      <c r="AO17" s="112"/>
      <c r="AP17" s="112"/>
      <c r="AQ17" s="112"/>
      <c r="AR17" s="112"/>
      <c r="AS17" s="112"/>
      <c r="AT17" s="112"/>
      <c r="AU17" s="112"/>
      <c r="AV17" s="84"/>
      <c r="AW17" s="84"/>
      <c r="AX17" s="84"/>
      <c r="AY17" s="108"/>
      <c r="AZ17" s="84"/>
      <c r="BA17" s="84"/>
      <c r="BB17" s="84"/>
      <c r="BC17" s="84"/>
      <c r="BD17" s="108"/>
      <c r="BE17" s="84"/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5">
      <c r="A18" s="84">
        <v>14</v>
      </c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8"/>
      <c r="AB18" s="84"/>
      <c r="AC18" s="108"/>
      <c r="AD18" s="84"/>
      <c r="AE18" s="84"/>
      <c r="AF18" s="84"/>
      <c r="AG18" s="108"/>
      <c r="AH18" s="84"/>
      <c r="AI18" s="108"/>
      <c r="AJ18" s="84"/>
      <c r="AK18" s="84"/>
      <c r="AL18" s="108"/>
      <c r="AM18" s="84"/>
      <c r="AN18" s="112"/>
      <c r="AO18" s="112"/>
      <c r="AP18" s="112"/>
      <c r="AQ18" s="112"/>
      <c r="AR18" s="112"/>
      <c r="AS18" s="112"/>
      <c r="AT18" s="112"/>
      <c r="AU18" s="112"/>
      <c r="AV18" s="84"/>
      <c r="AW18" s="84"/>
      <c r="AX18" s="84"/>
      <c r="AY18" s="108"/>
      <c r="AZ18" s="84"/>
      <c r="BA18" s="84"/>
      <c r="BB18" s="84"/>
      <c r="BC18" s="84"/>
      <c r="BD18" s="108"/>
      <c r="BE18" s="84"/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5">
      <c r="A19" s="84">
        <v>15</v>
      </c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8"/>
      <c r="AB19" s="84"/>
      <c r="AC19" s="108"/>
      <c r="AD19" s="84"/>
      <c r="AE19" s="84"/>
      <c r="AF19" s="84"/>
      <c r="AG19" s="108"/>
      <c r="AH19" s="84"/>
      <c r="AI19" s="108"/>
      <c r="AJ19" s="84"/>
      <c r="AK19" s="84"/>
      <c r="AL19" s="108"/>
      <c r="AM19" s="84"/>
      <c r="AN19" s="112"/>
      <c r="AO19" s="112"/>
      <c r="AP19" s="112"/>
      <c r="AQ19" s="112"/>
      <c r="AR19" s="112"/>
      <c r="AS19" s="112"/>
      <c r="AT19" s="112"/>
      <c r="AU19" s="112"/>
      <c r="AV19" s="84"/>
      <c r="AW19" s="84"/>
      <c r="AX19" s="84"/>
      <c r="AY19" s="108"/>
      <c r="AZ19" s="84"/>
      <c r="BA19" s="84"/>
      <c r="BB19" s="84"/>
      <c r="BC19" s="84"/>
      <c r="BD19" s="108"/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5">
      <c r="A20" s="84">
        <v>16</v>
      </c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8"/>
      <c r="AB20" s="84"/>
      <c r="AC20" s="108"/>
      <c r="AD20" s="84"/>
      <c r="AE20" s="84"/>
      <c r="AF20" s="84"/>
      <c r="AG20" s="108"/>
      <c r="AH20" s="84"/>
      <c r="AI20" s="108"/>
      <c r="AJ20" s="84"/>
      <c r="AK20" s="84"/>
      <c r="AL20" s="108"/>
      <c r="AM20" s="84"/>
      <c r="AN20" s="112"/>
      <c r="AO20" s="112"/>
      <c r="AP20" s="112"/>
      <c r="AQ20" s="112"/>
      <c r="AR20" s="112"/>
      <c r="AS20" s="112"/>
      <c r="AT20" s="112"/>
      <c r="AU20" s="112"/>
      <c r="AV20" s="84"/>
      <c r="AW20" s="84"/>
      <c r="AX20" s="84"/>
      <c r="AY20" s="108"/>
      <c r="AZ20" s="84"/>
      <c r="BA20" s="84"/>
      <c r="BB20" s="84"/>
      <c r="BC20" s="84"/>
      <c r="BD20" s="108"/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5">
      <c r="A21" s="84">
        <v>17</v>
      </c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8"/>
      <c r="AB21" s="84"/>
      <c r="AC21" s="108"/>
      <c r="AD21" s="84"/>
      <c r="AE21" s="84"/>
      <c r="AF21" s="84"/>
      <c r="AG21" s="108"/>
      <c r="AH21" s="84"/>
      <c r="AI21" s="108"/>
      <c r="AJ21" s="84"/>
      <c r="AK21" s="84"/>
      <c r="AL21" s="108"/>
      <c r="AM21" s="84"/>
      <c r="AN21" s="112"/>
      <c r="AO21" s="112"/>
      <c r="AP21" s="112"/>
      <c r="AQ21" s="112"/>
      <c r="AR21" s="112"/>
      <c r="AS21" s="112"/>
      <c r="AT21" s="112"/>
      <c r="AU21" s="112"/>
      <c r="AV21" s="84"/>
      <c r="AW21" s="84"/>
      <c r="AX21" s="84"/>
      <c r="AY21" s="108"/>
      <c r="AZ21" s="84"/>
      <c r="BA21" s="84"/>
      <c r="BB21" s="84"/>
      <c r="BC21" s="84"/>
      <c r="BD21" s="108"/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5">
      <c r="A22" s="84">
        <v>18</v>
      </c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8"/>
      <c r="AB22" s="84"/>
      <c r="AC22" s="108"/>
      <c r="AD22" s="84"/>
      <c r="AE22" s="84"/>
      <c r="AF22" s="84"/>
      <c r="AG22" s="108"/>
      <c r="AH22" s="84"/>
      <c r="AI22" s="108"/>
      <c r="AJ22" s="84"/>
      <c r="AK22" s="84"/>
      <c r="AL22" s="108"/>
      <c r="AM22" s="84"/>
      <c r="AN22" s="112"/>
      <c r="AO22" s="112"/>
      <c r="AP22" s="112"/>
      <c r="AQ22" s="112"/>
      <c r="AR22" s="112"/>
      <c r="AS22" s="112"/>
      <c r="AT22" s="112"/>
      <c r="AU22" s="112"/>
      <c r="AV22" s="84"/>
      <c r="AW22" s="84"/>
      <c r="AX22" s="84"/>
      <c r="AY22" s="108"/>
      <c r="AZ22" s="84"/>
      <c r="BA22" s="84"/>
      <c r="BB22" s="84"/>
      <c r="BC22" s="84"/>
      <c r="BD22" s="108"/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5">
      <c r="A23" s="84">
        <v>19</v>
      </c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8"/>
      <c r="AB23" s="84"/>
      <c r="AC23" s="108"/>
      <c r="AD23" s="84"/>
      <c r="AE23" s="84"/>
      <c r="AF23" s="84"/>
      <c r="AG23" s="108"/>
      <c r="AH23" s="84"/>
      <c r="AI23" s="108"/>
      <c r="AJ23" s="84"/>
      <c r="AK23" s="84"/>
      <c r="AL23" s="108"/>
      <c r="AM23" s="84"/>
      <c r="AN23" s="112"/>
      <c r="AO23" s="112"/>
      <c r="AP23" s="112"/>
      <c r="AQ23" s="112"/>
      <c r="AR23" s="112"/>
      <c r="AS23" s="112"/>
      <c r="AT23" s="112"/>
      <c r="AU23" s="112"/>
      <c r="AV23" s="84"/>
      <c r="AW23" s="84"/>
      <c r="AX23" s="84"/>
      <c r="AY23" s="108"/>
      <c r="AZ23" s="84"/>
      <c r="BA23" s="84"/>
      <c r="BB23" s="84"/>
      <c r="BC23" s="84"/>
      <c r="BD23" s="108"/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5">
      <c r="A24" s="84">
        <v>20</v>
      </c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8"/>
      <c r="AB24" s="84"/>
      <c r="AC24" s="108"/>
      <c r="AD24" s="84"/>
      <c r="AE24" s="84"/>
      <c r="AF24" s="84"/>
      <c r="AG24" s="108"/>
      <c r="AH24" s="84"/>
      <c r="AI24" s="108"/>
      <c r="AJ24" s="84"/>
      <c r="AK24" s="84"/>
      <c r="AL24" s="108"/>
      <c r="AM24" s="84"/>
      <c r="AN24" s="112"/>
      <c r="AO24" s="112"/>
      <c r="AP24" s="112"/>
      <c r="AQ24" s="112"/>
      <c r="AR24" s="112"/>
      <c r="AS24" s="112"/>
      <c r="AT24" s="112"/>
      <c r="AU24" s="112"/>
      <c r="AV24" s="84"/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5">
      <c r="A25" s="84">
        <v>21</v>
      </c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8"/>
      <c r="AB25" s="84"/>
      <c r="AC25" s="108"/>
      <c r="AD25" s="84"/>
      <c r="AE25" s="84"/>
      <c r="AF25" s="84"/>
      <c r="AG25" s="108"/>
      <c r="AH25" s="84"/>
      <c r="AI25" s="108"/>
      <c r="AJ25" s="84"/>
      <c r="AK25" s="84"/>
      <c r="AL25" s="108"/>
      <c r="AM25" s="84"/>
      <c r="AN25" s="112"/>
      <c r="AO25" s="112"/>
      <c r="AP25" s="112"/>
      <c r="AQ25" s="112"/>
      <c r="AR25" s="112"/>
      <c r="AS25" s="112"/>
      <c r="AT25" s="112"/>
      <c r="AU25" s="112"/>
      <c r="AV25" s="84"/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5">
      <c r="A26" s="84">
        <v>22</v>
      </c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8"/>
      <c r="AB26" s="84"/>
      <c r="AC26" s="108"/>
      <c r="AD26" s="84"/>
      <c r="AE26" s="84"/>
      <c r="AF26" s="84"/>
      <c r="AG26" s="108"/>
      <c r="AH26" s="84"/>
      <c r="AI26" s="108"/>
      <c r="AJ26" s="84"/>
      <c r="AK26" s="84"/>
      <c r="AL26" s="108"/>
      <c r="AM26" s="84"/>
      <c r="AN26" s="112"/>
      <c r="AO26" s="112"/>
      <c r="AP26" s="112"/>
      <c r="AQ26" s="112"/>
      <c r="AR26" s="112"/>
      <c r="AS26" s="112"/>
      <c r="AT26" s="112"/>
      <c r="AU26" s="112"/>
      <c r="AV26" s="84"/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5">
      <c r="A27" s="84">
        <v>23</v>
      </c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8"/>
      <c r="AB27" s="84"/>
      <c r="AC27" s="108"/>
      <c r="AD27" s="84"/>
      <c r="AE27" s="84"/>
      <c r="AF27" s="84"/>
      <c r="AG27" s="108"/>
      <c r="AH27" s="84"/>
      <c r="AI27" s="108"/>
      <c r="AJ27" s="84"/>
      <c r="AK27" s="84"/>
      <c r="AL27" s="108"/>
      <c r="AM27" s="84"/>
      <c r="AN27" s="112"/>
      <c r="AO27" s="112"/>
      <c r="AP27" s="112"/>
      <c r="AQ27" s="112"/>
      <c r="AR27" s="112"/>
      <c r="AS27" s="112"/>
      <c r="AT27" s="112"/>
      <c r="AU27" s="112"/>
      <c r="AV27" s="84"/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5">
      <c r="A28" s="84">
        <v>24</v>
      </c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8"/>
      <c r="AB28" s="84"/>
      <c r="AC28" s="108"/>
      <c r="AD28" s="84"/>
      <c r="AE28" s="84"/>
      <c r="AF28" s="84"/>
      <c r="AG28" s="108"/>
      <c r="AH28" s="84"/>
      <c r="AI28" s="108"/>
      <c r="AJ28" s="84"/>
      <c r="AK28" s="84"/>
      <c r="AL28" s="108"/>
      <c r="AM28" s="84"/>
      <c r="AN28" s="112"/>
      <c r="AO28" s="112"/>
      <c r="AP28" s="112"/>
      <c r="AQ28" s="112"/>
      <c r="AR28" s="112"/>
      <c r="AS28" s="112"/>
      <c r="AT28" s="112"/>
      <c r="AU28" s="112"/>
      <c r="AV28" s="84"/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5">
      <c r="A29" s="84">
        <v>25</v>
      </c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5">
      <c r="A30" s="84">
        <v>26</v>
      </c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5">
      <c r="A31" s="84">
        <v>27</v>
      </c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5">
      <c r="A32" s="84">
        <v>28</v>
      </c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5">
      <c r="A33" s="84">
        <v>29</v>
      </c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5">
      <c r="A34" s="84">
        <v>30</v>
      </c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5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5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5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5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5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5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5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5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5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5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5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5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5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5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5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5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5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5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5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5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5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5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5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5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5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5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5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5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5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5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5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5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5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5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5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5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5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5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5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5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5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5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5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5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5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5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5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5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5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5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5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5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5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5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5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5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5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5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5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5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5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5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5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5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5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5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5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5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5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5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5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5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5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5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5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5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5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5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5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5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5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5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5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5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5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5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5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5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5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5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5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5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5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5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5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5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5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5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5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5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5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5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5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5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5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5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5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5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5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5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5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5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5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5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5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5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5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5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5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5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5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5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5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5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5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5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5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5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5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5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5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5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5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5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5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5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5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5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5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5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5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5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5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5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5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5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5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5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5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5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5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5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5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5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5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5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5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5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5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5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5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5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5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5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5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5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5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5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5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5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5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5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5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5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5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5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5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5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5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5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5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5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5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5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5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5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5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5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5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5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5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5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5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5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5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5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5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5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5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5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5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5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5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5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5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5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5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5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5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5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5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5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5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5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5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5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5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5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5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5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5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5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5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5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5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5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5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5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5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5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5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5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5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5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5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5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5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5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5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5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5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5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5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5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5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5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5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5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5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5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5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5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5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5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5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5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5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5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5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5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5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5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5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5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5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5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5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5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5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5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5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5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5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5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5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5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5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5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5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5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5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5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5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5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5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5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5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5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5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5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5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5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5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5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5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5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5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5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5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5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5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5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5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5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5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5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5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5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5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5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5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5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5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5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5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5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5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5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5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5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5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5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5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5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5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5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5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5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5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5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5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5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5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5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5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5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5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5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5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5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5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5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5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5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5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5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5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5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5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5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5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5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5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5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5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5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5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5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5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5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5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5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5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5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5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5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5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5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5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5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5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5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5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5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5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5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5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5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5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5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5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5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5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5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5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5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5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5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5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5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5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5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5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5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5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5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5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5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5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5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5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5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5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5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5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5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5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5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5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5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5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5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5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5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5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5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5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5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5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5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5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5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5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5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5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5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5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5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5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5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5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5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5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5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5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5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5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5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5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5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5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5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5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5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5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5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5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5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5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5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5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5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5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5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5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5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5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5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5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5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5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5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5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5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5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5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5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5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5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5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5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5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5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5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5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5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5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5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5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5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5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5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5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5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5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5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5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5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5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5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5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5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5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5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5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5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5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5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5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5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5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5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5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5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5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5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5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5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5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5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5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5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5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5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5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5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5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5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5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5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5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5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5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5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5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5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5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5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5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5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5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5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5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5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5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5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5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5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5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5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5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5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5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5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5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5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5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5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5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5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5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5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5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5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5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5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5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5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5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5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5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5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5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5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5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5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5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5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5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5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5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5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5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5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5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5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5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5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5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5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5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5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5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5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5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5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5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5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5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5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5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5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5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5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5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5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5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5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5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5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5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5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5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5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5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5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5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5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5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5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5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5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5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5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5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5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5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5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5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5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5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5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5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5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5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5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5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5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5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5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5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5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5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5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5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5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5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5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5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5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5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5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5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5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5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5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5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5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5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5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5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5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5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5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5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5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5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5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5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5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5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5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5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5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5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5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5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5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5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5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5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5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5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5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5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5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5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5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5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5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5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5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5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5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5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5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5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5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5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5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5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5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5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5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5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5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5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5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5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5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5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5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5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5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5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5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5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5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5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5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5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5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5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5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5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5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5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5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5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5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5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5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5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5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5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5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5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5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5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5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5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5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5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5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5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5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5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5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5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5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5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5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5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5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5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5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5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5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5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5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5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5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5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5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5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5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5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5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5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5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5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5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5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5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5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5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5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5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5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5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5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5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5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5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5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5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5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5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5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5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5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5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5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5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5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5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5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5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5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5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5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5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5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5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5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5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5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5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5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5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5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5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5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5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5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5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5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5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5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5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5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5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5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5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5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5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5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5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5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5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5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5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5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5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5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5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5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5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5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5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5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5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5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5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5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5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5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5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5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5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5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5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5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5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5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5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5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5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5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5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5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5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5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5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5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5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5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5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5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5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5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5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5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5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5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5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5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5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5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5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5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5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5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5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5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5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5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5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5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5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5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5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5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5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5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5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5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5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5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5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5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5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5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5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5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5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5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5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5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5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5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5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5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5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5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5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5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5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5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5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5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5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5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5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5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5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5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5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5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5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5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5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5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5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5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5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5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5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5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5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5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5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5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5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5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5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5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5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5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5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5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5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5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5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5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5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5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5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5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5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5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5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5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5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5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5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5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5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5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5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5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5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5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5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5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5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5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5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5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5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5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5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5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5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5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5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5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5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5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5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5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5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5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5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5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5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5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5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5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5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5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5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5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5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5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5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5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5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5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5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5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5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5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5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5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5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5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5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5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5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5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5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5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5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5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5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5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5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5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5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5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5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5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5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5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5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5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5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5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5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5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5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5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5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5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5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5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5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5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5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5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5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5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5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5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5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5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5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5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5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5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5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5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5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5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5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5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5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5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5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5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5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5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5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5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5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5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5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5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5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5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5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5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5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5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5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5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5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5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5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5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5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5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5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5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5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5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5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5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5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5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5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5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5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5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5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5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5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5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5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5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5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5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5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5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5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5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5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5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5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5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5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5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5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5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5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5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5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5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5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5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5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5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5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5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5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5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5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5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5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5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5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5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5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5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5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5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5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5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5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5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5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5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5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5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5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5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5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5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5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5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5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5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5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5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5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5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5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5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5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5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5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5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5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5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5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5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5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5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5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5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5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5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5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5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5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5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5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5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5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5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5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5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5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5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5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5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5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5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5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5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5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5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5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5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5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5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5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5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5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5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5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5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5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5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5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5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5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5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5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5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5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5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5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5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5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5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5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5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5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5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5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5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5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5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5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5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5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5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5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5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5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5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5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5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5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5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5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5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5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5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5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5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5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5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5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5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5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5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5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5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5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5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5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5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5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5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5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5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5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5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5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5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5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5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5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5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5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5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5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5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5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5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5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5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5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5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5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5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5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5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5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30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Shankar Prasad Yeru</cp:lastModifiedBy>
  <cp:lastPrinted>2025-05-06T06:37:39Z</cp:lastPrinted>
  <dcterms:created xsi:type="dcterms:W3CDTF">2023-04-07T11:05:50Z</dcterms:created>
  <dcterms:modified xsi:type="dcterms:W3CDTF">2026-02-11T06:37:49Z</dcterms:modified>
</cp:coreProperties>
</file>