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672/"/>
    </mc:Choice>
  </mc:AlternateContent>
  <xr:revisionPtr revIDLastSave="158" documentId="13_ncr:1_{43989627-E5D5-43B0-997B-7BB9757C0313}" xr6:coauthVersionLast="47" xr6:coauthVersionMax="47" xr10:uidLastSave="{8F7AAB5D-4B69-4ABC-BC23-6F11ED397381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2" activeTab="5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<sst xmlns="http://schemas.openxmlformats.org/spreadsheetml/2006/main" count="471" uniqueCount="293">
  <si>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</si>
  <si>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</si>
  <si>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</si>
  <si>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</si>
  <si>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</si>
  <si>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</si>
  <si>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</si>
  <si>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</si>
  <si>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</si>
  <si>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</si>
  <si>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</si>
  <si>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</si>
  <si>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</si>
  <si>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</si>
  <si>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</si>
  <si>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</si>
  <si>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</si>
  <si>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</si>
  <si>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</si>
  <si>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</si>
  <si>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</si>
  <si>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</si>
  <si>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</si>
  <si>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</si>
  <si>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</si>
  <si>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</si>
  <si>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</si>
  <si>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</si>
  <si>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</si>
  <si>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</si>
  <si>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</si>
  <si>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</si>
  <si>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</si>
  <si>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</si>
  <si>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</si>
  <si>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</si>
  <si>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</si>
  <si>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</si>
  <si>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</si>
  <si>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</si>
  <si>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</si>
  <si>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</si>
  <si>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</si>
  <si>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</si>
  <si>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</si>
  <si>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</si>
  <si>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</si>
  <si>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</si>
  <si>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</si>
  <si>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</si>
  <si>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</si>
  <si>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</si>
  <si>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</si>
  <si>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</si>
  <si>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</si>
  <si>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</si>
  <si>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</si>
  <si>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</si>
  <si>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</si>
  <si>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</si>
  <si>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</si>
  <si>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</si>
  <si>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</si>
  <si>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</si>
  <si>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</si>
  <si>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</si>
  <si>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</si>
  <si>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</si>
  <si>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</si>
  <si>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</si>
  <si>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</si>
  <si>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</si>
  <si>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</si>
  <si>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</si>
  <si>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</si>
  <si>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</si>
  <si>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</si>
  <si>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</si>
  <si>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</si>
  <si>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</si>
  <si>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</si>
  <si>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</si>
  <si>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</si>
  <si>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</si>
  <si>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</si>
  <si>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</si>
  <si>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</si>
  <si>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</si>
  <si>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</si>
  <si>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</si>
  <si>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</si>
  <si>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</si>
  <si>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</si>
  <si>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</si>
  <si>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</si>
  <si>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</si>
  <si>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</si>
  <si>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</si>
  <si>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</si>
  <si>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</si>
  <si>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</si>
  <si>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</si>
  <si>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</si>
  <si>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</si>
  <si>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</si>
  <si>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</si>
  <si>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</si>
  <si>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</si>
  <si>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</si>
  <si>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</si>
  <si>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</si>
  <si>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</si>
  <si>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</si>
  <si>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</si>
  <si>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</si>
  <si>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</si>
  <si>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</si>
  <si>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</si>
  <si>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</si>
  <si>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</si>
  <si>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</si>
  <si>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</si>
  <si>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</si>
  <si>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</si>
  <si>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</si>
  <si>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</si>
  <si>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</si>
  <si>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</si>
  <si>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</si>
  <si>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</si>
  <si>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</si>
  <si>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</si>
  <si>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</si>
  <si>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</si>
  <si>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</si>
  <si>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</si>
  <si>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</si>
  <si>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</si>
  <si>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</si>
  <si>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</si>
  <si>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</si>
  <si>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</si>
  <si>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</si>
  <si>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</si>
  <si>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</si>
  <si>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</si>
  <si>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</si>
  <si>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</si>
  <si>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</si>
  <si>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</si>
  <si>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</si>
  <si>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</si>
  <si>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</si>
  <si>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</si>
  <si>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</si>
  <si>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</si>
  <si>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</si>
  <si>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</si>
  <si>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</si>
  <si>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</si>
  <si>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</si>
  <si>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</si>
  <si>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</si>
  <si>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</si>
  <si>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</si>
  <si>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</si>
  <si>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</si>
  <si>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</si>
  <si>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</si>
  <si>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</si>
  <si>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</si>
  <si>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</si>
  <si>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</si>
  <si>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</si>
  <si>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</si>
  <si>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</si>
  <si>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</si>
  <si>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</si>
  <si>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</si>
  <si>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</si>
  <si>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</si>
  <si>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</si>
  <si>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</si>
  <si>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</si>
  <si>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</si>
  <si>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</si>
  <si>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</si>
  <si>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</si>
  <si>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</si>
  <si>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</si>
  <si>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</si>
  <si>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</si>
  <si>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</si>
  <si>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</si>
  <si>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</si>
  <si>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</si>
  <si>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</si>
  <si>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</si>
  <si>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</si>
  <si>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</si>
  <si>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</si>
  <si>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</si>
  <si>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</si>
  <si>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</si>
  <si>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</si>
  <si>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</si>
  <si>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</si>
  <si>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</si>
  <si>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</si>
  <si>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</si>
  <si>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</si>
  <si>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</si>
  <si>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</si>
  <si>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</si>
  <si>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</si>
  <si>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</si>
  <si>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</si>
  <si>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</si>
  <si>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</si>
  <si>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</si>
  <si>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</si>
  <si>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</si>
  <si>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</si>
  <si>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</si>
  <si>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</si>
  <si>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</si>
  <si>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</si>
  <si>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</si>
  <si>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</si>
  <si>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</si>
  <si>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</si>
  <si>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</si>
  <si>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</si>
  <si>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</si>
  <si>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</si>
  <si>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</si>
  <si>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</si>
  <si>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</si>
  <si>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</si>
  <si>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</si>
  <si>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</si>
  <si>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</si>
  <si>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</si>
  <si>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</si>
  <si>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</si>
  <si>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</si>
  <si>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</si>
  <si>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</si>
  <si>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IO Staff Name</t>
  </si>
  <si>
    <t>East</t>
  </si>
  <si>
    <t>Chhattisgarh</t>
  </si>
  <si>
    <t>Ambikapur</t>
  </si>
  <si>
    <t>Ramanuj Ganj</t>
  </si>
  <si>
    <t>JH3201</t>
  </si>
  <si>
    <t>Ranka</t>
  </si>
  <si>
    <t>Agriculture &amp; Farming</t>
  </si>
  <si>
    <t>Open</t>
  </si>
  <si>
    <t>CSS</t>
  </si>
  <si>
    <t>Suresh Kumar Pradhan/SF0005800</t>
  </si>
  <si>
    <t>Deependra Shrivatav/SF0002115</t>
  </si>
  <si>
    <t>Required</t>
  </si>
  <si>
    <t>Bori</t>
  </si>
  <si>
    <t>SF0071738</t>
  </si>
  <si>
    <t>Dileep Thakur</t>
  </si>
  <si>
    <t>404280</t>
  </si>
  <si>
    <t>Sara</t>
  </si>
  <si>
    <t>Chetana</t>
  </si>
  <si>
    <t>SSF4681347</t>
  </si>
  <si>
    <t>GENERAL</t>
  </si>
  <si>
    <t>MUSLIM</t>
  </si>
  <si>
    <t>Unnati</t>
  </si>
  <si>
    <t>SABINA KHATUN</t>
  </si>
  <si>
    <t>11-Oct-2023</t>
  </si>
  <si>
    <t>Wed</t>
  </si>
  <si>
    <t>1</t>
  </si>
  <si>
    <t>2.33 Yrs</t>
  </si>
  <si>
    <t>11 Oct 2023</t>
  </si>
  <si>
    <t>&gt; 2 to 4 Years</t>
  </si>
  <si>
    <t>01-Nov-2023</t>
  </si>
  <si>
    <t>12-Mar-2025</t>
  </si>
  <si>
    <t>04-Jun-2024</t>
  </si>
  <si>
    <t>IL-1</t>
  </si>
  <si>
    <t>10-Jul-2024</t>
  </si>
  <si>
    <t>30-Sep-2025</t>
  </si>
  <si>
    <t>Rajesh Badal/SF0056848</t>
  </si>
  <si>
    <t>As per Loan Card Lo- Neeraj Sah/SF0068055 Collected Rs.2240/- on date- 08-04-25. but not accounted in FIMO.
Note:- As per Loan card May'25 to Oct'25 sign mistached.</t>
  </si>
  <si>
    <t>As per Loan Card Lo- Neeraj Sah/SF0068055 Collected Rs.2690/- on date- 09-04-25. but not accounted in FIMO.
Note:- As per Loan card Sep'25 to Oct'25 sign mistached.</t>
  </si>
  <si>
    <t>Neeraj Sah</t>
  </si>
  <si>
    <t>SF0068055</t>
  </si>
  <si>
    <t>Credit Assistant</t>
  </si>
  <si>
    <t>Terminated</t>
  </si>
  <si>
    <t>Field Observation
As per the complaint, the Fraud Risk Managment team verified the field and observed that LO-Neeraj Sahu/SF0068055 had embezzled 1 Borrower’s Collection EMI  Amount Rs.4930/- 
remaining amount Rs.4930/- not accounted in Respective Borrower Loan AC with FIMO.</t>
  </si>
  <si>
    <t>FN25-26-03672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</si>
</sst>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  <family val="2"/>
    </font>
    <font>
      <sz val="12"/>
      <color rgb="FF000000"/>
      <name val="Century Gothic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0" fontId="0" fillId="0" borderId="1" xfId="17" applyFont="1" applyBorder="1" applyAlignment="1" applyProtection="1">
      <alignment horizontal="center" vertical="center" wrapText="1"/>
      <protection locked="0"/>
    </xf>
    <xf numFmtId="0" fontId="0" fillId="0" borderId="1" xfId="26" applyFont="1" applyBorder="1" applyAlignment="1" applyProtection="1">
      <alignment horizontal="center" vertical="center" wrapText="1"/>
      <protection locked="0"/>
    </xf>
    <xf numFmtId="0" fontId="37" fillId="0" borderId="1" xfId="0" applyFont="1" applyBorder="1" applyAlignment="1">
      <alignment wrapText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100" t="s">
        <v>94</v>
      </c>
    </row>
    <row r="2" spans="1:11" x14ac:dyDescent="0.35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1"/>
    </row>
    <row r="3" spans="1:11" x14ac:dyDescent="0.35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1"/>
    </row>
    <row r="4" spans="1:11" x14ac:dyDescent="0.35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1"/>
    </row>
    <row r="5" spans="1:11" x14ac:dyDescent="0.35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1"/>
    </row>
    <row r="6" spans="1:11" x14ac:dyDescent="0.35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1"/>
    </row>
    <row r="7" spans="1:11" x14ac:dyDescent="0.35">
      <c r="C7" s="54" t="s">
        <v>122</v>
      </c>
      <c r="E7" t="s">
        <v>112</v>
      </c>
      <c r="I7" t="s">
        <v>201</v>
      </c>
      <c r="K7" s="101"/>
    </row>
    <row r="8" spans="1:11" x14ac:dyDescent="0.35">
      <c r="C8" s="54" t="s">
        <v>123</v>
      </c>
      <c r="E8" t="s">
        <v>111</v>
      </c>
      <c r="I8" t="s">
        <v>202</v>
      </c>
      <c r="K8" s="101"/>
    </row>
    <row r="9" spans="1:11" x14ac:dyDescent="0.35">
      <c r="C9" s="54" t="s">
        <v>124</v>
      </c>
      <c r="I9" t="s">
        <v>198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B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240</v>
      </c>
    </row>
    <row r="3" spans="1:34" ht="15.5" x14ac:dyDescent="0.35">
      <c r="A3" s="71" t="s">
        <v>241</v>
      </c>
      <c r="H3" s="113"/>
    </row>
    <row r="4" spans="1:34" ht="52" x14ac:dyDescent="0.35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246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JH3201</v>
      </c>
      <c r="D5" s="64" t="str">
        <f>IF('Physical Cash at Safe'!D28="Yes", 'Physical Cash at Safe'!A4, 'Borrower Wise Details'!C5)</f>
        <v>Ranka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Chhattisgarh</v>
      </c>
      <c r="G5" s="61">
        <v>46038</v>
      </c>
      <c r="H5" s="62" t="s">
        <v>257</v>
      </c>
      <c r="I5" s="61">
        <v>46042</v>
      </c>
      <c r="J5" s="79" t="str">
        <f>IF('Physical Cash at Safe'!D28="Yes",'Physical Cash at Safe'!E28,IF('Borrower Wise Details'!D5&lt;&gt;"",'Borrower Wise Details'!D5,""))</f>
        <v>FN25-26-03672</v>
      </c>
      <c r="K5" s="90">
        <v>2</v>
      </c>
      <c r="L5" s="91">
        <v>4930</v>
      </c>
      <c r="M5" s="91">
        <v>0</v>
      </c>
      <c r="N5" s="91" t="s">
        <v>239</v>
      </c>
      <c r="O5" s="91" t="s">
        <v>258</v>
      </c>
      <c r="P5" s="91" t="s">
        <v>239</v>
      </c>
      <c r="Q5" s="91" t="s">
        <v>259</v>
      </c>
      <c r="R5" s="80" t="str">
        <f>IF('Physical Cash at Safe'!$D$28="Yes", 'Physical Cash at Safe'!$A$28, IF('Borrower Wise Details'!F5&lt;&gt;"", 'Borrower Wise Details'!F5, ""))</f>
        <v>Neeraj Sah</v>
      </c>
      <c r="S5" s="79" t="str">
        <f>IF('Physical Cash at Safe'!$D$28="Yes", 'Physical Cash at Safe'!$C$28, IF('Borrower Wise Details'!H5&lt;&gt;"", 'Borrower Wise Details'!H5, ""))</f>
        <v>Credit Assistant</v>
      </c>
      <c r="T5" s="79" t="str">
        <f>IF('Physical Cash at Safe'!$D$28="Yes", 'Physical Cash at Safe'!$B$28, IF('Borrower Wise Details'!G5&lt;&gt;"", 'Borrower Wise Details'!G5, ""))</f>
        <v>SF0068055</v>
      </c>
      <c r="U5" s="84" t="s">
        <v>290</v>
      </c>
      <c r="V5" s="61">
        <v>45926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260</v>
      </c>
      <c r="Z5" s="61">
        <v>46057</v>
      </c>
      <c r="AA5" s="61">
        <v>46058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4930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4930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46076</v>
      </c>
      <c r="AH5" s="75" t="s">
        <v>291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I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2" t="s">
        <v>85</v>
      </c>
      <c r="I3" s="132"/>
      <c r="J3" s="132"/>
      <c r="K3" s="132"/>
      <c r="L3" s="132"/>
      <c r="M3" s="132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JH3201</v>
      </c>
      <c r="C5" s="50" t="str">
        <f>IF('Fraud Investigation Report'!D5="", "", 'Fraud Investigation Report'!D5)</f>
        <v>Ranka</v>
      </c>
      <c r="D5" s="73" t="str">
        <f>IF(OR('Fraud Investigation Report'!R5="", 'Fraud Investigation Report'!R5=0), "", 'Fraud Investigation Report'!R5)</f>
        <v>Neeraj Sah</v>
      </c>
      <c r="E5" s="73" t="str">
        <f>IF(OR('Fraud Investigation Report'!T5="", 'Fraud Investigation Report'!T5=0), "", 'Fraud Investigation Report'!T5)</f>
        <v>SF0068055</v>
      </c>
      <c r="F5" s="73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FN25-26-03672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4930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4930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4930</v>
      </c>
      <c r="Q5" s="49"/>
      <c r="R5" s="95"/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4" t="s">
        <v>2</v>
      </c>
      <c r="B1" s="135"/>
      <c r="C1" s="135"/>
      <c r="D1" s="135"/>
      <c r="E1" s="136"/>
    </row>
    <row r="2" spans="1:5" ht="18.5" x14ac:dyDescent="0.45">
      <c r="A2" s="14"/>
      <c r="B2" s="137" t="s">
        <v>240</v>
      </c>
      <c r="C2" s="137"/>
      <c r="D2" s="137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8" t="s">
        <v>68</v>
      </c>
      <c r="B7" s="139"/>
      <c r="C7" s="139"/>
      <c r="D7" s="139"/>
      <c r="E7" s="139"/>
    </row>
    <row r="8" spans="1:5" ht="15" customHeight="1" x14ac:dyDescent="0.35">
      <c r="A8" s="140" t="s">
        <v>69</v>
      </c>
      <c r="B8" s="142" t="s">
        <v>90</v>
      </c>
      <c r="C8" s="143"/>
      <c r="D8" s="144" t="s">
        <v>70</v>
      </c>
      <c r="E8" s="145"/>
    </row>
    <row r="9" spans="1:5" ht="14.5" x14ac:dyDescent="0.35">
      <c r="A9" s="141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46" t="s">
        <v>95</v>
      </c>
      <c r="B20" s="147"/>
      <c r="C20" s="32"/>
      <c r="D20" s="33" t="s">
        <v>89</v>
      </c>
      <c r="E20" s="34"/>
    </row>
    <row r="21" spans="1:5" ht="30" customHeight="1" x14ac:dyDescent="0.35">
      <c r="A21" s="148" t="s">
        <v>86</v>
      </c>
      <c r="B21" s="149"/>
      <c r="C21" s="34"/>
      <c r="D21" s="33" t="s">
        <v>87</v>
      </c>
      <c r="E21" s="34"/>
    </row>
    <row r="22" spans="1:5" ht="30" customHeight="1" x14ac:dyDescent="0.35">
      <c r="A22" s="148" t="s">
        <v>75</v>
      </c>
      <c r="B22" s="149"/>
      <c r="C22" s="34"/>
      <c r="D22" s="35" t="s">
        <v>76</v>
      </c>
      <c r="E22" s="34"/>
    </row>
    <row r="23" spans="1:5" ht="30" customHeight="1" x14ac:dyDescent="0.35">
      <c r="A23" s="148" t="s">
        <v>77</v>
      </c>
      <c r="B23" s="149"/>
      <c r="C23" s="52">
        <f>(C19+C21)-(E20+E21)-E19</f>
        <v>0</v>
      </c>
      <c r="D23" s="53" t="s">
        <v>209</v>
      </c>
      <c r="E23" s="34"/>
    </row>
    <row r="24" spans="1:5" ht="82.5" customHeight="1" x14ac:dyDescent="0.35">
      <c r="A24" s="33" t="s">
        <v>245</v>
      </c>
      <c r="B24" s="133"/>
      <c r="C24" s="133"/>
      <c r="D24" s="133"/>
      <c r="E24" s="133"/>
    </row>
    <row r="25" spans="1:5" ht="57.75" customHeight="1" x14ac:dyDescent="0.35">
      <c r="A25" s="36" t="s">
        <v>78</v>
      </c>
      <c r="B25" s="155"/>
      <c r="C25" s="155"/>
      <c r="D25" s="155"/>
      <c r="E25" s="155"/>
    </row>
    <row r="26" spans="1:5" ht="20.149999999999999" customHeight="1" x14ac:dyDescent="0.35">
      <c r="A26" s="160" t="s">
        <v>183</v>
      </c>
      <c r="B26" s="160"/>
      <c r="C26" s="160"/>
      <c r="D26" s="160"/>
      <c r="E26" s="160"/>
    </row>
    <row r="27" spans="1:5" ht="27.75" customHeight="1" x14ac:dyDescent="0.35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182</v>
      </c>
      <c r="B29" s="78" t="s">
        <v>181</v>
      </c>
      <c r="C29" s="77" t="s">
        <v>211</v>
      </c>
      <c r="D29" s="158" t="s">
        <v>212</v>
      </c>
      <c r="E29" s="159"/>
    </row>
    <row r="30" spans="1:5" ht="40" customHeight="1" x14ac:dyDescent="0.35">
      <c r="A30" s="86"/>
      <c r="B30" s="86"/>
      <c r="C30" s="87" t="str">
        <f>IF(AND(A30="",B30=""),"",A30-B30)</f>
        <v/>
      </c>
      <c r="D30" s="161"/>
      <c r="E30" s="162"/>
    </row>
    <row r="31" spans="1:5" ht="15" customHeight="1" x14ac:dyDescent="0.35">
      <c r="A31" s="163"/>
      <c r="B31" s="164"/>
      <c r="C31" s="164"/>
      <c r="D31" s="164"/>
      <c r="E31" s="165"/>
    </row>
    <row r="32" spans="1:5" ht="24.75" customHeight="1" x14ac:dyDescent="0.35">
      <c r="A32" s="37" t="s">
        <v>213</v>
      </c>
      <c r="B32" s="38"/>
      <c r="C32" s="37" t="s">
        <v>79</v>
      </c>
      <c r="D32" s="156"/>
      <c r="E32" s="157"/>
    </row>
    <row r="33" spans="1:5" ht="18" customHeight="1" x14ac:dyDescent="0.35">
      <c r="A33" s="37" t="s">
        <v>80</v>
      </c>
      <c r="B33" s="38"/>
      <c r="C33" s="39" t="s">
        <v>81</v>
      </c>
      <c r="D33" s="150" t="s">
        <v>82</v>
      </c>
      <c r="E33" s="151"/>
    </row>
    <row r="34" spans="1:5" ht="26" x14ac:dyDescent="0.35">
      <c r="A34" s="39" t="s">
        <v>214</v>
      </c>
      <c r="B34" s="38"/>
      <c r="C34" s="39" t="s">
        <v>215</v>
      </c>
      <c r="D34" s="152"/>
      <c r="E34" s="153"/>
    </row>
    <row r="35" spans="1:5" ht="26" x14ac:dyDescent="0.35">
      <c r="A35" s="39" t="s">
        <v>216</v>
      </c>
      <c r="B35" s="38"/>
      <c r="C35" s="39" t="s">
        <v>218</v>
      </c>
      <c r="D35" s="152"/>
      <c r="E35" s="153"/>
    </row>
    <row r="36" spans="1:5" ht="25.5" customHeight="1" x14ac:dyDescent="0.35">
      <c r="A36" s="39" t="s">
        <v>217</v>
      </c>
      <c r="B36" s="38"/>
      <c r="C36" s="39" t="s">
        <v>219</v>
      </c>
      <c r="D36" s="154"/>
      <c r="E36" s="154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O1" zoomScaleNormal="100" workbookViewId="0">
      <selection activeCell="V4" sqref="V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240</v>
      </c>
    </row>
    <row r="3" spans="1:23" ht="15.5" x14ac:dyDescent="0.35">
      <c r="A3" s="71" t="s">
        <v>242</v>
      </c>
      <c r="E3" s="114" t="s">
        <v>233</v>
      </c>
      <c r="F3" s="114" t="s">
        <v>234</v>
      </c>
      <c r="U3" s="114" t="s">
        <v>233</v>
      </c>
      <c r="V3" s="114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247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JH3201</v>
      </c>
      <c r="C5" s="60" t="str">
        <f>IF('Loan Outstanding Report'!$H$5="", "", 'Loan Outstanding Report'!$H$5)</f>
        <v>Ranka</v>
      </c>
      <c r="D5" s="129" t="s">
        <v>292</v>
      </c>
      <c r="E5" s="66">
        <v>46058</v>
      </c>
      <c r="F5" s="93" t="s">
        <v>287</v>
      </c>
      <c r="G5" s="130" t="s">
        <v>288</v>
      </c>
      <c r="H5" s="49" t="s">
        <v>289</v>
      </c>
      <c r="I5" s="49" t="s">
        <v>264</v>
      </c>
      <c r="J5" s="49" t="s">
        <v>267</v>
      </c>
      <c r="K5" s="49" t="s">
        <v>271</v>
      </c>
      <c r="L5" s="11">
        <v>353281254</v>
      </c>
      <c r="M5" s="67" t="s">
        <v>272</v>
      </c>
      <c r="N5" s="49">
        <v>42000</v>
      </c>
      <c r="O5" s="49">
        <v>2240</v>
      </c>
      <c r="P5" s="67" t="s">
        <v>133</v>
      </c>
      <c r="Q5" s="89">
        <v>45755</v>
      </c>
      <c r="R5" s="49">
        <v>2240</v>
      </c>
      <c r="S5" s="49">
        <v>0</v>
      </c>
      <c r="T5" s="49">
        <v>0</v>
      </c>
      <c r="U5" s="68">
        <f t="shared" ref="U5:U69" si="0">IF(AND(ISBLANK(R5),ISBLANK(S5),ISBLANK(T5)),"",R5-(S5+T5))</f>
        <v>2240</v>
      </c>
      <c r="V5" s="42" t="s">
        <v>195</v>
      </c>
      <c r="W5" s="69" t="s">
        <v>285</v>
      </c>
    </row>
    <row r="6" spans="1:23" ht="30" customHeight="1" x14ac:dyDescent="0.3">
      <c r="A6" s="65">
        <v>2</v>
      </c>
      <c r="B6" s="60" t="str">
        <f>IF(J6&lt;&gt;"", $B$5, "")</f>
        <v>JH3201</v>
      </c>
      <c r="C6" s="50" t="str">
        <f>IF(J6&lt;&gt;"", $C$5, "")</f>
        <v>Ranka</v>
      </c>
      <c r="D6" s="50" t="str">
        <f>IF(J6&lt;&gt;"", $D$5, "")</f>
        <v>FN25-26-03672</v>
      </c>
      <c r="E6" s="66">
        <v>46058</v>
      </c>
      <c r="F6" s="50" t="str">
        <f>IF(J6&lt;&gt;"", $F$5, "")</f>
        <v>Neeraj Sah</v>
      </c>
      <c r="G6" s="50" t="str">
        <f>IF(J6&lt;&gt;"", $G$5, "")</f>
        <v>SF0068055</v>
      </c>
      <c r="H6" s="50" t="str">
        <f>IF(J6&lt;&gt;"", $H$5, "")</f>
        <v>Credit Assistant</v>
      </c>
      <c r="I6" s="49" t="s">
        <v>264</v>
      </c>
      <c r="J6" s="49" t="s">
        <v>267</v>
      </c>
      <c r="K6" s="49" t="s">
        <v>271</v>
      </c>
      <c r="L6" s="11">
        <v>356991844</v>
      </c>
      <c r="M6" s="67" t="s">
        <v>280</v>
      </c>
      <c r="N6" s="49">
        <v>40000</v>
      </c>
      <c r="O6" s="49">
        <v>2690</v>
      </c>
      <c r="P6" s="67" t="s">
        <v>133</v>
      </c>
      <c r="Q6" s="67">
        <v>45756</v>
      </c>
      <c r="R6" s="49">
        <v>2690</v>
      </c>
      <c r="S6" s="49">
        <v>0</v>
      </c>
      <c r="T6" s="49">
        <v>0</v>
      </c>
      <c r="U6" s="68">
        <f t="shared" si="0"/>
        <v>2690</v>
      </c>
      <c r="V6" s="42" t="s">
        <v>195</v>
      </c>
      <c r="W6" s="69" t="s">
        <v>286</v>
      </c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abSelected="1" topLeftCell="BM1" zoomScale="90" zoomScaleNormal="90" workbookViewId="0">
      <pane ySplit="4" topLeftCell="A5" activePane="bottomLeft" state="frozen"/>
      <selection pane="bottomLeft" activeCell="BP5" sqref="BP5:BP6"/>
    </sheetView>
  </sheetViews>
  <sheetFormatPr defaultColWidth="0" defaultRowHeight="14.5" zeroHeight="1" x14ac:dyDescent="0.35"/>
  <cols>
    <col min="1" max="1" width="8.54296875" style="116" customWidth="1"/>
    <col min="2" max="3" width="13.453125" style="116" customWidth="1"/>
    <col min="4" max="4" width="17.36328125" style="116" customWidth="1"/>
    <col min="5" max="5" width="13.453125" style="116" customWidth="1"/>
    <col min="6" max="6" width="14.453125" style="116" customWidth="1"/>
    <col min="7" max="7" width="13.36328125" style="116" customWidth="1"/>
    <col min="8" max="8" width="16.6328125" style="116" customWidth="1"/>
    <col min="9" max="9" width="13.54296875" style="116" customWidth="1"/>
    <col min="10" max="10" width="20.6328125" style="116" customWidth="1"/>
    <col min="11" max="11" width="13.453125" style="116" customWidth="1"/>
    <col min="12" max="12" width="12" style="116" customWidth="1"/>
    <col min="13" max="13" width="20.54296875" style="116" customWidth="1"/>
    <col min="14" max="14" width="13.54296875" style="116" customWidth="1"/>
    <col min="15" max="15" width="25.453125" style="116" customWidth="1"/>
    <col min="16" max="16" width="13.6328125" style="116" customWidth="1"/>
    <col min="17" max="17" width="24.36328125" style="116" customWidth="1"/>
    <col min="18" max="18" width="31" style="116" customWidth="1"/>
    <col min="19" max="19" width="15.6328125" style="116" customWidth="1"/>
    <col min="20" max="20" width="13.453125" style="116" customWidth="1"/>
    <col min="21" max="21" width="8.90625" style="116" customWidth="1"/>
    <col min="22" max="22" width="9.6328125" style="116" customWidth="1"/>
    <col min="23" max="23" width="11.1796875" style="116" customWidth="1"/>
    <col min="24" max="24" width="22.6328125" style="116" customWidth="1"/>
    <col min="25" max="25" width="16.1796875" style="116" customWidth="1"/>
    <col min="26" max="26" width="17.36328125" style="116" customWidth="1"/>
    <col min="27" max="47" width="8.81640625" style="116" customWidth="1"/>
    <col min="48" max="48" width="9.36328125" style="116" customWidth="1"/>
    <col min="49" max="49" width="12.90625" style="116" customWidth="1"/>
    <col min="50" max="50" width="11.1796875" style="116" customWidth="1"/>
    <col min="51" max="51" width="17" style="116" customWidth="1"/>
    <col min="52" max="52" width="18.1796875" style="116" customWidth="1"/>
    <col min="53" max="53" width="17.6328125" style="116" customWidth="1"/>
    <col min="54" max="54" width="13.08984375" style="116" customWidth="1"/>
    <col min="55" max="56" width="5.453125" style="116" customWidth="1"/>
    <col min="57" max="57" width="9.90625" style="116" customWidth="1"/>
    <col min="58" max="58" width="13.81640625" style="116" customWidth="1"/>
    <col min="59" max="59" width="13.45312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208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206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207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233</v>
      </c>
      <c r="BH3" s="115" t="s">
        <v>235</v>
      </c>
      <c r="BI3" s="102"/>
      <c r="BJ3" s="102"/>
      <c r="BK3" s="102"/>
      <c r="BL3" s="103"/>
      <c r="BM3" s="104"/>
      <c r="BN3" s="102"/>
      <c r="BO3" s="102"/>
      <c r="BP3" s="102"/>
      <c r="BQ3" s="115" t="s">
        <v>233</v>
      </c>
      <c r="BR3" s="115" t="s">
        <v>235</v>
      </c>
    </row>
    <row r="4" spans="1:70" ht="39" x14ac:dyDescent="0.35">
      <c r="A4" s="109" t="s">
        <v>220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221</v>
      </c>
      <c r="I4" s="109" t="s">
        <v>21</v>
      </c>
      <c r="J4" s="109" t="s">
        <v>222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223</v>
      </c>
      <c r="T4" s="109" t="s">
        <v>224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225</v>
      </c>
      <c r="AG4" s="109" t="s">
        <v>226</v>
      </c>
      <c r="AH4" s="109" t="s">
        <v>227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228</v>
      </c>
      <c r="AN4" s="109" t="s">
        <v>44</v>
      </c>
      <c r="AO4" s="109" t="s">
        <v>45</v>
      </c>
      <c r="AP4" s="109" t="s">
        <v>229</v>
      </c>
      <c r="AQ4" s="109" t="s">
        <v>230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231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232</v>
      </c>
      <c r="BG4" s="55" t="s">
        <v>130</v>
      </c>
      <c r="BH4" s="12" t="s">
        <v>248</v>
      </c>
      <c r="BI4" s="12" t="s">
        <v>243</v>
      </c>
      <c r="BJ4" s="12" t="s">
        <v>244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48" x14ac:dyDescent="0.35">
      <c r="A5" s="95">
        <v>1</v>
      </c>
      <c r="B5" s="127" t="s">
        <v>249</v>
      </c>
      <c r="C5" s="127" t="s">
        <v>250</v>
      </c>
      <c r="D5" s="127" t="s">
        <v>251</v>
      </c>
      <c r="E5" s="127" t="s">
        <v>252</v>
      </c>
      <c r="F5" s="127" t="s">
        <v>252</v>
      </c>
      <c r="G5" s="127" t="s">
        <v>253</v>
      </c>
      <c r="H5" s="127" t="s">
        <v>254</v>
      </c>
      <c r="I5" s="127">
        <v>48464</v>
      </c>
      <c r="J5" s="127" t="s">
        <v>261</v>
      </c>
      <c r="K5" s="127">
        <v>48464</v>
      </c>
      <c r="L5" s="127" t="s">
        <v>262</v>
      </c>
      <c r="M5" s="127" t="s">
        <v>263</v>
      </c>
      <c r="N5" s="127">
        <v>79081</v>
      </c>
      <c r="O5" s="127" t="s">
        <v>264</v>
      </c>
      <c r="P5" s="127">
        <v>112109</v>
      </c>
      <c r="Q5" s="127" t="s">
        <v>265</v>
      </c>
      <c r="R5" s="127" t="s">
        <v>266</v>
      </c>
      <c r="S5" s="127" t="s">
        <v>267</v>
      </c>
      <c r="T5" s="127" t="s">
        <v>267</v>
      </c>
      <c r="U5" s="127" t="s">
        <v>268</v>
      </c>
      <c r="V5" s="127" t="s">
        <v>269</v>
      </c>
      <c r="W5" s="127">
        <v>541</v>
      </c>
      <c r="X5" s="127" t="s">
        <v>255</v>
      </c>
      <c r="Y5" s="127">
        <v>353281254</v>
      </c>
      <c r="Z5" s="127" t="s">
        <v>271</v>
      </c>
      <c r="AA5" s="127" t="s">
        <v>272</v>
      </c>
      <c r="AB5" s="128">
        <v>42000</v>
      </c>
      <c r="AC5" s="127" t="s">
        <v>273</v>
      </c>
      <c r="AD5" s="127">
        <v>24</v>
      </c>
      <c r="AE5" s="127" t="s">
        <v>274</v>
      </c>
      <c r="AF5" s="127" t="s">
        <v>275</v>
      </c>
      <c r="AG5" s="127" t="s">
        <v>276</v>
      </c>
      <c r="AH5" s="127" t="s">
        <v>277</v>
      </c>
      <c r="AI5" s="127" t="s">
        <v>278</v>
      </c>
      <c r="AJ5" s="128">
        <v>2240</v>
      </c>
      <c r="AK5" s="128">
        <v>2240</v>
      </c>
      <c r="AL5" s="127" t="s">
        <v>279</v>
      </c>
      <c r="AM5" s="128">
        <v>27753.73</v>
      </c>
      <c r="AN5" s="128">
        <v>10326.27</v>
      </c>
      <c r="AO5" s="128">
        <v>38080</v>
      </c>
      <c r="AP5" s="128">
        <v>14246.27</v>
      </c>
      <c r="AQ5" s="128">
        <v>1190.73</v>
      </c>
      <c r="AR5" s="128">
        <v>15437</v>
      </c>
      <c r="AS5" s="128">
        <v>14246.27</v>
      </c>
      <c r="AT5" s="128">
        <v>1190.73</v>
      </c>
      <c r="AU5" s="128">
        <v>15437</v>
      </c>
      <c r="AV5" s="127">
        <v>28</v>
      </c>
      <c r="AW5" s="127"/>
      <c r="AX5" s="127"/>
      <c r="AY5" s="127"/>
      <c r="AZ5" s="127"/>
      <c r="BA5" s="127"/>
      <c r="BB5" s="127" t="s">
        <v>256</v>
      </c>
      <c r="BC5" s="127"/>
      <c r="BD5" s="127" t="s">
        <v>283</v>
      </c>
      <c r="BE5" s="128">
        <v>42000</v>
      </c>
      <c r="BF5" s="127" t="s">
        <v>267</v>
      </c>
      <c r="BG5" s="127"/>
      <c r="BH5" s="97" t="s">
        <v>284</v>
      </c>
      <c r="BI5" s="95" t="s">
        <v>105</v>
      </c>
      <c r="BJ5" s="97">
        <v>46058</v>
      </c>
      <c r="BK5" s="95"/>
      <c r="BL5" s="95" t="s">
        <v>109</v>
      </c>
      <c r="BM5" s="98" t="s">
        <v>114</v>
      </c>
      <c r="BN5" s="99" t="s">
        <v>193</v>
      </c>
      <c r="BO5" s="95" t="s">
        <v>237</v>
      </c>
      <c r="BP5" s="122">
        <v>2240</v>
      </c>
      <c r="BQ5" s="42" t="s">
        <v>195</v>
      </c>
      <c r="BR5" s="131" t="s">
        <v>285</v>
      </c>
    </row>
    <row r="6" spans="1:70" ht="30" customHeight="1" x14ac:dyDescent="0.35">
      <c r="A6" s="95">
        <v>2</v>
      </c>
      <c r="B6" s="95" t="s">
        <v>249</v>
      </c>
      <c r="C6" s="95" t="s">
        <v>250</v>
      </c>
      <c r="D6" s="95" t="s">
        <v>251</v>
      </c>
      <c r="E6" s="95" t="s">
        <v>252</v>
      </c>
      <c r="F6" s="95" t="s">
        <v>252</v>
      </c>
      <c r="G6" s="95" t="s">
        <v>253</v>
      </c>
      <c r="H6" s="95" t="s">
        <v>254</v>
      </c>
      <c r="I6" s="95">
        <v>48464</v>
      </c>
      <c r="J6" s="95" t="s">
        <v>261</v>
      </c>
      <c r="K6" s="95">
        <v>48464</v>
      </c>
      <c r="L6" s="95" t="s">
        <v>262</v>
      </c>
      <c r="M6" s="95" t="s">
        <v>263</v>
      </c>
      <c r="N6" s="95">
        <v>79081</v>
      </c>
      <c r="O6" s="95" t="s">
        <v>264</v>
      </c>
      <c r="P6" s="95">
        <v>112109</v>
      </c>
      <c r="Q6" s="95" t="s">
        <v>265</v>
      </c>
      <c r="R6" s="95" t="s">
        <v>270</v>
      </c>
      <c r="S6" s="95" t="s">
        <v>267</v>
      </c>
      <c r="T6" s="95" t="s">
        <v>267</v>
      </c>
      <c r="U6" s="95" t="s">
        <v>268</v>
      </c>
      <c r="V6" s="95" t="s">
        <v>269</v>
      </c>
      <c r="W6" s="95">
        <v>0</v>
      </c>
      <c r="X6" s="95" t="s">
        <v>255</v>
      </c>
      <c r="Y6" s="95">
        <v>356991844</v>
      </c>
      <c r="Z6" s="95" t="s">
        <v>271</v>
      </c>
      <c r="AA6" s="95" t="s">
        <v>280</v>
      </c>
      <c r="AB6" s="95">
        <v>40000</v>
      </c>
      <c r="AC6" s="95" t="s">
        <v>273</v>
      </c>
      <c r="AD6" s="95">
        <v>18</v>
      </c>
      <c r="AE6" s="95" t="s">
        <v>281</v>
      </c>
      <c r="AF6" s="95" t="s">
        <v>275</v>
      </c>
      <c r="AG6" s="95" t="s">
        <v>276</v>
      </c>
      <c r="AH6" s="95" t="s">
        <v>277</v>
      </c>
      <c r="AI6" s="95" t="s">
        <v>282</v>
      </c>
      <c r="AJ6" s="95">
        <v>2690</v>
      </c>
      <c r="AK6" s="95">
        <v>2690</v>
      </c>
      <c r="AL6" s="95" t="s">
        <v>279</v>
      </c>
      <c r="AM6" s="95">
        <v>17932.830000000002</v>
      </c>
      <c r="AN6" s="95">
        <v>6277.17</v>
      </c>
      <c r="AO6" s="95">
        <v>24210</v>
      </c>
      <c r="AP6" s="95">
        <v>22067.17</v>
      </c>
      <c r="AQ6" s="95">
        <v>2373.83</v>
      </c>
      <c r="AR6" s="95">
        <v>24441</v>
      </c>
      <c r="AS6" s="95">
        <v>22067.17</v>
      </c>
      <c r="AT6" s="95">
        <v>2373.83</v>
      </c>
      <c r="AU6" s="95">
        <v>24441</v>
      </c>
      <c r="AV6" s="95">
        <v>19</v>
      </c>
      <c r="AW6" s="95"/>
      <c r="AX6" s="95"/>
      <c r="AY6" s="95"/>
      <c r="AZ6" s="95"/>
      <c r="BA6" s="95"/>
      <c r="BB6" s="95" t="s">
        <v>256</v>
      </c>
      <c r="BC6" s="95"/>
      <c r="BD6" s="95" t="s">
        <v>283</v>
      </c>
      <c r="BE6" s="95">
        <v>40000</v>
      </c>
      <c r="BF6" s="95" t="s">
        <v>267</v>
      </c>
      <c r="BG6" s="95"/>
      <c r="BH6" s="97" t="s">
        <v>284</v>
      </c>
      <c r="BI6" s="95" t="s">
        <v>105</v>
      </c>
      <c r="BJ6" s="97">
        <v>46058</v>
      </c>
      <c r="BK6" s="95"/>
      <c r="BL6" s="95" t="s">
        <v>109</v>
      </c>
      <c r="BM6" s="98" t="s">
        <v>114</v>
      </c>
      <c r="BN6" s="99" t="s">
        <v>193</v>
      </c>
      <c r="BO6" s="95" t="s">
        <v>237</v>
      </c>
      <c r="BP6" s="123">
        <v>2690</v>
      </c>
      <c r="BQ6" s="42" t="s">
        <v>195</v>
      </c>
      <c r="BR6" s="131" t="s">
        <v>286</v>
      </c>
    </row>
    <row r="7" spans="1:70" ht="30" customHeight="1" x14ac:dyDescent="0.35">
      <c r="A7" s="95">
        <v>3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7" t="s">
        <v>139</v>
      </c>
      <c r="BI7" s="95"/>
      <c r="BJ7" s="97"/>
      <c r="BK7" s="95"/>
      <c r="BL7" s="95"/>
      <c r="BM7" s="98"/>
      <c r="BN7" s="99"/>
      <c r="BO7" s="95"/>
      <c r="BP7" s="123"/>
      <c r="BQ7" s="42"/>
      <c r="BR7" s="96"/>
    </row>
    <row r="8" spans="1:70" ht="30" customHeight="1" x14ac:dyDescent="0.35">
      <c r="A8" s="95">
        <v>4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95"/>
      <c r="T8" s="124"/>
      <c r="U8" s="124"/>
      <c r="V8" s="124"/>
      <c r="W8" s="124"/>
      <c r="X8" s="124"/>
      <c r="Y8" s="124"/>
      <c r="Z8" s="124"/>
      <c r="AA8" s="125"/>
      <c r="AB8" s="124"/>
      <c r="AC8" s="124"/>
      <c r="AD8" s="124"/>
      <c r="AE8" s="124"/>
      <c r="AF8" s="125"/>
      <c r="AG8" s="125"/>
      <c r="AH8" s="124"/>
      <c r="AI8" s="125"/>
      <c r="AJ8" s="125"/>
      <c r="AK8" s="125"/>
      <c r="AL8" s="125"/>
      <c r="AM8" s="125"/>
      <c r="AN8" s="125"/>
      <c r="AO8" s="125"/>
      <c r="AP8" s="125"/>
      <c r="AQ8" s="125"/>
      <c r="AR8" s="124"/>
      <c r="AS8" s="124"/>
      <c r="AT8" s="124"/>
      <c r="AU8" s="124"/>
      <c r="AV8" s="124"/>
      <c r="AW8" s="124"/>
      <c r="AX8" s="124"/>
      <c r="AY8" s="124"/>
      <c r="AZ8" s="124"/>
      <c r="BA8" s="125"/>
      <c r="BB8" s="125"/>
      <c r="BC8" s="125"/>
      <c r="BD8" s="125"/>
      <c r="BE8" s="125"/>
      <c r="BF8" s="125"/>
      <c r="BG8" s="95"/>
      <c r="BH8" s="97" t="s">
        <v>139</v>
      </c>
      <c r="BI8" s="95"/>
      <c r="BJ8" s="97"/>
      <c r="BK8" s="95"/>
      <c r="BL8" s="95"/>
      <c r="BM8" s="98"/>
      <c r="BN8" s="99"/>
      <c r="BO8" s="95"/>
      <c r="BP8" s="123"/>
      <c r="BQ8" s="42"/>
      <c r="BR8" s="96"/>
    </row>
    <row r="9" spans="1:70" ht="30" customHeight="1" x14ac:dyDescent="0.35">
      <c r="A9" s="95">
        <v>5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5"/>
      <c r="AB9" s="124"/>
      <c r="AC9" s="124"/>
      <c r="AD9" s="124"/>
      <c r="AE9" s="124"/>
      <c r="AF9" s="125"/>
      <c r="AG9" s="125"/>
      <c r="AH9" s="124"/>
      <c r="AI9" s="125"/>
      <c r="AJ9" s="125"/>
      <c r="AK9" s="125"/>
      <c r="AL9" s="125"/>
      <c r="AM9" s="125"/>
      <c r="AN9" s="125"/>
      <c r="AO9" s="125"/>
      <c r="AP9" s="125"/>
      <c r="AQ9" s="125"/>
      <c r="AR9" s="124"/>
      <c r="AS9" s="124"/>
      <c r="AT9" s="124"/>
      <c r="AU9" s="124"/>
      <c r="AV9" s="124"/>
      <c r="AW9" s="124"/>
      <c r="AX9" s="124"/>
      <c r="AY9" s="124"/>
      <c r="AZ9" s="124"/>
      <c r="BA9" s="125"/>
      <c r="BB9" s="125"/>
      <c r="BC9" s="125"/>
      <c r="BD9" s="125"/>
      <c r="BE9" s="125"/>
      <c r="BF9" s="125"/>
      <c r="BG9" s="95"/>
      <c r="BH9" s="97" t="s">
        <v>139</v>
      </c>
      <c r="BI9" s="95"/>
      <c r="BJ9" s="97"/>
      <c r="BK9" s="95"/>
      <c r="BL9" s="95"/>
      <c r="BM9" s="98"/>
      <c r="BN9" s="99"/>
      <c r="BO9" s="95"/>
      <c r="BP9" s="123"/>
      <c r="BQ9" s="42"/>
      <c r="BR9" s="96"/>
    </row>
    <row r="10" spans="1:70" ht="30" customHeight="1" x14ac:dyDescent="0.35">
      <c r="A10" s="95">
        <v>6</v>
      </c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5"/>
      <c r="AB10" s="124"/>
      <c r="AC10" s="124"/>
      <c r="AD10" s="124"/>
      <c r="AE10" s="124"/>
      <c r="AF10" s="125"/>
      <c r="AG10" s="125"/>
      <c r="AH10" s="124"/>
      <c r="AI10" s="125"/>
      <c r="AJ10" s="125"/>
      <c r="AK10" s="125"/>
      <c r="AL10" s="125"/>
      <c r="AM10" s="125"/>
      <c r="AN10" s="125"/>
      <c r="AO10" s="125"/>
      <c r="AP10" s="125"/>
      <c r="AQ10" s="125"/>
      <c r="AR10" s="124"/>
      <c r="AS10" s="124"/>
      <c r="AT10" s="124"/>
      <c r="AU10" s="124"/>
      <c r="AV10" s="124"/>
      <c r="AW10" s="124"/>
      <c r="AX10" s="124"/>
      <c r="AY10" s="124"/>
      <c r="AZ10" s="124"/>
      <c r="BA10" s="125"/>
      <c r="BB10" s="125"/>
      <c r="BC10" s="125"/>
      <c r="BD10" s="125"/>
      <c r="BE10" s="125"/>
      <c r="BF10" s="125"/>
      <c r="BG10" s="95"/>
      <c r="BH10" s="97" t="s">
        <v>139</v>
      </c>
      <c r="BI10" s="95"/>
      <c r="BJ10" s="97"/>
      <c r="BK10" s="95"/>
      <c r="BL10" s="95"/>
      <c r="BM10" s="98"/>
      <c r="BN10" s="99"/>
      <c r="BO10" s="95"/>
      <c r="BP10" s="123"/>
      <c r="BQ10" s="42"/>
      <c r="BR10" s="96"/>
    </row>
    <row r="11" spans="1:70" ht="30" customHeight="1" x14ac:dyDescent="0.35">
      <c r="A11" s="95">
        <v>7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5"/>
      <c r="AB11" s="124"/>
      <c r="AC11" s="124"/>
      <c r="AD11" s="124"/>
      <c r="AE11" s="124"/>
      <c r="AF11" s="125"/>
      <c r="AG11" s="125"/>
      <c r="AH11" s="124"/>
      <c r="AI11" s="125"/>
      <c r="AJ11" s="125"/>
      <c r="AK11" s="125"/>
      <c r="AL11" s="125"/>
      <c r="AM11" s="125"/>
      <c r="AN11" s="125"/>
      <c r="AO11" s="125"/>
      <c r="AP11" s="125"/>
      <c r="AQ11" s="125"/>
      <c r="AR11" s="124"/>
      <c r="AS11" s="124"/>
      <c r="AT11" s="124"/>
      <c r="AU11" s="124"/>
      <c r="AV11" s="124"/>
      <c r="AW11" s="124"/>
      <c r="AX11" s="124"/>
      <c r="AY11" s="124"/>
      <c r="AZ11" s="124"/>
      <c r="BA11" s="125"/>
      <c r="BB11" s="125"/>
      <c r="BC11" s="125"/>
      <c r="BD11" s="125"/>
      <c r="BE11" s="125"/>
      <c r="BF11" s="125"/>
      <c r="BG11" s="95"/>
      <c r="BH11" s="97" t="s">
        <v>139</v>
      </c>
      <c r="BI11" s="95"/>
      <c r="BJ11" s="97"/>
      <c r="BK11" s="95"/>
      <c r="BL11" s="95"/>
      <c r="BM11" s="98"/>
      <c r="BN11" s="99"/>
      <c r="BO11" s="95"/>
      <c r="BP11" s="123"/>
      <c r="BQ11" s="42"/>
      <c r="BR11" s="96"/>
    </row>
    <row r="12" spans="1:70" ht="30" customHeight="1" x14ac:dyDescent="0.35">
      <c r="A12" s="95">
        <v>8</v>
      </c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5"/>
      <c r="AB12" s="124"/>
      <c r="AC12" s="124"/>
      <c r="AD12" s="124"/>
      <c r="AE12" s="124"/>
      <c r="AF12" s="125"/>
      <c r="AG12" s="125"/>
      <c r="AH12" s="124"/>
      <c r="AI12" s="125"/>
      <c r="AJ12" s="125"/>
      <c r="AK12" s="125"/>
      <c r="AL12" s="125"/>
      <c r="AM12" s="125"/>
      <c r="AN12" s="125"/>
      <c r="AO12" s="125"/>
      <c r="AP12" s="125"/>
      <c r="AQ12" s="125"/>
      <c r="AR12" s="124"/>
      <c r="AS12" s="124"/>
      <c r="AT12" s="124"/>
      <c r="AU12" s="124"/>
      <c r="AV12" s="124"/>
      <c r="AW12" s="124"/>
      <c r="AX12" s="124"/>
      <c r="AY12" s="124"/>
      <c r="AZ12" s="124"/>
      <c r="BA12" s="125"/>
      <c r="BB12" s="125"/>
      <c r="BC12" s="125"/>
      <c r="BD12" s="125"/>
      <c r="BE12" s="125"/>
      <c r="BF12" s="125"/>
      <c r="BG12" s="95"/>
      <c r="BH12" s="97" t="s">
        <v>139</v>
      </c>
      <c r="BI12" s="95"/>
      <c r="BJ12" s="97"/>
      <c r="BK12" s="95"/>
      <c r="BL12" s="95"/>
      <c r="BM12" s="98"/>
      <c r="BN12" s="99"/>
      <c r="BO12" s="95"/>
      <c r="BP12" s="123"/>
      <c r="BQ12" s="42"/>
      <c r="BR12" s="96"/>
    </row>
    <row r="13" spans="1:70" ht="30" customHeight="1" x14ac:dyDescent="0.35">
      <c r="A13" s="95">
        <v>9</v>
      </c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5"/>
      <c r="AB13" s="124"/>
      <c r="AC13" s="124"/>
      <c r="AD13" s="124"/>
      <c r="AE13" s="124"/>
      <c r="AF13" s="125"/>
      <c r="AG13" s="125"/>
      <c r="AH13" s="124"/>
      <c r="AI13" s="125"/>
      <c r="AJ13" s="125"/>
      <c r="AK13" s="125"/>
      <c r="AL13" s="125"/>
      <c r="AM13" s="125"/>
      <c r="AN13" s="125"/>
      <c r="AO13" s="125"/>
      <c r="AP13" s="125"/>
      <c r="AQ13" s="125"/>
      <c r="AR13" s="124"/>
      <c r="AS13" s="124"/>
      <c r="AT13" s="124"/>
      <c r="AU13" s="124"/>
      <c r="AV13" s="124"/>
      <c r="AW13" s="124"/>
      <c r="AX13" s="124"/>
      <c r="AY13" s="124"/>
      <c r="AZ13" s="124"/>
      <c r="BA13" s="125"/>
      <c r="BB13" s="125"/>
      <c r="BC13" s="125"/>
      <c r="BD13" s="125"/>
      <c r="BE13" s="125"/>
      <c r="BF13" s="125"/>
      <c r="BG13" s="95"/>
      <c r="BH13" s="97" t="s">
        <v>139</v>
      </c>
      <c r="BI13" s="95"/>
      <c r="BJ13" s="97"/>
      <c r="BK13" s="95"/>
      <c r="BL13" s="95"/>
      <c r="BM13" s="98"/>
      <c r="BN13" s="99"/>
      <c r="BO13" s="95"/>
      <c r="BP13" s="123"/>
      <c r="BQ13" s="42"/>
      <c r="BR13" s="96"/>
    </row>
    <row r="14" spans="1:70" ht="30" customHeight="1" x14ac:dyDescent="0.35">
      <c r="A14" s="95">
        <v>10</v>
      </c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5"/>
      <c r="AB14" s="124"/>
      <c r="AC14" s="124"/>
      <c r="AD14" s="124"/>
      <c r="AE14" s="124"/>
      <c r="AF14" s="125"/>
      <c r="AG14" s="125"/>
      <c r="AH14" s="124"/>
      <c r="AI14" s="125"/>
      <c r="AJ14" s="125"/>
      <c r="AK14" s="125"/>
      <c r="AL14" s="125"/>
      <c r="AM14" s="125"/>
      <c r="AN14" s="125"/>
      <c r="AO14" s="125"/>
      <c r="AP14" s="125"/>
      <c r="AQ14" s="125"/>
      <c r="AR14" s="124"/>
      <c r="AS14" s="124"/>
      <c r="AT14" s="124"/>
      <c r="AU14" s="124"/>
      <c r="AV14" s="124"/>
      <c r="AW14" s="124"/>
      <c r="AX14" s="124"/>
      <c r="AY14" s="124"/>
      <c r="AZ14" s="124"/>
      <c r="BA14" s="125"/>
      <c r="BB14" s="125"/>
      <c r="BC14" s="125"/>
      <c r="BD14" s="125"/>
      <c r="BE14" s="125"/>
      <c r="BF14" s="125"/>
      <c r="BG14" s="95"/>
      <c r="BH14" s="97" t="s">
        <v>139</v>
      </c>
      <c r="BI14" s="95"/>
      <c r="BJ14" s="97"/>
      <c r="BK14" s="95"/>
      <c r="BL14" s="95"/>
      <c r="BM14" s="98"/>
      <c r="BN14" s="99"/>
      <c r="BO14" s="95"/>
      <c r="BP14" s="123"/>
      <c r="BQ14" s="42"/>
      <c r="BR14" s="96"/>
    </row>
    <row r="15" spans="1:70" ht="30" customHeight="1" x14ac:dyDescent="0.35">
      <c r="A15" s="95">
        <v>11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5"/>
      <c r="AB15" s="124"/>
      <c r="AC15" s="124"/>
      <c r="AD15" s="124"/>
      <c r="AE15" s="124"/>
      <c r="AF15" s="125"/>
      <c r="AG15" s="125"/>
      <c r="AH15" s="124"/>
      <c r="AI15" s="125"/>
      <c r="AJ15" s="125"/>
      <c r="AK15" s="125"/>
      <c r="AL15" s="125"/>
      <c r="AM15" s="125"/>
      <c r="AN15" s="125"/>
      <c r="AO15" s="125"/>
      <c r="AP15" s="125"/>
      <c r="AQ15" s="125"/>
      <c r="AR15" s="124"/>
      <c r="AS15" s="124"/>
      <c r="AT15" s="124"/>
      <c r="AU15" s="124"/>
      <c r="AV15" s="124"/>
      <c r="AW15" s="124"/>
      <c r="AX15" s="124"/>
      <c r="AY15" s="124"/>
      <c r="AZ15" s="124"/>
      <c r="BA15" s="125"/>
      <c r="BB15" s="125"/>
      <c r="BC15" s="125"/>
      <c r="BD15" s="125"/>
      <c r="BE15" s="125"/>
      <c r="BF15" s="125"/>
      <c r="BG15" s="123"/>
      <c r="BH15" s="123" t="s">
        <v>139</v>
      </c>
      <c r="BI15" s="95"/>
      <c r="BJ15" s="123"/>
      <c r="BK15" s="95"/>
      <c r="BL15" s="95"/>
      <c r="BM15" s="98"/>
      <c r="BN15" s="99"/>
      <c r="BO15" s="123"/>
      <c r="BP15" s="123"/>
      <c r="BQ15" s="42"/>
      <c r="BR15" s="96"/>
    </row>
    <row r="16" spans="1:70" ht="30" customHeight="1" x14ac:dyDescent="0.35">
      <c r="A16" s="95">
        <v>12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5"/>
      <c r="AB16" s="124"/>
      <c r="AC16" s="124"/>
      <c r="AD16" s="124"/>
      <c r="AE16" s="124"/>
      <c r="AF16" s="125"/>
      <c r="AG16" s="125"/>
      <c r="AH16" s="124"/>
      <c r="AI16" s="125"/>
      <c r="AJ16" s="125"/>
      <c r="AK16" s="125"/>
      <c r="AL16" s="125"/>
      <c r="AM16" s="125"/>
      <c r="AN16" s="125"/>
      <c r="AO16" s="125"/>
      <c r="AP16" s="125"/>
      <c r="AQ16" s="125"/>
      <c r="AR16" s="124"/>
      <c r="AS16" s="124"/>
      <c r="AT16" s="124"/>
      <c r="AU16" s="124"/>
      <c r="AV16" s="124"/>
      <c r="AW16" s="124"/>
      <c r="AX16" s="124"/>
      <c r="AY16" s="124"/>
      <c r="AZ16" s="124"/>
      <c r="BA16" s="125"/>
      <c r="BB16" s="125"/>
      <c r="BC16" s="125"/>
      <c r="BD16" s="125"/>
      <c r="BE16" s="125"/>
      <c r="BF16" s="125"/>
      <c r="BG16" s="123"/>
      <c r="BH16" s="123" t="s">
        <v>139</v>
      </c>
      <c r="BI16" s="95"/>
      <c r="BJ16" s="123"/>
      <c r="BK16" s="95"/>
      <c r="BL16" s="95"/>
      <c r="BM16" s="98"/>
      <c r="BN16" s="99"/>
      <c r="BO16" s="123"/>
      <c r="BP16" s="123"/>
      <c r="BQ16" s="42"/>
      <c r="BR16" s="96"/>
    </row>
    <row r="17" spans="1:70" ht="30" customHeight="1" x14ac:dyDescent="0.35">
      <c r="A17" s="95">
        <v>13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5"/>
      <c r="AB17" s="124"/>
      <c r="AC17" s="124"/>
      <c r="AD17" s="124"/>
      <c r="AE17" s="124"/>
      <c r="AF17" s="125"/>
      <c r="AG17" s="125"/>
      <c r="AH17" s="124"/>
      <c r="AI17" s="125"/>
      <c r="AJ17" s="125"/>
      <c r="AK17" s="125"/>
      <c r="AL17" s="125"/>
      <c r="AM17" s="125"/>
      <c r="AN17" s="125"/>
      <c r="AO17" s="125"/>
      <c r="AP17" s="125"/>
      <c r="AQ17" s="125"/>
      <c r="AR17" s="124"/>
      <c r="AS17" s="124"/>
      <c r="AT17" s="124"/>
      <c r="AU17" s="124"/>
      <c r="AV17" s="124"/>
      <c r="AW17" s="124"/>
      <c r="AX17" s="124"/>
      <c r="AY17" s="124"/>
      <c r="AZ17" s="124"/>
      <c r="BA17" s="125"/>
      <c r="BB17" s="125"/>
      <c r="BC17" s="125"/>
      <c r="BD17" s="125"/>
      <c r="BE17" s="125"/>
      <c r="BF17" s="125"/>
      <c r="BG17" s="123"/>
      <c r="BH17" s="123" t="s">
        <v>139</v>
      </c>
      <c r="BI17" s="95"/>
      <c r="BJ17" s="123"/>
      <c r="BK17" s="95"/>
      <c r="BL17" s="95"/>
      <c r="BM17" s="98"/>
      <c r="BN17" s="99"/>
      <c r="BO17" s="123"/>
      <c r="BP17" s="123"/>
      <c r="BQ17" s="42"/>
      <c r="BR17" s="96"/>
    </row>
    <row r="18" spans="1:70" ht="30" customHeight="1" x14ac:dyDescent="0.35">
      <c r="A18" s="95">
        <v>14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5"/>
      <c r="AB18" s="124"/>
      <c r="AC18" s="124"/>
      <c r="AD18" s="124"/>
      <c r="AE18" s="124"/>
      <c r="AF18" s="125"/>
      <c r="AG18" s="125"/>
      <c r="AH18" s="124"/>
      <c r="AI18" s="125"/>
      <c r="AJ18" s="125"/>
      <c r="AK18" s="125"/>
      <c r="AL18" s="125"/>
      <c r="AM18" s="125"/>
      <c r="AN18" s="125"/>
      <c r="AO18" s="125"/>
      <c r="AP18" s="125"/>
      <c r="AQ18" s="125"/>
      <c r="AR18" s="124"/>
      <c r="AS18" s="124"/>
      <c r="AT18" s="124"/>
      <c r="AU18" s="124"/>
      <c r="AV18" s="124"/>
      <c r="AW18" s="124"/>
      <c r="AX18" s="124"/>
      <c r="AY18" s="124"/>
      <c r="AZ18" s="124"/>
      <c r="BA18" s="125"/>
      <c r="BB18" s="125"/>
      <c r="BC18" s="125"/>
      <c r="BD18" s="125"/>
      <c r="BE18" s="125"/>
      <c r="BF18" s="125"/>
      <c r="BG18" s="123"/>
      <c r="BH18" s="123" t="s">
        <v>139</v>
      </c>
      <c r="BI18" s="95"/>
      <c r="BJ18" s="123"/>
      <c r="BK18" s="95"/>
      <c r="BL18" s="95"/>
      <c r="BM18" s="98"/>
      <c r="BN18" s="99"/>
      <c r="BO18" s="123"/>
      <c r="BP18" s="123"/>
      <c r="BQ18" s="42"/>
      <c r="BR18" s="96"/>
    </row>
    <row r="19" spans="1:70" ht="30" customHeight="1" x14ac:dyDescent="0.35">
      <c r="A19" s="95">
        <v>15</v>
      </c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5"/>
      <c r="AB19" s="124"/>
      <c r="AC19" s="124"/>
      <c r="AD19" s="124"/>
      <c r="AE19" s="124"/>
      <c r="AF19" s="125"/>
      <c r="AG19" s="125"/>
      <c r="AH19" s="124"/>
      <c r="AI19" s="125"/>
      <c r="AJ19" s="125"/>
      <c r="AK19" s="125"/>
      <c r="AL19" s="125"/>
      <c r="AM19" s="125"/>
      <c r="AN19" s="125"/>
      <c r="AO19" s="125"/>
      <c r="AP19" s="125"/>
      <c r="AQ19" s="125"/>
      <c r="AR19" s="124"/>
      <c r="AS19" s="124"/>
      <c r="AT19" s="124"/>
      <c r="AU19" s="124"/>
      <c r="AV19" s="124"/>
      <c r="AW19" s="124"/>
      <c r="AX19" s="124"/>
      <c r="AY19" s="124"/>
      <c r="AZ19" s="124"/>
      <c r="BA19" s="125"/>
      <c r="BB19" s="125"/>
      <c r="BC19" s="125"/>
      <c r="BD19" s="125"/>
      <c r="BE19" s="125"/>
      <c r="BF19" s="125"/>
      <c r="BG19" s="123"/>
      <c r="BH19" s="123" t="s">
        <v>139</v>
      </c>
      <c r="BI19" s="95"/>
      <c r="BJ19" s="123"/>
      <c r="BK19" s="95"/>
      <c r="BL19" s="95"/>
      <c r="BM19" s="98"/>
      <c r="BN19" s="99"/>
      <c r="BO19" s="123"/>
      <c r="BP19" s="123"/>
      <c r="BQ19" s="42"/>
      <c r="BR19" s="96"/>
    </row>
    <row r="20" spans="1:70" ht="30" customHeight="1" x14ac:dyDescent="0.35">
      <c r="A20" s="95">
        <v>16</v>
      </c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5"/>
      <c r="AB20" s="124"/>
      <c r="AC20" s="124"/>
      <c r="AD20" s="124"/>
      <c r="AE20" s="124"/>
      <c r="AF20" s="125"/>
      <c r="AG20" s="125"/>
      <c r="AH20" s="124"/>
      <c r="AI20" s="125"/>
      <c r="AJ20" s="125"/>
      <c r="AK20" s="125"/>
      <c r="AL20" s="125"/>
      <c r="AM20" s="125"/>
      <c r="AN20" s="125"/>
      <c r="AO20" s="125"/>
      <c r="AP20" s="125"/>
      <c r="AQ20" s="125"/>
      <c r="AR20" s="124"/>
      <c r="AS20" s="124"/>
      <c r="AT20" s="124"/>
      <c r="AU20" s="124"/>
      <c r="AV20" s="124"/>
      <c r="AW20" s="124"/>
      <c r="AX20" s="124"/>
      <c r="AY20" s="124"/>
      <c r="AZ20" s="124"/>
      <c r="BA20" s="125"/>
      <c r="BB20" s="125"/>
      <c r="BC20" s="125"/>
      <c r="BD20" s="125"/>
      <c r="BE20" s="125"/>
      <c r="BF20" s="125"/>
      <c r="BG20" s="123"/>
      <c r="BH20" s="123" t="s">
        <v>139</v>
      </c>
      <c r="BI20" s="95"/>
      <c r="BJ20" s="123"/>
      <c r="BK20" s="95"/>
      <c r="BL20" s="95"/>
      <c r="BM20" s="98"/>
      <c r="BN20" s="99"/>
      <c r="BO20" s="123"/>
      <c r="BP20" s="123"/>
      <c r="BQ20" s="42"/>
      <c r="BR20" s="96"/>
    </row>
    <row r="21" spans="1:70" ht="30" customHeight="1" x14ac:dyDescent="0.35">
      <c r="A21" s="95">
        <v>17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5"/>
      <c r="AB21" s="124"/>
      <c r="AC21" s="124"/>
      <c r="AD21" s="124"/>
      <c r="AE21" s="124"/>
      <c r="AF21" s="125"/>
      <c r="AG21" s="125"/>
      <c r="AH21" s="124"/>
      <c r="AI21" s="125"/>
      <c r="AJ21" s="125"/>
      <c r="AK21" s="125"/>
      <c r="AL21" s="125"/>
      <c r="AM21" s="125"/>
      <c r="AN21" s="125"/>
      <c r="AO21" s="125"/>
      <c r="AP21" s="125"/>
      <c r="AQ21" s="125"/>
      <c r="AR21" s="124"/>
      <c r="AS21" s="124"/>
      <c r="AT21" s="124"/>
      <c r="AU21" s="124"/>
      <c r="AV21" s="124"/>
      <c r="AW21" s="124"/>
      <c r="AX21" s="124"/>
      <c r="AY21" s="124"/>
      <c r="AZ21" s="124"/>
      <c r="BA21" s="125"/>
      <c r="BB21" s="125"/>
      <c r="BC21" s="125"/>
      <c r="BD21" s="125"/>
      <c r="BE21" s="125"/>
      <c r="BF21" s="125"/>
      <c r="BG21" s="123"/>
      <c r="BH21" s="123" t="s">
        <v>139</v>
      </c>
      <c r="BI21" s="95"/>
      <c r="BJ21" s="123"/>
      <c r="BK21" s="95"/>
      <c r="BL21" s="95"/>
      <c r="BM21" s="98"/>
      <c r="BN21" s="99"/>
      <c r="BO21" s="123"/>
      <c r="BP21" s="123"/>
      <c r="BQ21" s="42"/>
      <c r="BR21" s="96"/>
    </row>
    <row r="22" spans="1:70" ht="30" customHeight="1" x14ac:dyDescent="0.35">
      <c r="A22" s="95">
        <v>18</v>
      </c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5"/>
      <c r="AB22" s="124"/>
      <c r="AC22" s="124"/>
      <c r="AD22" s="124"/>
      <c r="AE22" s="124"/>
      <c r="AF22" s="125"/>
      <c r="AG22" s="125"/>
      <c r="AH22" s="124"/>
      <c r="AI22" s="125"/>
      <c r="AJ22" s="125"/>
      <c r="AK22" s="125"/>
      <c r="AL22" s="125"/>
      <c r="AM22" s="125"/>
      <c r="AN22" s="125"/>
      <c r="AO22" s="125"/>
      <c r="AP22" s="125"/>
      <c r="AQ22" s="125"/>
      <c r="AR22" s="124"/>
      <c r="AS22" s="124"/>
      <c r="AT22" s="124"/>
      <c r="AU22" s="124"/>
      <c r="AV22" s="124"/>
      <c r="AW22" s="124"/>
      <c r="AX22" s="124"/>
      <c r="AY22" s="124"/>
      <c r="AZ22" s="124"/>
      <c r="BA22" s="125"/>
      <c r="BB22" s="125"/>
      <c r="BC22" s="125"/>
      <c r="BD22" s="125"/>
      <c r="BE22" s="125"/>
      <c r="BF22" s="125"/>
      <c r="BG22" s="123"/>
      <c r="BH22" s="123" t="s">
        <v>139</v>
      </c>
      <c r="BI22" s="95"/>
      <c r="BJ22" s="123"/>
      <c r="BK22" s="95"/>
      <c r="BL22" s="95"/>
      <c r="BM22" s="98"/>
      <c r="BN22" s="99"/>
      <c r="BO22" s="123"/>
      <c r="BP22" s="123"/>
      <c r="BQ22" s="42"/>
      <c r="BR22" s="96"/>
    </row>
    <row r="23" spans="1:70" ht="30" customHeight="1" x14ac:dyDescent="0.35">
      <c r="A23" s="95">
        <v>19</v>
      </c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5"/>
      <c r="AB23" s="124"/>
      <c r="AC23" s="124"/>
      <c r="AD23" s="124"/>
      <c r="AE23" s="124"/>
      <c r="AF23" s="125"/>
      <c r="AG23" s="125"/>
      <c r="AH23" s="124"/>
      <c r="AI23" s="125"/>
      <c r="AJ23" s="125"/>
      <c r="AK23" s="125"/>
      <c r="AL23" s="125"/>
      <c r="AM23" s="125"/>
      <c r="AN23" s="125"/>
      <c r="AO23" s="125"/>
      <c r="AP23" s="125"/>
      <c r="AQ23" s="125"/>
      <c r="AR23" s="124"/>
      <c r="AS23" s="124"/>
      <c r="AT23" s="124"/>
      <c r="AU23" s="124"/>
      <c r="AV23" s="124"/>
      <c r="AW23" s="124"/>
      <c r="AX23" s="124"/>
      <c r="AY23" s="124"/>
      <c r="AZ23" s="124"/>
      <c r="BA23" s="125"/>
      <c r="BB23" s="125"/>
      <c r="BC23" s="125"/>
      <c r="BD23" s="125"/>
      <c r="BE23" s="125"/>
      <c r="BF23" s="125"/>
      <c r="BG23" s="123"/>
      <c r="BH23" s="123" t="s">
        <v>139</v>
      </c>
      <c r="BI23" s="95"/>
      <c r="BJ23" s="123"/>
      <c r="BK23" s="95"/>
      <c r="BL23" s="95"/>
      <c r="BM23" s="98"/>
      <c r="BN23" s="99"/>
      <c r="BO23" s="123"/>
      <c r="BP23" s="123"/>
      <c r="BQ23" s="42"/>
      <c r="BR23" s="96"/>
    </row>
    <row r="24" spans="1:70" ht="30" customHeight="1" x14ac:dyDescent="0.35">
      <c r="A24" s="95">
        <v>20</v>
      </c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5"/>
      <c r="AB24" s="124"/>
      <c r="AC24" s="124"/>
      <c r="AD24" s="124"/>
      <c r="AE24" s="124"/>
      <c r="AF24" s="125"/>
      <c r="AG24" s="125"/>
      <c r="AH24" s="124"/>
      <c r="AI24" s="125"/>
      <c r="AJ24" s="125"/>
      <c r="AK24" s="125"/>
      <c r="AL24" s="125"/>
      <c r="AM24" s="125"/>
      <c r="AN24" s="125"/>
      <c r="AO24" s="125"/>
      <c r="AP24" s="125"/>
      <c r="AQ24" s="125"/>
      <c r="AR24" s="124"/>
      <c r="AS24" s="124"/>
      <c r="AT24" s="124"/>
      <c r="AU24" s="124"/>
      <c r="AV24" s="124"/>
      <c r="AW24" s="124"/>
      <c r="AX24" s="124"/>
      <c r="AY24" s="124"/>
      <c r="AZ24" s="124"/>
      <c r="BA24" s="125"/>
      <c r="BB24" s="125"/>
      <c r="BC24" s="125"/>
      <c r="BD24" s="125"/>
      <c r="BE24" s="125"/>
      <c r="BF24" s="125"/>
      <c r="BG24" s="123"/>
      <c r="BH24" s="123" t="s">
        <v>139</v>
      </c>
      <c r="BI24" s="95"/>
      <c r="BJ24" s="123"/>
      <c r="BK24" s="95"/>
      <c r="BL24" s="95"/>
      <c r="BM24" s="98"/>
      <c r="BN24" s="99"/>
      <c r="BO24" s="123"/>
      <c r="BP24" s="123"/>
      <c r="BQ24" s="42"/>
      <c r="BR24" s="96"/>
    </row>
    <row r="25" spans="1:70" ht="30" customHeight="1" x14ac:dyDescent="0.35">
      <c r="A25" s="95">
        <v>21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5"/>
      <c r="AB25" s="124"/>
      <c r="AC25" s="124"/>
      <c r="AD25" s="124"/>
      <c r="AE25" s="124"/>
      <c r="AF25" s="125"/>
      <c r="AG25" s="125"/>
      <c r="AH25" s="124"/>
      <c r="AI25" s="125"/>
      <c r="AJ25" s="125"/>
      <c r="AK25" s="125"/>
      <c r="AL25" s="125"/>
      <c r="AM25" s="125"/>
      <c r="AN25" s="125"/>
      <c r="AO25" s="125"/>
      <c r="AP25" s="125"/>
      <c r="AQ25" s="125"/>
      <c r="AR25" s="124"/>
      <c r="AS25" s="124"/>
      <c r="AT25" s="124"/>
      <c r="AU25" s="124"/>
      <c r="AV25" s="124"/>
      <c r="AW25" s="124"/>
      <c r="AX25" s="124"/>
      <c r="AY25" s="124"/>
      <c r="AZ25" s="124"/>
      <c r="BA25" s="125"/>
      <c r="BB25" s="125"/>
      <c r="BC25" s="125"/>
      <c r="BD25" s="125"/>
      <c r="BE25" s="125"/>
      <c r="BF25" s="125"/>
      <c r="BG25" s="123"/>
      <c r="BH25" s="123" t="s">
        <v>139</v>
      </c>
      <c r="BI25" s="95"/>
      <c r="BJ25" s="123"/>
      <c r="BK25" s="95"/>
      <c r="BL25" s="95"/>
      <c r="BM25" s="98"/>
      <c r="BN25" s="99"/>
      <c r="BO25" s="123"/>
      <c r="BP25" s="123"/>
      <c r="BQ25" s="42"/>
      <c r="BR25" s="96"/>
    </row>
    <row r="26" spans="1:70" ht="30" customHeight="1" x14ac:dyDescent="0.35">
      <c r="A26" s="95">
        <v>22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5"/>
      <c r="AB26" s="124"/>
      <c r="AC26" s="124"/>
      <c r="AD26" s="124"/>
      <c r="AE26" s="124"/>
      <c r="AF26" s="125"/>
      <c r="AG26" s="125"/>
      <c r="AH26" s="124"/>
      <c r="AI26" s="125"/>
      <c r="AJ26" s="125"/>
      <c r="AK26" s="125"/>
      <c r="AL26" s="125"/>
      <c r="AM26" s="125"/>
      <c r="AN26" s="125"/>
      <c r="AO26" s="125"/>
      <c r="AP26" s="125"/>
      <c r="AQ26" s="125"/>
      <c r="AR26" s="124"/>
      <c r="AS26" s="124"/>
      <c r="AT26" s="124"/>
      <c r="AU26" s="124"/>
      <c r="AV26" s="124"/>
      <c r="AW26" s="124"/>
      <c r="AX26" s="124"/>
      <c r="AY26" s="124"/>
      <c r="AZ26" s="124"/>
      <c r="BA26" s="125"/>
      <c r="BB26" s="125"/>
      <c r="BC26" s="125"/>
      <c r="BD26" s="125"/>
      <c r="BE26" s="125"/>
      <c r="BF26" s="125"/>
      <c r="BG26" s="123"/>
      <c r="BH26" s="123" t="s">
        <v>139</v>
      </c>
      <c r="BI26" s="95"/>
      <c r="BJ26" s="123"/>
      <c r="BK26" s="95"/>
      <c r="BL26" s="95"/>
      <c r="BM26" s="98"/>
      <c r="BN26" s="99"/>
      <c r="BO26" s="123"/>
      <c r="BP26" s="123"/>
      <c r="BQ26" s="42"/>
      <c r="BR26" s="96"/>
    </row>
    <row r="27" spans="1:70" ht="30" customHeight="1" x14ac:dyDescent="0.35">
      <c r="A27" s="95">
        <v>23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5"/>
      <c r="AB27" s="124"/>
      <c r="AC27" s="124"/>
      <c r="AD27" s="124"/>
      <c r="AE27" s="124"/>
      <c r="AF27" s="125"/>
      <c r="AG27" s="125"/>
      <c r="AH27" s="124"/>
      <c r="AI27" s="125"/>
      <c r="AJ27" s="125"/>
      <c r="AK27" s="125"/>
      <c r="AL27" s="125"/>
      <c r="AM27" s="125"/>
      <c r="AN27" s="125"/>
      <c r="AO27" s="125"/>
      <c r="AP27" s="125"/>
      <c r="AQ27" s="125"/>
      <c r="AR27" s="124"/>
      <c r="AS27" s="124"/>
      <c r="AT27" s="124"/>
      <c r="AU27" s="124"/>
      <c r="AV27" s="124"/>
      <c r="AW27" s="124"/>
      <c r="AX27" s="124"/>
      <c r="AY27" s="124"/>
      <c r="AZ27" s="124"/>
      <c r="BA27" s="125"/>
      <c r="BB27" s="125"/>
      <c r="BC27" s="125"/>
      <c r="BD27" s="125"/>
      <c r="BE27" s="125"/>
      <c r="BF27" s="125"/>
      <c r="BG27" s="123"/>
      <c r="BH27" s="123" t="s">
        <v>139</v>
      </c>
      <c r="BI27" s="95"/>
      <c r="BJ27" s="123"/>
      <c r="BK27" s="95"/>
      <c r="BL27" s="95"/>
      <c r="BM27" s="98"/>
      <c r="BN27" s="99"/>
      <c r="BO27" s="123"/>
      <c r="BP27" s="123"/>
      <c r="BQ27" s="42"/>
      <c r="BR27" s="96"/>
    </row>
    <row r="28" spans="1:70" ht="30" customHeight="1" x14ac:dyDescent="0.35">
      <c r="A28" s="95">
        <v>24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5"/>
      <c r="AB28" s="124"/>
      <c r="AC28" s="124"/>
      <c r="AD28" s="124"/>
      <c r="AE28" s="124"/>
      <c r="AF28" s="125"/>
      <c r="AG28" s="125"/>
      <c r="AH28" s="124"/>
      <c r="AI28" s="125"/>
      <c r="AJ28" s="125"/>
      <c r="AK28" s="125"/>
      <c r="AL28" s="125"/>
      <c r="AM28" s="125"/>
      <c r="AN28" s="125"/>
      <c r="AO28" s="125"/>
      <c r="AP28" s="125"/>
      <c r="AQ28" s="125"/>
      <c r="AR28" s="124"/>
      <c r="AS28" s="124"/>
      <c r="AT28" s="124"/>
      <c r="AU28" s="124"/>
      <c r="AV28" s="124"/>
      <c r="AW28" s="124"/>
      <c r="AX28" s="124"/>
      <c r="AY28" s="124"/>
      <c r="AZ28" s="124"/>
      <c r="BA28" s="125"/>
      <c r="BB28" s="125"/>
      <c r="BC28" s="125"/>
      <c r="BD28" s="125"/>
      <c r="BE28" s="125"/>
      <c r="BF28" s="125"/>
      <c r="BG28" s="123"/>
      <c r="BH28" s="123" t="s">
        <v>139</v>
      </c>
      <c r="BI28" s="95"/>
      <c r="BJ28" s="123"/>
      <c r="BK28" s="95"/>
      <c r="BL28" s="95"/>
      <c r="BM28" s="98"/>
      <c r="BN28" s="99"/>
      <c r="BO28" s="123"/>
      <c r="BP28" s="123"/>
      <c r="BQ28" s="42"/>
      <c r="BR28" s="96"/>
    </row>
    <row r="29" spans="1:70" ht="30" customHeight="1" x14ac:dyDescent="0.35">
      <c r="A29" s="95">
        <v>25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5"/>
      <c r="AB29" s="124"/>
      <c r="AC29" s="124"/>
      <c r="AD29" s="124"/>
      <c r="AE29" s="124"/>
      <c r="AF29" s="125"/>
      <c r="AG29" s="125"/>
      <c r="AH29" s="124"/>
      <c r="AI29" s="125"/>
      <c r="AJ29" s="125"/>
      <c r="AK29" s="125"/>
      <c r="AL29" s="125"/>
      <c r="AM29" s="125"/>
      <c r="AN29" s="125"/>
      <c r="AO29" s="125"/>
      <c r="AP29" s="125"/>
      <c r="AQ29" s="125"/>
      <c r="AR29" s="124"/>
      <c r="AS29" s="124"/>
      <c r="AT29" s="124"/>
      <c r="AU29" s="124"/>
      <c r="AV29" s="124"/>
      <c r="AW29" s="124"/>
      <c r="AX29" s="124"/>
      <c r="AY29" s="124"/>
      <c r="AZ29" s="124"/>
      <c r="BA29" s="125"/>
      <c r="BB29" s="125"/>
      <c r="BC29" s="125"/>
      <c r="BD29" s="125"/>
      <c r="BE29" s="125"/>
      <c r="BF29" s="125"/>
      <c r="BG29" s="123"/>
      <c r="BH29" s="123" t="s">
        <v>139</v>
      </c>
      <c r="BI29" s="95"/>
      <c r="BJ29" s="123"/>
      <c r="BK29" s="95"/>
      <c r="BL29" s="95"/>
      <c r="BM29" s="98"/>
      <c r="BN29" s="99"/>
      <c r="BO29" s="123"/>
      <c r="BP29" s="123"/>
      <c r="BQ29" s="42"/>
      <c r="BR29" s="96"/>
    </row>
    <row r="30" spans="1:70" ht="30" customHeight="1" x14ac:dyDescent="0.35">
      <c r="A30" s="95">
        <v>26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5"/>
      <c r="AB30" s="124"/>
      <c r="AC30" s="124"/>
      <c r="AD30" s="124"/>
      <c r="AE30" s="124"/>
      <c r="AF30" s="125"/>
      <c r="AG30" s="125"/>
      <c r="AH30" s="124"/>
      <c r="AI30" s="125"/>
      <c r="AJ30" s="125"/>
      <c r="AK30" s="125"/>
      <c r="AL30" s="125"/>
      <c r="AM30" s="125"/>
      <c r="AN30" s="125"/>
      <c r="AO30" s="125"/>
      <c r="AP30" s="125"/>
      <c r="AQ30" s="125"/>
      <c r="AR30" s="124"/>
      <c r="AS30" s="124"/>
      <c r="AT30" s="124"/>
      <c r="AU30" s="124"/>
      <c r="AV30" s="124"/>
      <c r="AW30" s="124"/>
      <c r="AX30" s="124"/>
      <c r="AY30" s="124"/>
      <c r="AZ30" s="124"/>
      <c r="BA30" s="125"/>
      <c r="BB30" s="125"/>
      <c r="BC30" s="125"/>
      <c r="BD30" s="125"/>
      <c r="BE30" s="125"/>
      <c r="BF30" s="125"/>
      <c r="BG30" s="123"/>
      <c r="BH30" s="123" t="s">
        <v>139</v>
      </c>
      <c r="BI30" s="95"/>
      <c r="BJ30" s="123"/>
      <c r="BK30" s="95"/>
      <c r="BL30" s="95"/>
      <c r="BM30" s="98"/>
      <c r="BN30" s="99"/>
      <c r="BO30" s="123"/>
      <c r="BP30" s="123"/>
      <c r="BQ30" s="42"/>
      <c r="BR30" s="96"/>
    </row>
    <row r="31" spans="1:70" ht="30" customHeight="1" x14ac:dyDescent="0.35">
      <c r="A31" s="95">
        <v>27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5"/>
      <c r="AB31" s="124"/>
      <c r="AC31" s="124"/>
      <c r="AD31" s="124"/>
      <c r="AE31" s="124"/>
      <c r="AF31" s="125"/>
      <c r="AG31" s="125"/>
      <c r="AH31" s="124"/>
      <c r="AI31" s="125"/>
      <c r="AJ31" s="125"/>
      <c r="AK31" s="125"/>
      <c r="AL31" s="125"/>
      <c r="AM31" s="125"/>
      <c r="AN31" s="125"/>
      <c r="AO31" s="125"/>
      <c r="AP31" s="125"/>
      <c r="AQ31" s="125"/>
      <c r="AR31" s="124"/>
      <c r="AS31" s="124"/>
      <c r="AT31" s="124"/>
      <c r="AU31" s="124"/>
      <c r="AV31" s="124"/>
      <c r="AW31" s="124"/>
      <c r="AX31" s="124"/>
      <c r="AY31" s="124"/>
      <c r="AZ31" s="124"/>
      <c r="BA31" s="125"/>
      <c r="BB31" s="125"/>
      <c r="BC31" s="125"/>
      <c r="BD31" s="125"/>
      <c r="BE31" s="125"/>
      <c r="BF31" s="125"/>
      <c r="BG31" s="123"/>
      <c r="BH31" s="123" t="s">
        <v>139</v>
      </c>
      <c r="BI31" s="95"/>
      <c r="BJ31" s="123"/>
      <c r="BK31" s="95"/>
      <c r="BL31" s="95"/>
      <c r="BM31" s="98"/>
      <c r="BN31" s="99"/>
      <c r="BO31" s="123"/>
      <c r="BP31" s="123"/>
      <c r="BQ31" s="42"/>
      <c r="BR31" s="96"/>
    </row>
    <row r="32" spans="1:70" ht="30" customHeight="1" x14ac:dyDescent="0.35">
      <c r="A32" s="95">
        <v>28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5"/>
      <c r="AB32" s="124"/>
      <c r="AC32" s="124"/>
      <c r="AD32" s="124"/>
      <c r="AE32" s="124"/>
      <c r="AF32" s="125"/>
      <c r="AG32" s="125"/>
      <c r="AH32" s="124"/>
      <c r="AI32" s="125"/>
      <c r="AJ32" s="125"/>
      <c r="AK32" s="125"/>
      <c r="AL32" s="125"/>
      <c r="AM32" s="125"/>
      <c r="AN32" s="125"/>
      <c r="AO32" s="125"/>
      <c r="AP32" s="125"/>
      <c r="AQ32" s="125"/>
      <c r="AR32" s="124"/>
      <c r="AS32" s="124"/>
      <c r="AT32" s="124"/>
      <c r="AU32" s="124"/>
      <c r="AV32" s="124"/>
      <c r="AW32" s="124"/>
      <c r="AX32" s="124"/>
      <c r="AY32" s="124"/>
      <c r="AZ32" s="124"/>
      <c r="BA32" s="125"/>
      <c r="BB32" s="125"/>
      <c r="BC32" s="125"/>
      <c r="BD32" s="125"/>
      <c r="BE32" s="125"/>
      <c r="BF32" s="125"/>
      <c r="BG32" s="123"/>
      <c r="BH32" s="123" t="s">
        <v>139</v>
      </c>
      <c r="BI32" s="95"/>
      <c r="BJ32" s="123"/>
      <c r="BK32" s="95"/>
      <c r="BL32" s="95"/>
      <c r="BM32" s="98"/>
      <c r="BN32" s="99"/>
      <c r="BO32" s="123"/>
      <c r="BP32" s="123"/>
      <c r="BQ32" s="42"/>
      <c r="BR32" s="96"/>
    </row>
    <row r="33" spans="1:70" ht="30" customHeight="1" x14ac:dyDescent="0.35">
      <c r="A33" s="95">
        <v>29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5"/>
      <c r="AB33" s="124"/>
      <c r="AC33" s="124"/>
      <c r="AD33" s="124"/>
      <c r="AE33" s="124"/>
      <c r="AF33" s="125"/>
      <c r="AG33" s="125"/>
      <c r="AH33" s="124"/>
      <c r="AI33" s="125"/>
      <c r="AJ33" s="125"/>
      <c r="AK33" s="125"/>
      <c r="AL33" s="125"/>
      <c r="AM33" s="125"/>
      <c r="AN33" s="125"/>
      <c r="AO33" s="125"/>
      <c r="AP33" s="125"/>
      <c r="AQ33" s="125"/>
      <c r="AR33" s="124"/>
      <c r="AS33" s="124"/>
      <c r="AT33" s="124"/>
      <c r="AU33" s="124"/>
      <c r="AV33" s="124"/>
      <c r="AW33" s="124"/>
      <c r="AX33" s="124"/>
      <c r="AY33" s="124"/>
      <c r="AZ33" s="124"/>
      <c r="BA33" s="125"/>
      <c r="BB33" s="125"/>
      <c r="BC33" s="125"/>
      <c r="BD33" s="125"/>
      <c r="BE33" s="125"/>
      <c r="BF33" s="125"/>
      <c r="BG33" s="123"/>
      <c r="BH33" s="123" t="s">
        <v>139</v>
      </c>
      <c r="BI33" s="95"/>
      <c r="BJ33" s="123"/>
      <c r="BK33" s="95"/>
      <c r="BL33" s="95"/>
      <c r="BM33" s="98"/>
      <c r="BN33" s="99"/>
      <c r="BO33" s="123"/>
      <c r="BP33" s="123"/>
      <c r="BQ33" s="42"/>
      <c r="BR33" s="96"/>
    </row>
    <row r="34" spans="1:70" ht="30" customHeight="1" x14ac:dyDescent="0.35">
      <c r="A34" s="95">
        <v>30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5"/>
      <c r="AB34" s="124"/>
      <c r="AC34" s="124"/>
      <c r="AD34" s="124"/>
      <c r="AE34" s="124"/>
      <c r="AF34" s="125"/>
      <c r="AG34" s="125"/>
      <c r="AH34" s="124"/>
      <c r="AI34" s="125"/>
      <c r="AJ34" s="125"/>
      <c r="AK34" s="125"/>
      <c r="AL34" s="125"/>
      <c r="AM34" s="125"/>
      <c r="AN34" s="125"/>
      <c r="AO34" s="125"/>
      <c r="AP34" s="125"/>
      <c r="AQ34" s="125"/>
      <c r="AR34" s="124"/>
      <c r="AS34" s="124"/>
      <c r="AT34" s="124"/>
      <c r="AU34" s="124"/>
      <c r="AV34" s="124"/>
      <c r="AW34" s="124"/>
      <c r="AX34" s="124"/>
      <c r="AY34" s="124"/>
      <c r="AZ34" s="124"/>
      <c r="BA34" s="125"/>
      <c r="BB34" s="125"/>
      <c r="BC34" s="125"/>
      <c r="BD34" s="125"/>
      <c r="BE34" s="125"/>
      <c r="BF34" s="125"/>
      <c r="BG34" s="123"/>
      <c r="BH34" s="123" t="s">
        <v>139</v>
      </c>
      <c r="BI34" s="95"/>
      <c r="BJ34" s="123"/>
      <c r="BK34" s="95"/>
      <c r="BL34" s="95"/>
      <c r="BM34" s="98"/>
      <c r="BN34" s="99"/>
      <c r="BO34" s="123"/>
      <c r="BP34" s="123"/>
      <c r="BQ34" s="42"/>
      <c r="BR34" s="96"/>
    </row>
    <row r="35" spans="1:70" ht="30" customHeight="1" x14ac:dyDescent="0.35">
      <c r="A35" s="95">
        <v>31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5"/>
      <c r="AB35" s="124"/>
      <c r="AC35" s="124"/>
      <c r="AD35" s="124"/>
      <c r="AE35" s="124"/>
      <c r="AF35" s="125"/>
      <c r="AG35" s="125"/>
      <c r="AH35" s="124"/>
      <c r="AI35" s="125"/>
      <c r="AJ35" s="125"/>
      <c r="AK35" s="125"/>
      <c r="AL35" s="125"/>
      <c r="AM35" s="125"/>
      <c r="AN35" s="125"/>
      <c r="AO35" s="125"/>
      <c r="AP35" s="125"/>
      <c r="AQ35" s="125"/>
      <c r="AR35" s="124"/>
      <c r="AS35" s="124"/>
      <c r="AT35" s="124"/>
      <c r="AU35" s="124"/>
      <c r="AV35" s="124"/>
      <c r="AW35" s="124"/>
      <c r="AX35" s="124"/>
      <c r="AY35" s="124"/>
      <c r="AZ35" s="124"/>
      <c r="BA35" s="125"/>
      <c r="BB35" s="125"/>
      <c r="BC35" s="125"/>
      <c r="BD35" s="125"/>
      <c r="BE35" s="125"/>
      <c r="BF35" s="125"/>
      <c r="BG35" s="123"/>
      <c r="BH35" s="123" t="s">
        <v>139</v>
      </c>
      <c r="BI35" s="95"/>
      <c r="BJ35" s="123"/>
      <c r="BK35" s="95"/>
      <c r="BL35" s="95"/>
      <c r="BM35" s="98"/>
      <c r="BN35" s="99"/>
      <c r="BO35" s="123"/>
      <c r="BP35" s="123"/>
      <c r="BQ35" s="42"/>
      <c r="BR35" s="96"/>
    </row>
    <row r="36" spans="1:70" ht="30" customHeight="1" x14ac:dyDescent="0.35">
      <c r="A36" s="95">
        <v>32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5"/>
      <c r="AB36" s="124"/>
      <c r="AC36" s="124"/>
      <c r="AD36" s="124"/>
      <c r="AE36" s="124"/>
      <c r="AF36" s="125"/>
      <c r="AG36" s="125"/>
      <c r="AH36" s="124"/>
      <c r="AI36" s="125"/>
      <c r="AJ36" s="125"/>
      <c r="AK36" s="125"/>
      <c r="AL36" s="125"/>
      <c r="AM36" s="125"/>
      <c r="AN36" s="125"/>
      <c r="AO36" s="125"/>
      <c r="AP36" s="125"/>
      <c r="AQ36" s="125"/>
      <c r="AR36" s="124"/>
      <c r="AS36" s="124"/>
      <c r="AT36" s="124"/>
      <c r="AU36" s="124"/>
      <c r="AV36" s="124"/>
      <c r="AW36" s="124"/>
      <c r="AX36" s="124"/>
      <c r="AY36" s="124"/>
      <c r="AZ36" s="124"/>
      <c r="BA36" s="125"/>
      <c r="BB36" s="125"/>
      <c r="BC36" s="125"/>
      <c r="BD36" s="125"/>
      <c r="BE36" s="125"/>
      <c r="BF36" s="125"/>
      <c r="BG36" s="123"/>
      <c r="BH36" s="123" t="s">
        <v>139</v>
      </c>
      <c r="BI36" s="95"/>
      <c r="BJ36" s="123"/>
      <c r="BK36" s="95"/>
      <c r="BL36" s="95"/>
      <c r="BM36" s="98"/>
      <c r="BN36" s="99"/>
      <c r="BO36" s="123"/>
      <c r="BP36" s="123"/>
      <c r="BQ36" s="42"/>
      <c r="BR36" s="96"/>
    </row>
    <row r="37" spans="1:70" ht="30" customHeight="1" x14ac:dyDescent="0.35">
      <c r="A37" s="95">
        <v>33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5"/>
      <c r="AB37" s="124"/>
      <c r="AC37" s="124"/>
      <c r="AD37" s="124"/>
      <c r="AE37" s="124"/>
      <c r="AF37" s="125"/>
      <c r="AG37" s="125"/>
      <c r="AH37" s="124"/>
      <c r="AI37" s="125"/>
      <c r="AJ37" s="125"/>
      <c r="AK37" s="125"/>
      <c r="AL37" s="125"/>
      <c r="AM37" s="125"/>
      <c r="AN37" s="125"/>
      <c r="AO37" s="125"/>
      <c r="AP37" s="125"/>
      <c r="AQ37" s="125"/>
      <c r="AR37" s="124"/>
      <c r="AS37" s="124"/>
      <c r="AT37" s="124"/>
      <c r="AU37" s="124"/>
      <c r="AV37" s="124"/>
      <c r="AW37" s="124"/>
      <c r="AX37" s="124"/>
      <c r="AY37" s="124"/>
      <c r="AZ37" s="124"/>
      <c r="BA37" s="125"/>
      <c r="BB37" s="125"/>
      <c r="BC37" s="125"/>
      <c r="BD37" s="125"/>
      <c r="BE37" s="125"/>
      <c r="BF37" s="125"/>
      <c r="BG37" s="123"/>
      <c r="BH37" s="123" t="s">
        <v>139</v>
      </c>
      <c r="BI37" s="95"/>
      <c r="BJ37" s="123"/>
      <c r="BK37" s="95"/>
      <c r="BL37" s="95"/>
      <c r="BM37" s="98"/>
      <c r="BN37" s="99"/>
      <c r="BO37" s="123"/>
      <c r="BP37" s="123"/>
      <c r="BQ37" s="42"/>
      <c r="BR37" s="96"/>
    </row>
    <row r="38" spans="1:70" ht="30" customHeight="1" x14ac:dyDescent="0.35">
      <c r="A38" s="95">
        <v>34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5"/>
      <c r="AB38" s="124"/>
      <c r="AC38" s="124"/>
      <c r="AD38" s="124"/>
      <c r="AE38" s="124"/>
      <c r="AF38" s="125"/>
      <c r="AG38" s="125"/>
      <c r="AH38" s="124"/>
      <c r="AI38" s="125"/>
      <c r="AJ38" s="125"/>
      <c r="AK38" s="125"/>
      <c r="AL38" s="125"/>
      <c r="AM38" s="125"/>
      <c r="AN38" s="125"/>
      <c r="AO38" s="125"/>
      <c r="AP38" s="125"/>
      <c r="AQ38" s="125"/>
      <c r="AR38" s="124"/>
      <c r="AS38" s="124"/>
      <c r="AT38" s="124"/>
      <c r="AU38" s="124"/>
      <c r="AV38" s="124"/>
      <c r="AW38" s="124"/>
      <c r="AX38" s="124"/>
      <c r="AY38" s="124"/>
      <c r="AZ38" s="124"/>
      <c r="BA38" s="125"/>
      <c r="BB38" s="125"/>
      <c r="BC38" s="125"/>
      <c r="BD38" s="125"/>
      <c r="BE38" s="125"/>
      <c r="BF38" s="125"/>
      <c r="BG38" s="123"/>
      <c r="BH38" s="123" t="s">
        <v>139</v>
      </c>
      <c r="BI38" s="95"/>
      <c r="BJ38" s="123"/>
      <c r="BK38" s="95"/>
      <c r="BL38" s="95"/>
      <c r="BM38" s="98"/>
      <c r="BN38" s="99"/>
      <c r="BO38" s="123"/>
      <c r="BP38" s="123"/>
      <c r="BQ38" s="42"/>
      <c r="BR38" s="96"/>
    </row>
    <row r="39" spans="1:70" ht="30" customHeight="1" x14ac:dyDescent="0.35">
      <c r="A39" s="95">
        <v>35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5"/>
      <c r="AB39" s="124"/>
      <c r="AC39" s="124"/>
      <c r="AD39" s="124"/>
      <c r="AE39" s="124"/>
      <c r="AF39" s="125"/>
      <c r="AG39" s="125"/>
      <c r="AH39" s="124"/>
      <c r="AI39" s="125"/>
      <c r="AJ39" s="125"/>
      <c r="AK39" s="125"/>
      <c r="AL39" s="125"/>
      <c r="AM39" s="125"/>
      <c r="AN39" s="125"/>
      <c r="AO39" s="125"/>
      <c r="AP39" s="125"/>
      <c r="AQ39" s="125"/>
      <c r="AR39" s="124"/>
      <c r="AS39" s="124"/>
      <c r="AT39" s="124"/>
      <c r="AU39" s="124"/>
      <c r="AV39" s="124"/>
      <c r="AW39" s="124"/>
      <c r="AX39" s="124"/>
      <c r="AY39" s="124"/>
      <c r="AZ39" s="124"/>
      <c r="BA39" s="125"/>
      <c r="BB39" s="125"/>
      <c r="BC39" s="125"/>
      <c r="BD39" s="125"/>
      <c r="BE39" s="125"/>
      <c r="BF39" s="125"/>
      <c r="BG39" s="123"/>
      <c r="BH39" s="123" t="s">
        <v>139</v>
      </c>
      <c r="BI39" s="95"/>
      <c r="BJ39" s="123"/>
      <c r="BK39" s="95"/>
      <c r="BL39" s="95"/>
      <c r="BM39" s="98"/>
      <c r="BN39" s="99"/>
      <c r="BO39" s="123"/>
      <c r="BP39" s="123"/>
      <c r="BQ39" s="42"/>
      <c r="BR39" s="96"/>
    </row>
    <row r="40" spans="1:70" ht="30" customHeight="1" x14ac:dyDescent="0.35">
      <c r="A40" s="95">
        <v>36</v>
      </c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5"/>
      <c r="AB40" s="124"/>
      <c r="AC40" s="124"/>
      <c r="AD40" s="124"/>
      <c r="AE40" s="124"/>
      <c r="AF40" s="125"/>
      <c r="AG40" s="125"/>
      <c r="AH40" s="124"/>
      <c r="AI40" s="125"/>
      <c r="AJ40" s="125"/>
      <c r="AK40" s="125"/>
      <c r="AL40" s="125"/>
      <c r="AM40" s="125"/>
      <c r="AN40" s="125"/>
      <c r="AO40" s="125"/>
      <c r="AP40" s="125"/>
      <c r="AQ40" s="125"/>
      <c r="AR40" s="124"/>
      <c r="AS40" s="124"/>
      <c r="AT40" s="124"/>
      <c r="AU40" s="124"/>
      <c r="AV40" s="124"/>
      <c r="AW40" s="124"/>
      <c r="AX40" s="124"/>
      <c r="AY40" s="124"/>
      <c r="AZ40" s="124"/>
      <c r="BA40" s="125"/>
      <c r="BB40" s="125"/>
      <c r="BC40" s="125"/>
      <c r="BD40" s="125"/>
      <c r="BE40" s="125"/>
      <c r="BF40" s="125"/>
      <c r="BG40" s="123"/>
      <c r="BH40" s="123" t="s">
        <v>139</v>
      </c>
      <c r="BI40" s="95"/>
      <c r="BJ40" s="123"/>
      <c r="BK40" s="95"/>
      <c r="BL40" s="95"/>
      <c r="BM40" s="98"/>
      <c r="BN40" s="99"/>
      <c r="BO40" s="123"/>
      <c r="BP40" s="123"/>
      <c r="BQ40" s="42"/>
      <c r="BR40" s="96"/>
    </row>
    <row r="41" spans="1:70" ht="30" customHeight="1" x14ac:dyDescent="0.35">
      <c r="A41" s="95">
        <v>37</v>
      </c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5"/>
      <c r="AB41" s="124"/>
      <c r="AC41" s="124"/>
      <c r="AD41" s="124"/>
      <c r="AE41" s="124"/>
      <c r="AF41" s="125"/>
      <c r="AG41" s="125"/>
      <c r="AH41" s="124"/>
      <c r="AI41" s="125"/>
      <c r="AJ41" s="125"/>
      <c r="AK41" s="125"/>
      <c r="AL41" s="125"/>
      <c r="AM41" s="125"/>
      <c r="AN41" s="125"/>
      <c r="AO41" s="125"/>
      <c r="AP41" s="125"/>
      <c r="AQ41" s="125"/>
      <c r="AR41" s="124"/>
      <c r="AS41" s="124"/>
      <c r="AT41" s="124"/>
      <c r="AU41" s="124"/>
      <c r="AV41" s="124"/>
      <c r="AW41" s="124"/>
      <c r="AX41" s="124"/>
      <c r="AY41" s="124"/>
      <c r="AZ41" s="124"/>
      <c r="BA41" s="125"/>
      <c r="BB41" s="125"/>
      <c r="BC41" s="125"/>
      <c r="BD41" s="125"/>
      <c r="BE41" s="125"/>
      <c r="BF41" s="125"/>
      <c r="BG41" s="123"/>
      <c r="BH41" s="123" t="s">
        <v>139</v>
      </c>
      <c r="BI41" s="95"/>
      <c r="BJ41" s="123"/>
      <c r="BK41" s="95"/>
      <c r="BL41" s="95"/>
      <c r="BM41" s="98"/>
      <c r="BN41" s="99"/>
      <c r="BO41" s="123"/>
      <c r="BP41" s="123"/>
      <c r="BQ41" s="42"/>
      <c r="BR41" s="96"/>
    </row>
    <row r="42" spans="1:70" ht="30" customHeight="1" x14ac:dyDescent="0.35">
      <c r="A42" s="95">
        <v>38</v>
      </c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5"/>
      <c r="AB42" s="124"/>
      <c r="AC42" s="124"/>
      <c r="AD42" s="124"/>
      <c r="AE42" s="124"/>
      <c r="AF42" s="125"/>
      <c r="AG42" s="125"/>
      <c r="AH42" s="124"/>
      <c r="AI42" s="125"/>
      <c r="AJ42" s="125"/>
      <c r="AK42" s="125"/>
      <c r="AL42" s="125"/>
      <c r="AM42" s="125"/>
      <c r="AN42" s="125"/>
      <c r="AO42" s="125"/>
      <c r="AP42" s="125"/>
      <c r="AQ42" s="125"/>
      <c r="AR42" s="124"/>
      <c r="AS42" s="124"/>
      <c r="AT42" s="124"/>
      <c r="AU42" s="124"/>
      <c r="AV42" s="124"/>
      <c r="AW42" s="124"/>
      <c r="AX42" s="124"/>
      <c r="AY42" s="124"/>
      <c r="AZ42" s="124"/>
      <c r="BA42" s="125"/>
      <c r="BB42" s="125"/>
      <c r="BC42" s="125"/>
      <c r="BD42" s="125"/>
      <c r="BE42" s="125"/>
      <c r="BF42" s="125"/>
      <c r="BG42" s="123"/>
      <c r="BH42" s="123" t="s">
        <v>139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t="30" customHeight="1" x14ac:dyDescent="0.35">
      <c r="A43" s="95">
        <v>39</v>
      </c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5"/>
      <c r="AB43" s="124"/>
      <c r="AC43" s="124"/>
      <c r="AD43" s="124"/>
      <c r="AE43" s="124"/>
      <c r="AF43" s="125"/>
      <c r="AG43" s="125"/>
      <c r="AH43" s="124"/>
      <c r="AI43" s="125"/>
      <c r="AJ43" s="125"/>
      <c r="AK43" s="125"/>
      <c r="AL43" s="125"/>
      <c r="AM43" s="125"/>
      <c r="AN43" s="125"/>
      <c r="AO43" s="125"/>
      <c r="AP43" s="125"/>
      <c r="AQ43" s="125"/>
      <c r="AR43" s="124"/>
      <c r="AS43" s="124"/>
      <c r="AT43" s="124"/>
      <c r="AU43" s="124"/>
      <c r="AV43" s="124"/>
      <c r="AW43" s="124"/>
      <c r="AX43" s="124"/>
      <c r="AY43" s="124"/>
      <c r="AZ43" s="124"/>
      <c r="BA43" s="125"/>
      <c r="BB43" s="125"/>
      <c r="BC43" s="125"/>
      <c r="BD43" s="125"/>
      <c r="BE43" s="125"/>
      <c r="BF43" s="125"/>
      <c r="BG43" s="123"/>
      <c r="BH43" s="123" t="s">
        <v>139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t="30" customHeight="1" x14ac:dyDescent="0.35">
      <c r="A44" s="95">
        <v>40</v>
      </c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5"/>
      <c r="AB44" s="124"/>
      <c r="AC44" s="124"/>
      <c r="AD44" s="124"/>
      <c r="AE44" s="124"/>
      <c r="AF44" s="125"/>
      <c r="AG44" s="125"/>
      <c r="AH44" s="124"/>
      <c r="AI44" s="125"/>
      <c r="AJ44" s="125"/>
      <c r="AK44" s="125"/>
      <c r="AL44" s="125"/>
      <c r="AM44" s="125"/>
      <c r="AN44" s="125"/>
      <c r="AO44" s="125"/>
      <c r="AP44" s="125"/>
      <c r="AQ44" s="125"/>
      <c r="AR44" s="124"/>
      <c r="AS44" s="124"/>
      <c r="AT44" s="124"/>
      <c r="AU44" s="124"/>
      <c r="AV44" s="124"/>
      <c r="AW44" s="124"/>
      <c r="AX44" s="124"/>
      <c r="AY44" s="124"/>
      <c r="AZ44" s="124"/>
      <c r="BA44" s="125"/>
      <c r="BB44" s="125"/>
      <c r="BC44" s="125"/>
      <c r="BD44" s="125"/>
      <c r="BE44" s="125"/>
      <c r="BF44" s="125"/>
      <c r="BG44" s="123"/>
      <c r="BH44" s="123" t="s">
        <v>139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t="30" customHeight="1" x14ac:dyDescent="0.35">
      <c r="A45" s="95">
        <v>41</v>
      </c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5"/>
      <c r="AB45" s="124"/>
      <c r="AC45" s="124"/>
      <c r="AD45" s="124"/>
      <c r="AE45" s="124"/>
      <c r="AF45" s="125"/>
      <c r="AG45" s="125"/>
      <c r="AH45" s="124"/>
      <c r="AI45" s="125"/>
      <c r="AJ45" s="125"/>
      <c r="AK45" s="125"/>
      <c r="AL45" s="125"/>
      <c r="AM45" s="125"/>
      <c r="AN45" s="125"/>
      <c r="AO45" s="125"/>
      <c r="AP45" s="125"/>
      <c r="AQ45" s="125"/>
      <c r="AR45" s="124"/>
      <c r="AS45" s="124"/>
      <c r="AT45" s="124"/>
      <c r="AU45" s="124"/>
      <c r="AV45" s="124"/>
      <c r="AW45" s="124"/>
      <c r="AX45" s="124"/>
      <c r="AY45" s="124"/>
      <c r="AZ45" s="124"/>
      <c r="BA45" s="125"/>
      <c r="BB45" s="125"/>
      <c r="BC45" s="125"/>
      <c r="BD45" s="125"/>
      <c r="BE45" s="125"/>
      <c r="BF45" s="125"/>
      <c r="BG45" s="123"/>
      <c r="BH45" s="123" t="s">
        <v>139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t="30" customHeight="1" x14ac:dyDescent="0.35">
      <c r="A46" s="95">
        <v>42</v>
      </c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5"/>
      <c r="AB46" s="124"/>
      <c r="AC46" s="124"/>
      <c r="AD46" s="124"/>
      <c r="AE46" s="124"/>
      <c r="AF46" s="125"/>
      <c r="AG46" s="125"/>
      <c r="AH46" s="124"/>
      <c r="AI46" s="125"/>
      <c r="AJ46" s="125"/>
      <c r="AK46" s="125"/>
      <c r="AL46" s="125"/>
      <c r="AM46" s="125"/>
      <c r="AN46" s="125"/>
      <c r="AO46" s="125"/>
      <c r="AP46" s="125"/>
      <c r="AQ46" s="125"/>
      <c r="AR46" s="124"/>
      <c r="AS46" s="124"/>
      <c r="AT46" s="124"/>
      <c r="AU46" s="124"/>
      <c r="AV46" s="124"/>
      <c r="AW46" s="124"/>
      <c r="AX46" s="124"/>
      <c r="AY46" s="124"/>
      <c r="AZ46" s="124"/>
      <c r="BA46" s="125"/>
      <c r="BB46" s="125"/>
      <c r="BC46" s="125"/>
      <c r="BD46" s="125"/>
      <c r="BE46" s="125"/>
      <c r="BF46" s="125"/>
      <c r="BG46" s="123"/>
      <c r="BH46" s="123" t="s">
        <v>139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t="30" customHeight="1" x14ac:dyDescent="0.35">
      <c r="A47" s="95">
        <v>43</v>
      </c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5"/>
      <c r="AB47" s="124"/>
      <c r="AC47" s="124"/>
      <c r="AD47" s="124"/>
      <c r="AE47" s="124"/>
      <c r="AF47" s="125"/>
      <c r="AG47" s="125"/>
      <c r="AH47" s="124"/>
      <c r="AI47" s="125"/>
      <c r="AJ47" s="125"/>
      <c r="AK47" s="125"/>
      <c r="AL47" s="125"/>
      <c r="AM47" s="125"/>
      <c r="AN47" s="125"/>
      <c r="AO47" s="125"/>
      <c r="AP47" s="125"/>
      <c r="AQ47" s="125"/>
      <c r="AR47" s="124"/>
      <c r="AS47" s="124"/>
      <c r="AT47" s="124"/>
      <c r="AU47" s="124"/>
      <c r="AV47" s="124"/>
      <c r="AW47" s="124"/>
      <c r="AX47" s="124"/>
      <c r="AY47" s="124"/>
      <c r="AZ47" s="124"/>
      <c r="BA47" s="125"/>
      <c r="BB47" s="125"/>
      <c r="BC47" s="125"/>
      <c r="BD47" s="125"/>
      <c r="BE47" s="125"/>
      <c r="BF47" s="125"/>
      <c r="BG47" s="123"/>
      <c r="BH47" s="123" t="s">
        <v>139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t="30" customHeight="1" x14ac:dyDescent="0.35">
      <c r="A48" s="95">
        <v>44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5"/>
      <c r="AB48" s="124"/>
      <c r="AC48" s="124"/>
      <c r="AD48" s="124"/>
      <c r="AE48" s="124"/>
      <c r="AF48" s="125"/>
      <c r="AG48" s="125"/>
      <c r="AH48" s="124"/>
      <c r="AI48" s="125"/>
      <c r="AJ48" s="125"/>
      <c r="AK48" s="125"/>
      <c r="AL48" s="125"/>
      <c r="AM48" s="125"/>
      <c r="AN48" s="125"/>
      <c r="AO48" s="125"/>
      <c r="AP48" s="125"/>
      <c r="AQ48" s="125"/>
      <c r="AR48" s="124"/>
      <c r="AS48" s="124"/>
      <c r="AT48" s="124"/>
      <c r="AU48" s="124"/>
      <c r="AV48" s="124"/>
      <c r="AW48" s="124"/>
      <c r="AX48" s="124"/>
      <c r="AY48" s="124"/>
      <c r="AZ48" s="124"/>
      <c r="BA48" s="125"/>
      <c r="BB48" s="125"/>
      <c r="BC48" s="125"/>
      <c r="BD48" s="125"/>
      <c r="BE48" s="125"/>
      <c r="BF48" s="125"/>
      <c r="BG48" s="123"/>
      <c r="BH48" s="123" t="s">
        <v>139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t="30" customHeight="1" x14ac:dyDescent="0.35">
      <c r="A49" s="95">
        <v>45</v>
      </c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5"/>
      <c r="AB49" s="124"/>
      <c r="AC49" s="124"/>
      <c r="AD49" s="124"/>
      <c r="AE49" s="124"/>
      <c r="AF49" s="125"/>
      <c r="AG49" s="125"/>
      <c r="AH49" s="124"/>
      <c r="AI49" s="125"/>
      <c r="AJ49" s="125"/>
      <c r="AK49" s="125"/>
      <c r="AL49" s="125"/>
      <c r="AM49" s="125"/>
      <c r="AN49" s="125"/>
      <c r="AO49" s="125"/>
      <c r="AP49" s="125"/>
      <c r="AQ49" s="125"/>
      <c r="AR49" s="124"/>
      <c r="AS49" s="124"/>
      <c r="AT49" s="124"/>
      <c r="AU49" s="124"/>
      <c r="AV49" s="124"/>
      <c r="AW49" s="124"/>
      <c r="AX49" s="124"/>
      <c r="AY49" s="124"/>
      <c r="AZ49" s="124"/>
      <c r="BA49" s="125"/>
      <c r="BB49" s="125"/>
      <c r="BC49" s="125"/>
      <c r="BD49" s="125"/>
      <c r="BE49" s="125"/>
      <c r="BF49" s="125"/>
      <c r="BG49" s="123"/>
      <c r="BH49" s="123" t="s">
        <v>139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t="30" customHeight="1" x14ac:dyDescent="0.35">
      <c r="A50" s="95">
        <v>46</v>
      </c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124"/>
      <c r="AC50" s="124"/>
      <c r="AD50" s="124"/>
      <c r="AE50" s="124"/>
      <c r="AF50" s="125"/>
      <c r="AG50" s="125"/>
      <c r="AH50" s="124"/>
      <c r="AI50" s="125"/>
      <c r="AJ50" s="125"/>
      <c r="AK50" s="125"/>
      <c r="AL50" s="125"/>
      <c r="AM50" s="125"/>
      <c r="AN50" s="125"/>
      <c r="AO50" s="125"/>
      <c r="AP50" s="125"/>
      <c r="AQ50" s="125"/>
      <c r="AR50" s="124"/>
      <c r="AS50" s="124"/>
      <c r="AT50" s="124"/>
      <c r="AU50" s="124"/>
      <c r="AV50" s="124"/>
      <c r="AW50" s="124"/>
      <c r="AX50" s="124"/>
      <c r="AY50" s="124"/>
      <c r="AZ50" s="124"/>
      <c r="BA50" s="125"/>
      <c r="BB50" s="125"/>
      <c r="BC50" s="125"/>
      <c r="BD50" s="125"/>
      <c r="BE50" s="125"/>
      <c r="BF50" s="125"/>
      <c r="BG50" s="123"/>
      <c r="BH50" s="123" t="s">
        <v>139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t="30" customHeight="1" x14ac:dyDescent="0.35">
      <c r="A51" s="95">
        <v>47</v>
      </c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124"/>
      <c r="AC51" s="124"/>
      <c r="AD51" s="124"/>
      <c r="AE51" s="124"/>
      <c r="AF51" s="125"/>
      <c r="AG51" s="125"/>
      <c r="AH51" s="124"/>
      <c r="AI51" s="125"/>
      <c r="AJ51" s="125"/>
      <c r="AK51" s="125"/>
      <c r="AL51" s="125"/>
      <c r="AM51" s="125"/>
      <c r="AN51" s="125"/>
      <c r="AO51" s="125"/>
      <c r="AP51" s="125"/>
      <c r="AQ51" s="125"/>
      <c r="AR51" s="124"/>
      <c r="AS51" s="124"/>
      <c r="AT51" s="124"/>
      <c r="AU51" s="124"/>
      <c r="AV51" s="124"/>
      <c r="AW51" s="124"/>
      <c r="AX51" s="124"/>
      <c r="AY51" s="124"/>
      <c r="AZ51" s="124"/>
      <c r="BA51" s="125"/>
      <c r="BB51" s="125"/>
      <c r="BC51" s="125"/>
      <c r="BD51" s="125"/>
      <c r="BE51" s="125"/>
      <c r="BF51" s="125"/>
      <c r="BG51" s="123"/>
      <c r="BH51" s="123" t="s">
        <v>139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t="30" customHeight="1" x14ac:dyDescent="0.35">
      <c r="A52" s="95">
        <v>48</v>
      </c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5"/>
      <c r="AB52" s="124"/>
      <c r="AC52" s="124"/>
      <c r="AD52" s="124"/>
      <c r="AE52" s="124"/>
      <c r="AF52" s="125"/>
      <c r="AG52" s="125"/>
      <c r="AH52" s="124"/>
      <c r="AI52" s="125"/>
      <c r="AJ52" s="125"/>
      <c r="AK52" s="125"/>
      <c r="AL52" s="125"/>
      <c r="AM52" s="125"/>
      <c r="AN52" s="125"/>
      <c r="AO52" s="125"/>
      <c r="AP52" s="125"/>
      <c r="AQ52" s="125"/>
      <c r="AR52" s="124"/>
      <c r="AS52" s="124"/>
      <c r="AT52" s="124"/>
      <c r="AU52" s="124"/>
      <c r="AV52" s="124"/>
      <c r="AW52" s="124"/>
      <c r="AX52" s="124"/>
      <c r="AY52" s="124"/>
      <c r="AZ52" s="124"/>
      <c r="BA52" s="125"/>
      <c r="BB52" s="125"/>
      <c r="BC52" s="125"/>
      <c r="BD52" s="125"/>
      <c r="BE52" s="125"/>
      <c r="BF52" s="125"/>
      <c r="BG52" s="123"/>
      <c r="BH52" s="123" t="s">
        <v>139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t="30" customHeight="1" x14ac:dyDescent="0.35">
      <c r="A53" s="95">
        <v>49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5"/>
      <c r="AB53" s="124"/>
      <c r="AC53" s="124"/>
      <c r="AD53" s="124"/>
      <c r="AE53" s="124"/>
      <c r="AF53" s="125"/>
      <c r="AG53" s="125"/>
      <c r="AH53" s="124"/>
      <c r="AI53" s="125"/>
      <c r="AJ53" s="125"/>
      <c r="AK53" s="125"/>
      <c r="AL53" s="125"/>
      <c r="AM53" s="125"/>
      <c r="AN53" s="125"/>
      <c r="AO53" s="125"/>
      <c r="AP53" s="125"/>
      <c r="AQ53" s="125"/>
      <c r="AR53" s="124"/>
      <c r="AS53" s="124"/>
      <c r="AT53" s="124"/>
      <c r="AU53" s="124"/>
      <c r="AV53" s="124"/>
      <c r="AW53" s="124"/>
      <c r="AX53" s="124"/>
      <c r="AY53" s="124"/>
      <c r="AZ53" s="124"/>
      <c r="BA53" s="125"/>
      <c r="BB53" s="125"/>
      <c r="BC53" s="125"/>
      <c r="BD53" s="125"/>
      <c r="BE53" s="125"/>
      <c r="BF53" s="125"/>
      <c r="BG53" s="123"/>
      <c r="BH53" s="123" t="s">
        <v>139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t="30" customHeight="1" x14ac:dyDescent="0.35">
      <c r="A54" s="95">
        <v>50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5"/>
      <c r="AB54" s="124"/>
      <c r="AC54" s="124"/>
      <c r="AD54" s="124"/>
      <c r="AE54" s="124"/>
      <c r="AF54" s="125"/>
      <c r="AG54" s="125"/>
      <c r="AH54" s="124"/>
      <c r="AI54" s="125"/>
      <c r="AJ54" s="125"/>
      <c r="AK54" s="125"/>
      <c r="AL54" s="125"/>
      <c r="AM54" s="125"/>
      <c r="AN54" s="125"/>
      <c r="AO54" s="125"/>
      <c r="AP54" s="125"/>
      <c r="AQ54" s="125"/>
      <c r="AR54" s="124"/>
      <c r="AS54" s="124"/>
      <c r="AT54" s="124"/>
      <c r="AU54" s="124"/>
      <c r="AV54" s="124"/>
      <c r="AW54" s="124"/>
      <c r="AX54" s="124"/>
      <c r="AY54" s="124"/>
      <c r="AZ54" s="124"/>
      <c r="BA54" s="125"/>
      <c r="BB54" s="125"/>
      <c r="BC54" s="125"/>
      <c r="BD54" s="125"/>
      <c r="BE54" s="125"/>
      <c r="BF54" s="125"/>
      <c r="BG54" s="123"/>
      <c r="BH54" s="123" t="s">
        <v>139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t="30" customHeight="1" x14ac:dyDescent="0.35">
      <c r="A55" s="95">
        <v>51</v>
      </c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5"/>
      <c r="AB55" s="124"/>
      <c r="AC55" s="124"/>
      <c r="AD55" s="124"/>
      <c r="AE55" s="124"/>
      <c r="AF55" s="125"/>
      <c r="AG55" s="125"/>
      <c r="AH55" s="124"/>
      <c r="AI55" s="125"/>
      <c r="AJ55" s="125"/>
      <c r="AK55" s="125"/>
      <c r="AL55" s="125"/>
      <c r="AM55" s="125"/>
      <c r="AN55" s="125"/>
      <c r="AO55" s="125"/>
      <c r="AP55" s="125"/>
      <c r="AQ55" s="125"/>
      <c r="AR55" s="124"/>
      <c r="AS55" s="124"/>
      <c r="AT55" s="124"/>
      <c r="AU55" s="124"/>
      <c r="AV55" s="124"/>
      <c r="AW55" s="124"/>
      <c r="AX55" s="124"/>
      <c r="AY55" s="124"/>
      <c r="AZ55" s="124"/>
      <c r="BA55" s="125"/>
      <c r="BB55" s="125"/>
      <c r="BC55" s="125"/>
      <c r="BD55" s="125"/>
      <c r="BE55" s="125"/>
      <c r="BF55" s="125"/>
      <c r="BG55" s="123"/>
      <c r="BH55" s="123" t="s">
        <v>139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t="30" customHeight="1" x14ac:dyDescent="0.35">
      <c r="A56" s="95">
        <v>52</v>
      </c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5"/>
      <c r="AB56" s="124"/>
      <c r="AC56" s="124"/>
      <c r="AD56" s="124"/>
      <c r="AE56" s="124"/>
      <c r="AF56" s="125"/>
      <c r="AG56" s="125"/>
      <c r="AH56" s="124"/>
      <c r="AI56" s="125"/>
      <c r="AJ56" s="125"/>
      <c r="AK56" s="125"/>
      <c r="AL56" s="125"/>
      <c r="AM56" s="125"/>
      <c r="AN56" s="125"/>
      <c r="AO56" s="125"/>
      <c r="AP56" s="125"/>
      <c r="AQ56" s="125"/>
      <c r="AR56" s="124"/>
      <c r="AS56" s="124"/>
      <c r="AT56" s="124"/>
      <c r="AU56" s="124"/>
      <c r="AV56" s="124"/>
      <c r="AW56" s="124"/>
      <c r="AX56" s="124"/>
      <c r="AY56" s="124"/>
      <c r="AZ56" s="124"/>
      <c r="BA56" s="125"/>
      <c r="BB56" s="125"/>
      <c r="BC56" s="125"/>
      <c r="BD56" s="125"/>
      <c r="BE56" s="125"/>
      <c r="BF56" s="125"/>
      <c r="BG56" s="123"/>
      <c r="BH56" s="123" t="s">
        <v>139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t="30" customHeight="1" x14ac:dyDescent="0.35">
      <c r="A57" s="95">
        <v>53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124"/>
      <c r="AC57" s="124"/>
      <c r="AD57" s="124"/>
      <c r="AE57" s="124"/>
      <c r="AF57" s="125"/>
      <c r="AG57" s="125"/>
      <c r="AH57" s="124"/>
      <c r="AI57" s="125"/>
      <c r="AJ57" s="125"/>
      <c r="AK57" s="125"/>
      <c r="AL57" s="125"/>
      <c r="AM57" s="125"/>
      <c r="AN57" s="125"/>
      <c r="AO57" s="125"/>
      <c r="AP57" s="125"/>
      <c r="AQ57" s="125"/>
      <c r="AR57" s="124"/>
      <c r="AS57" s="124"/>
      <c r="AT57" s="124"/>
      <c r="AU57" s="124"/>
      <c r="AV57" s="124"/>
      <c r="AW57" s="124"/>
      <c r="AX57" s="124"/>
      <c r="AY57" s="124"/>
      <c r="AZ57" s="124"/>
      <c r="BA57" s="125"/>
      <c r="BB57" s="125"/>
      <c r="BC57" s="125"/>
      <c r="BD57" s="125"/>
      <c r="BE57" s="125"/>
      <c r="BF57" s="125"/>
      <c r="BG57" s="123"/>
      <c r="BH57" s="123" t="s">
        <v>139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customHeight="1" x14ac:dyDescent="0.35">
      <c r="A58" s="95">
        <v>54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5"/>
      <c r="AB58" s="124"/>
      <c r="AC58" s="124"/>
      <c r="AD58" s="124"/>
      <c r="AE58" s="124"/>
      <c r="AF58" s="125"/>
      <c r="AG58" s="125"/>
      <c r="AH58" s="124"/>
      <c r="AI58" s="125"/>
      <c r="AJ58" s="125"/>
      <c r="AK58" s="125"/>
      <c r="AL58" s="125"/>
      <c r="AM58" s="125"/>
      <c r="AN58" s="125"/>
      <c r="AO58" s="125"/>
      <c r="AP58" s="125"/>
      <c r="AQ58" s="125"/>
      <c r="AR58" s="124"/>
      <c r="AS58" s="124"/>
      <c r="AT58" s="124"/>
      <c r="AU58" s="124"/>
      <c r="AV58" s="124"/>
      <c r="AW58" s="124"/>
      <c r="AX58" s="124"/>
      <c r="AY58" s="124"/>
      <c r="AZ58" s="124"/>
      <c r="BA58" s="125"/>
      <c r="BB58" s="125"/>
      <c r="BC58" s="125"/>
      <c r="BD58" s="125"/>
      <c r="BE58" s="125"/>
      <c r="BF58" s="125"/>
      <c r="BG58" s="123"/>
      <c r="BH58" s="123" t="s">
        <v>139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customHeight="1" x14ac:dyDescent="0.35">
      <c r="A59" s="95">
        <v>55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5"/>
      <c r="AB59" s="124"/>
      <c r="AC59" s="124"/>
      <c r="AD59" s="124"/>
      <c r="AE59" s="124"/>
      <c r="AF59" s="125"/>
      <c r="AG59" s="125"/>
      <c r="AH59" s="124"/>
      <c r="AI59" s="125"/>
      <c r="AJ59" s="125"/>
      <c r="AK59" s="125"/>
      <c r="AL59" s="125"/>
      <c r="AM59" s="125"/>
      <c r="AN59" s="125"/>
      <c r="AO59" s="125"/>
      <c r="AP59" s="125"/>
      <c r="AQ59" s="125"/>
      <c r="AR59" s="124"/>
      <c r="AS59" s="124"/>
      <c r="AT59" s="124"/>
      <c r="AU59" s="124"/>
      <c r="AV59" s="124"/>
      <c r="AW59" s="124"/>
      <c r="AX59" s="124"/>
      <c r="AY59" s="124"/>
      <c r="AZ59" s="124"/>
      <c r="BA59" s="125"/>
      <c r="BB59" s="125"/>
      <c r="BC59" s="125"/>
      <c r="BD59" s="125"/>
      <c r="BE59" s="125"/>
      <c r="BF59" s="125"/>
      <c r="BG59" s="123"/>
      <c r="BH59" s="123" t="s">
        <v>139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customHeight="1" x14ac:dyDescent="0.35">
      <c r="A60" s="95">
        <v>56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5"/>
      <c r="AB60" s="124"/>
      <c r="AC60" s="124"/>
      <c r="AD60" s="124"/>
      <c r="AE60" s="124"/>
      <c r="AF60" s="125"/>
      <c r="AG60" s="125"/>
      <c r="AH60" s="124"/>
      <c r="AI60" s="125"/>
      <c r="AJ60" s="125"/>
      <c r="AK60" s="125"/>
      <c r="AL60" s="125"/>
      <c r="AM60" s="125"/>
      <c r="AN60" s="125"/>
      <c r="AO60" s="125"/>
      <c r="AP60" s="125"/>
      <c r="AQ60" s="125"/>
      <c r="AR60" s="124"/>
      <c r="AS60" s="124"/>
      <c r="AT60" s="124"/>
      <c r="AU60" s="124"/>
      <c r="AV60" s="124"/>
      <c r="AW60" s="124"/>
      <c r="AX60" s="124"/>
      <c r="AY60" s="124"/>
      <c r="AZ60" s="124"/>
      <c r="BA60" s="125"/>
      <c r="BB60" s="125"/>
      <c r="BC60" s="125"/>
      <c r="BD60" s="125"/>
      <c r="BE60" s="125"/>
      <c r="BF60" s="125"/>
      <c r="BG60" s="123"/>
      <c r="BH60" s="123" t="s">
        <v>139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customHeight="1" x14ac:dyDescent="0.35">
      <c r="A61" s="95">
        <v>57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5"/>
      <c r="AB61" s="124"/>
      <c r="AC61" s="124"/>
      <c r="AD61" s="124"/>
      <c r="AE61" s="124"/>
      <c r="AF61" s="125"/>
      <c r="AG61" s="125"/>
      <c r="AH61" s="124"/>
      <c r="AI61" s="125"/>
      <c r="AJ61" s="125"/>
      <c r="AK61" s="125"/>
      <c r="AL61" s="125"/>
      <c r="AM61" s="125"/>
      <c r="AN61" s="125"/>
      <c r="AO61" s="125"/>
      <c r="AP61" s="125"/>
      <c r="AQ61" s="125"/>
      <c r="AR61" s="124"/>
      <c r="AS61" s="124"/>
      <c r="AT61" s="124"/>
      <c r="AU61" s="124"/>
      <c r="AV61" s="124"/>
      <c r="AW61" s="124"/>
      <c r="AX61" s="124"/>
      <c r="AY61" s="124"/>
      <c r="AZ61" s="124"/>
      <c r="BA61" s="125"/>
      <c r="BB61" s="125"/>
      <c r="BC61" s="125"/>
      <c r="BD61" s="125"/>
      <c r="BE61" s="125"/>
      <c r="BF61" s="125"/>
      <c r="BG61" s="123"/>
      <c r="BH61" s="123" t="s">
        <v>139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customHeight="1" x14ac:dyDescent="0.35">
      <c r="A62" s="95">
        <v>58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5"/>
      <c r="AB62" s="124"/>
      <c r="AC62" s="124"/>
      <c r="AD62" s="124"/>
      <c r="AE62" s="124"/>
      <c r="AF62" s="125"/>
      <c r="AG62" s="125"/>
      <c r="AH62" s="124"/>
      <c r="AI62" s="125"/>
      <c r="AJ62" s="125"/>
      <c r="AK62" s="125"/>
      <c r="AL62" s="125"/>
      <c r="AM62" s="125"/>
      <c r="AN62" s="125"/>
      <c r="AO62" s="125"/>
      <c r="AP62" s="125"/>
      <c r="AQ62" s="125"/>
      <c r="AR62" s="124"/>
      <c r="AS62" s="124"/>
      <c r="AT62" s="124"/>
      <c r="AU62" s="124"/>
      <c r="AV62" s="124"/>
      <c r="AW62" s="124"/>
      <c r="AX62" s="124"/>
      <c r="AY62" s="124"/>
      <c r="AZ62" s="124"/>
      <c r="BA62" s="125"/>
      <c r="BB62" s="125"/>
      <c r="BC62" s="125"/>
      <c r="BD62" s="125"/>
      <c r="BE62" s="125"/>
      <c r="BF62" s="125"/>
      <c r="BG62" s="123"/>
      <c r="BH62" s="123" t="s">
        <v>139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customHeight="1" x14ac:dyDescent="0.35">
      <c r="A63" s="95">
        <v>59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5"/>
      <c r="AB63" s="124"/>
      <c r="AC63" s="124"/>
      <c r="AD63" s="124"/>
      <c r="AE63" s="124"/>
      <c r="AF63" s="125"/>
      <c r="AG63" s="125"/>
      <c r="AH63" s="124"/>
      <c r="AI63" s="125"/>
      <c r="AJ63" s="125"/>
      <c r="AK63" s="125"/>
      <c r="AL63" s="125"/>
      <c r="AM63" s="125"/>
      <c r="AN63" s="125"/>
      <c r="AO63" s="125"/>
      <c r="AP63" s="125"/>
      <c r="AQ63" s="125"/>
      <c r="AR63" s="124"/>
      <c r="AS63" s="124"/>
      <c r="AT63" s="124"/>
      <c r="AU63" s="124"/>
      <c r="AV63" s="124"/>
      <c r="AW63" s="124"/>
      <c r="AX63" s="124"/>
      <c r="AY63" s="124"/>
      <c r="AZ63" s="124"/>
      <c r="BA63" s="125"/>
      <c r="BB63" s="125"/>
      <c r="BC63" s="125"/>
      <c r="BD63" s="125"/>
      <c r="BE63" s="125"/>
      <c r="BF63" s="125"/>
      <c r="BG63" s="123"/>
      <c r="BH63" s="123" t="s">
        <v>139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customHeight="1" x14ac:dyDescent="0.35">
      <c r="A64" s="95">
        <v>60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5"/>
      <c r="AB64" s="124"/>
      <c r="AC64" s="124"/>
      <c r="AD64" s="124"/>
      <c r="AE64" s="124"/>
      <c r="AF64" s="125"/>
      <c r="AG64" s="125"/>
      <c r="AH64" s="124"/>
      <c r="AI64" s="125"/>
      <c r="AJ64" s="125"/>
      <c r="AK64" s="125"/>
      <c r="AL64" s="125"/>
      <c r="AM64" s="125"/>
      <c r="AN64" s="125"/>
      <c r="AO64" s="125"/>
      <c r="AP64" s="125"/>
      <c r="AQ64" s="125"/>
      <c r="AR64" s="124"/>
      <c r="AS64" s="124"/>
      <c r="AT64" s="124"/>
      <c r="AU64" s="124"/>
      <c r="AV64" s="124"/>
      <c r="AW64" s="124"/>
      <c r="AX64" s="124"/>
      <c r="AY64" s="124"/>
      <c r="AZ64" s="124"/>
      <c r="BA64" s="125"/>
      <c r="BB64" s="125"/>
      <c r="BC64" s="125"/>
      <c r="BD64" s="125"/>
      <c r="BE64" s="125"/>
      <c r="BF64" s="125"/>
      <c r="BG64" s="123"/>
      <c r="BH64" s="123" t="s">
        <v>139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customHeight="1" x14ac:dyDescent="0.35">
      <c r="A65" s="95">
        <v>61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5"/>
      <c r="AB65" s="124"/>
      <c r="AC65" s="124"/>
      <c r="AD65" s="124"/>
      <c r="AE65" s="124"/>
      <c r="AF65" s="125"/>
      <c r="AG65" s="125"/>
      <c r="AH65" s="124"/>
      <c r="AI65" s="125"/>
      <c r="AJ65" s="125"/>
      <c r="AK65" s="125"/>
      <c r="AL65" s="125"/>
      <c r="AM65" s="125"/>
      <c r="AN65" s="125"/>
      <c r="AO65" s="125"/>
      <c r="AP65" s="125"/>
      <c r="AQ65" s="125"/>
      <c r="AR65" s="124"/>
      <c r="AS65" s="124"/>
      <c r="AT65" s="124"/>
      <c r="AU65" s="124"/>
      <c r="AV65" s="124"/>
      <c r="AW65" s="124"/>
      <c r="AX65" s="124"/>
      <c r="AY65" s="124"/>
      <c r="AZ65" s="124"/>
      <c r="BA65" s="125"/>
      <c r="BB65" s="125"/>
      <c r="BC65" s="125"/>
      <c r="BD65" s="125"/>
      <c r="BE65" s="125"/>
      <c r="BF65" s="125"/>
      <c r="BG65" s="123"/>
      <c r="BH65" s="123" t="s">
        <v>139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customHeight="1" x14ac:dyDescent="0.35">
      <c r="A66" s="95">
        <v>62</v>
      </c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5"/>
      <c r="AB66" s="124"/>
      <c r="AC66" s="124"/>
      <c r="AD66" s="124"/>
      <c r="AE66" s="124"/>
      <c r="AF66" s="125"/>
      <c r="AG66" s="125"/>
      <c r="AH66" s="124"/>
      <c r="AI66" s="125"/>
      <c r="AJ66" s="125"/>
      <c r="AK66" s="125"/>
      <c r="AL66" s="125"/>
      <c r="AM66" s="125"/>
      <c r="AN66" s="125"/>
      <c r="AO66" s="125"/>
      <c r="AP66" s="125"/>
      <c r="AQ66" s="125"/>
      <c r="AR66" s="124"/>
      <c r="AS66" s="124"/>
      <c r="AT66" s="124"/>
      <c r="AU66" s="124"/>
      <c r="AV66" s="124"/>
      <c r="AW66" s="124"/>
      <c r="AX66" s="124"/>
      <c r="AY66" s="124"/>
      <c r="AZ66" s="124"/>
      <c r="BA66" s="125"/>
      <c r="BB66" s="125"/>
      <c r="BC66" s="125"/>
      <c r="BD66" s="125"/>
      <c r="BE66" s="125"/>
      <c r="BF66" s="125"/>
      <c r="BG66" s="123"/>
      <c r="BH66" s="123" t="s">
        <v>139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customHeight="1" x14ac:dyDescent="0.35">
      <c r="A67" s="95">
        <v>63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5"/>
      <c r="AB67" s="124"/>
      <c r="AC67" s="124"/>
      <c r="AD67" s="124"/>
      <c r="AE67" s="124"/>
      <c r="AF67" s="125"/>
      <c r="AG67" s="125"/>
      <c r="AH67" s="124"/>
      <c r="AI67" s="125"/>
      <c r="AJ67" s="125"/>
      <c r="AK67" s="125"/>
      <c r="AL67" s="125"/>
      <c r="AM67" s="125"/>
      <c r="AN67" s="125"/>
      <c r="AO67" s="125"/>
      <c r="AP67" s="125"/>
      <c r="AQ67" s="125"/>
      <c r="AR67" s="124"/>
      <c r="AS67" s="124"/>
      <c r="AT67" s="124"/>
      <c r="AU67" s="124"/>
      <c r="AV67" s="124"/>
      <c r="AW67" s="124"/>
      <c r="AX67" s="124"/>
      <c r="AY67" s="124"/>
      <c r="AZ67" s="124"/>
      <c r="BA67" s="125"/>
      <c r="BB67" s="125"/>
      <c r="BC67" s="125"/>
      <c r="BD67" s="125"/>
      <c r="BE67" s="125"/>
      <c r="BF67" s="125"/>
      <c r="BG67" s="123"/>
      <c r="BH67" s="123" t="s">
        <v>139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customHeight="1" x14ac:dyDescent="0.35">
      <c r="A68" s="95">
        <v>64</v>
      </c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 t="s">
        <v>139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customHeight="1" x14ac:dyDescent="0.35">
      <c r="A69" s="95">
        <v>65</v>
      </c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 t="s">
        <v>139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customHeight="1" x14ac:dyDescent="0.35">
      <c r="A70" s="95">
        <v>66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 t="s">
        <v>139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customHeight="1" x14ac:dyDescent="0.35">
      <c r="A71" s="95">
        <v>67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 t="s">
        <v>139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customHeight="1" x14ac:dyDescent="0.35">
      <c r="A72" s="95">
        <v>68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 t="s">
        <v>139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customHeight="1" x14ac:dyDescent="0.35">
      <c r="A73" s="95">
        <v>69</v>
      </c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 t="s">
        <v>139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customHeight="1" x14ac:dyDescent="0.35">
      <c r="A74" s="95">
        <v>70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 t="s">
        <v>139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customHeight="1" x14ac:dyDescent="0.35">
      <c r="A75" s="95">
        <v>71</v>
      </c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 t="s">
        <v>139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customHeight="1" x14ac:dyDescent="0.35">
      <c r="A76" s="95">
        <v>72</v>
      </c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 t="s">
        <v>139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customHeight="1" x14ac:dyDescent="0.35">
      <c r="A77" s="95">
        <v>73</v>
      </c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 t="s">
        <v>139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customHeight="1" x14ac:dyDescent="0.35">
      <c r="A78" s="95">
        <v>74</v>
      </c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 t="s">
        <v>139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customHeight="1" x14ac:dyDescent="0.35">
      <c r="A79" s="95">
        <v>75</v>
      </c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 t="s">
        <v>139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customHeight="1" x14ac:dyDescent="0.35">
      <c r="A80" s="95">
        <v>76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 t="s">
        <v>139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customHeight="1" x14ac:dyDescent="0.35">
      <c r="A81" s="95">
        <v>77</v>
      </c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 t="s">
        <v>139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customHeight="1" x14ac:dyDescent="0.35">
      <c r="A82" s="95">
        <v>78</v>
      </c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 t="s">
        <v>139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customHeight="1" x14ac:dyDescent="0.35">
      <c r="A83" s="95">
        <v>79</v>
      </c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 t="s">
        <v>139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customHeight="1" x14ac:dyDescent="0.35">
      <c r="A84" s="95">
        <v>80</v>
      </c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 t="s">
        <v>139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customHeight="1" x14ac:dyDescent="0.35">
      <c r="A85" s="95">
        <v>81</v>
      </c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 t="s">
        <v>139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customHeight="1" x14ac:dyDescent="0.35">
      <c r="A86" s="95">
        <v>82</v>
      </c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 t="s">
        <v>139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customHeight="1" x14ac:dyDescent="0.35">
      <c r="A87" s="95">
        <v>83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 t="s">
        <v>139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customHeight="1" x14ac:dyDescent="0.35">
      <c r="A88" s="95">
        <v>84</v>
      </c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 t="s">
        <v>139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customHeight="1" x14ac:dyDescent="0.35">
      <c r="A89" s="95">
        <v>85</v>
      </c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 t="s">
        <v>139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customHeight="1" x14ac:dyDescent="0.35">
      <c r="A90" s="95">
        <v>86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 t="s">
        <v>139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customHeight="1" x14ac:dyDescent="0.35">
      <c r="A91" s="95">
        <v>87</v>
      </c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 t="s">
        <v>139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customHeight="1" x14ac:dyDescent="0.35">
      <c r="A92" s="95">
        <v>88</v>
      </c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 t="s">
        <v>139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customHeight="1" x14ac:dyDescent="0.35">
      <c r="A93" s="95">
        <v>89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 t="s">
        <v>139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customHeight="1" x14ac:dyDescent="0.35">
      <c r="A94" s="95">
        <v>90</v>
      </c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 t="s">
        <v>139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customHeight="1" x14ac:dyDescent="0.35">
      <c r="A95" s="95">
        <v>91</v>
      </c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 t="s">
        <v>139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customHeight="1" x14ac:dyDescent="0.35">
      <c r="A96" s="95">
        <v>92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 t="s">
        <v>139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customHeight="1" x14ac:dyDescent="0.35">
      <c r="A97" s="95">
        <v>93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 t="s">
        <v>139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customHeight="1" x14ac:dyDescent="0.35">
      <c r="A98" s="95">
        <v>94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 t="s">
        <v>139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customHeight="1" x14ac:dyDescent="0.35">
      <c r="A99" s="95">
        <v>95</v>
      </c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 t="s">
        <v>139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customHeight="1" x14ac:dyDescent="0.35">
      <c r="A100" s="95">
        <v>96</v>
      </c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customHeight="1" x14ac:dyDescent="0.35">
      <c r="A101" s="95">
        <v>97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customHeight="1" x14ac:dyDescent="0.35">
      <c r="A102" s="95">
        <v>98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customHeight="1" x14ac:dyDescent="0.35">
      <c r="A103" s="95">
        <v>99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customHeight="1" x14ac:dyDescent="0.35">
      <c r="A104" s="95">
        <v>100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customHeight="1" x14ac:dyDescent="0.35">
      <c r="A105" s="95">
        <v>101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customHeight="1" x14ac:dyDescent="0.35">
      <c r="A106" s="95">
        <v>102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customHeight="1" x14ac:dyDescent="0.35">
      <c r="A107" s="95">
        <v>103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customHeight="1" x14ac:dyDescent="0.35">
      <c r="A108" s="95">
        <v>104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customHeight="1" x14ac:dyDescent="0.35">
      <c r="A109" s="95">
        <v>105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customHeight="1" x14ac:dyDescent="0.35">
      <c r="A110" s="95">
        <v>106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customHeight="1" x14ac:dyDescent="0.35">
      <c r="A111" s="95">
        <v>107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customHeight="1" x14ac:dyDescent="0.35">
      <c r="A112" s="95">
        <v>108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customHeight="1" x14ac:dyDescent="0.35">
      <c r="A113" s="95">
        <v>109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customHeight="1" x14ac:dyDescent="0.35">
      <c r="A114" s="95">
        <v>110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customHeight="1" x14ac:dyDescent="0.35">
      <c r="A115" s="95">
        <v>111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customHeight="1" x14ac:dyDescent="0.35">
      <c r="A116" s="95">
        <v>112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customHeight="1" x14ac:dyDescent="0.35">
      <c r="A117" s="95">
        <v>113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customHeight="1" x14ac:dyDescent="0.35">
      <c r="A118" s="95">
        <v>114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customHeight="1" x14ac:dyDescent="0.35">
      <c r="A119" s="95">
        <v>115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customHeight="1" x14ac:dyDescent="0.35">
      <c r="A120" s="95">
        <v>116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customHeight="1" x14ac:dyDescent="0.35">
      <c r="A121" s="95">
        <v>117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customHeight="1" x14ac:dyDescent="0.35">
      <c r="A122" s="95">
        <v>118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customHeight="1" x14ac:dyDescent="0.35">
      <c r="A123" s="95">
        <v>119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customHeight="1" x14ac:dyDescent="0.35">
      <c r="A124" s="95">
        <v>120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customHeight="1" x14ac:dyDescent="0.35">
      <c r="A125" s="95">
        <v>121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customHeight="1" x14ac:dyDescent="0.35">
      <c r="A126" s="95">
        <v>122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customHeight="1" x14ac:dyDescent="0.35">
      <c r="A127" s="95">
        <v>123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customHeight="1" x14ac:dyDescent="0.35">
      <c r="A128" s="95">
        <v>124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customHeight="1" x14ac:dyDescent="0.35">
      <c r="A129" s="95">
        <v>125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customHeight="1" x14ac:dyDescent="0.35">
      <c r="A130" s="95">
        <v>126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customHeight="1" x14ac:dyDescent="0.35">
      <c r="A131" s="95">
        <v>127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customHeight="1" x14ac:dyDescent="0.35">
      <c r="A132" s="95">
        <v>128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customHeight="1" x14ac:dyDescent="0.35">
      <c r="A133" s="95">
        <v>129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customHeight="1" x14ac:dyDescent="0.35">
      <c r="A134" s="95">
        <v>130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customHeight="1" x14ac:dyDescent="0.35">
      <c r="A135" s="95">
        <v>131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customHeight="1" x14ac:dyDescent="0.35">
      <c r="A136" s="95">
        <v>132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customHeight="1" x14ac:dyDescent="0.35">
      <c r="A137" s="95">
        <v>133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customHeight="1" x14ac:dyDescent="0.35">
      <c r="A138" s="95">
        <v>134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customHeight="1" x14ac:dyDescent="0.35">
      <c r="A139" s="95">
        <v>135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customHeight="1" x14ac:dyDescent="0.35">
      <c r="A140" s="95">
        <v>136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customHeight="1" x14ac:dyDescent="0.35">
      <c r="A141" s="95">
        <v>137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customHeight="1" x14ac:dyDescent="0.35">
      <c r="A142" s="95">
        <v>138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customHeight="1" x14ac:dyDescent="0.35">
      <c r="A143" s="95">
        <v>139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customHeight="1" x14ac:dyDescent="0.35">
      <c r="A144" s="95">
        <v>140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customHeight="1" x14ac:dyDescent="0.35">
      <c r="A145" s="95">
        <v>141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customHeight="1" x14ac:dyDescent="0.35">
      <c r="A146" s="95">
        <v>142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customHeight="1" x14ac:dyDescent="0.35">
      <c r="A147" s="95">
        <v>143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customHeight="1" x14ac:dyDescent="0.35">
      <c r="A148" s="95">
        <v>144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customHeight="1" x14ac:dyDescent="0.35">
      <c r="A149" s="95">
        <v>145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customHeight="1" x14ac:dyDescent="0.35">
      <c r="A150" s="95">
        <v>146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customHeight="1" x14ac:dyDescent="0.35">
      <c r="A151" s="95">
        <v>147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customHeight="1" x14ac:dyDescent="0.35">
      <c r="A152" s="95">
        <v>148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customHeight="1" x14ac:dyDescent="0.35">
      <c r="A153" s="95">
        <v>149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customHeight="1" x14ac:dyDescent="0.35">
      <c r="A154" s="95">
        <v>150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customHeight="1" x14ac:dyDescent="0.35">
      <c r="A155" s="95">
        <v>151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customHeight="1" x14ac:dyDescent="0.35">
      <c r="A156" s="95">
        <v>152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customHeight="1" x14ac:dyDescent="0.35">
      <c r="A157" s="95">
        <v>153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customHeight="1" x14ac:dyDescent="0.35">
      <c r="A158" s="95">
        <v>154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customHeight="1" x14ac:dyDescent="0.35">
      <c r="A159" s="95">
        <v>155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customHeight="1" x14ac:dyDescent="0.35">
      <c r="A160" s="95">
        <v>156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customHeight="1" x14ac:dyDescent="0.35">
      <c r="A161" s="95">
        <v>157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customHeight="1" x14ac:dyDescent="0.35">
      <c r="A162" s="95">
        <v>158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customHeight="1" x14ac:dyDescent="0.35">
      <c r="A163" s="95">
        <v>159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customHeight="1" x14ac:dyDescent="0.35">
      <c r="A164" s="95">
        <v>160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customHeight="1" x14ac:dyDescent="0.35">
      <c r="A165" s="95">
        <v>161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customHeight="1" x14ac:dyDescent="0.35">
      <c r="A166" s="95">
        <v>162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customHeight="1" x14ac:dyDescent="0.35">
      <c r="A167" s="95">
        <v>163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customHeight="1" x14ac:dyDescent="0.35">
      <c r="A168" s="95">
        <v>164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customHeight="1" x14ac:dyDescent="0.35">
      <c r="A169" s="95">
        <v>165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customHeight="1" x14ac:dyDescent="0.35">
      <c r="A170" s="95">
        <v>166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customHeight="1" x14ac:dyDescent="0.35">
      <c r="A171" s="95">
        <v>167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customHeight="1" x14ac:dyDescent="0.35">
      <c r="A172" s="95">
        <v>168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customHeight="1" x14ac:dyDescent="0.35">
      <c r="A173" s="95">
        <v>169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customHeight="1" x14ac:dyDescent="0.35">
      <c r="A174" s="95">
        <v>170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customHeight="1" x14ac:dyDescent="0.35">
      <c r="A175" s="95">
        <v>171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customHeight="1" x14ac:dyDescent="0.35">
      <c r="A176" s="95">
        <v>172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customHeight="1" x14ac:dyDescent="0.35">
      <c r="A177" s="95">
        <v>173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customHeight="1" x14ac:dyDescent="0.35">
      <c r="A178" s="95">
        <v>174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customHeight="1" x14ac:dyDescent="0.35">
      <c r="A179" s="95">
        <v>175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customHeight="1" x14ac:dyDescent="0.35">
      <c r="A180" s="95">
        <v>176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customHeight="1" x14ac:dyDescent="0.35">
      <c r="A181" s="95">
        <v>177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customHeight="1" x14ac:dyDescent="0.35">
      <c r="A182" s="95">
        <v>178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customHeight="1" x14ac:dyDescent="0.35">
      <c r="A183" s="95">
        <v>179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customHeight="1" x14ac:dyDescent="0.35">
      <c r="A184" s="95">
        <v>180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customHeight="1" x14ac:dyDescent="0.35">
      <c r="A185" s="95">
        <v>181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customHeight="1" x14ac:dyDescent="0.35">
      <c r="A186" s="95">
        <v>182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customHeight="1" x14ac:dyDescent="0.35">
      <c r="A187" s="95">
        <v>183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customHeight="1" x14ac:dyDescent="0.35">
      <c r="A188" s="95">
        <v>184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customHeight="1" x14ac:dyDescent="0.35">
      <c r="A189" s="95">
        <v>185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customHeight="1" x14ac:dyDescent="0.35">
      <c r="A190" s="95">
        <v>186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customHeight="1" x14ac:dyDescent="0.35">
      <c r="A191" s="95">
        <v>187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customHeight="1" x14ac:dyDescent="0.35">
      <c r="A192" s="95">
        <v>188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customHeight="1" x14ac:dyDescent="0.35">
      <c r="A193" s="95">
        <v>189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customHeight="1" x14ac:dyDescent="0.35">
      <c r="A194" s="95">
        <v>190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customHeight="1" x14ac:dyDescent="0.35">
      <c r="A195" s="95">
        <v>191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customHeight="1" x14ac:dyDescent="0.35">
      <c r="A196" s="95">
        <v>192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customHeight="1" x14ac:dyDescent="0.35">
      <c r="A197" s="95">
        <v>193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customHeight="1" x14ac:dyDescent="0.35">
      <c r="A198" s="95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customHeight="1" x14ac:dyDescent="0.35">
      <c r="A199" s="95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customHeight="1" x14ac:dyDescent="0.35">
      <c r="A200" s="95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customHeight="1" x14ac:dyDescent="0.35">
      <c r="A201" s="95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customHeight="1" x14ac:dyDescent="0.35">
      <c r="A202" s="95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customHeight="1" x14ac:dyDescent="0.35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customHeight="1" x14ac:dyDescent="0.35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customHeight="1" x14ac:dyDescent="0.35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customHeight="1" x14ac:dyDescent="0.35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customHeight="1" x14ac:dyDescent="0.35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customHeight="1" x14ac:dyDescent="0.35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customHeight="1" x14ac:dyDescent="0.35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customHeight="1" x14ac:dyDescent="0.35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customHeight="1" x14ac:dyDescent="0.35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customHeight="1" x14ac:dyDescent="0.35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customHeight="1" x14ac:dyDescent="0.35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customHeight="1" x14ac:dyDescent="0.35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customHeight="1" x14ac:dyDescent="0.35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customHeight="1" x14ac:dyDescent="0.35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customHeight="1" x14ac:dyDescent="0.35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customHeight="1" x14ac:dyDescent="0.35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customHeight="1" x14ac:dyDescent="0.35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customHeight="1" x14ac:dyDescent="0.35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customHeight="1" x14ac:dyDescent="0.35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customHeight="1" x14ac:dyDescent="0.35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customHeight="1" x14ac:dyDescent="0.35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customHeight="1" x14ac:dyDescent="0.35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customHeight="1" x14ac:dyDescent="0.35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customHeight="1" x14ac:dyDescent="0.35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customHeight="1" x14ac:dyDescent="0.35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customHeight="1" x14ac:dyDescent="0.35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customHeight="1" x14ac:dyDescent="0.35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customHeight="1" x14ac:dyDescent="0.35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customHeight="1" x14ac:dyDescent="0.35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customHeight="1" x14ac:dyDescent="0.35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customHeight="1" x14ac:dyDescent="0.35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customHeight="1" x14ac:dyDescent="0.35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customHeight="1" x14ac:dyDescent="0.35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customHeight="1" x14ac:dyDescent="0.35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customHeight="1" x14ac:dyDescent="0.35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customHeight="1" x14ac:dyDescent="0.35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customHeight="1" x14ac:dyDescent="0.35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customHeight="1" x14ac:dyDescent="0.35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customHeight="1" x14ac:dyDescent="0.35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customHeight="1" x14ac:dyDescent="0.35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customHeight="1" x14ac:dyDescent="0.35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customHeight="1" x14ac:dyDescent="0.35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customHeight="1" x14ac:dyDescent="0.35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customHeight="1" x14ac:dyDescent="0.35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customHeight="1" x14ac:dyDescent="0.35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customHeight="1" x14ac:dyDescent="0.35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customHeight="1" x14ac:dyDescent="0.35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customHeight="1" x14ac:dyDescent="0.35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customHeight="1" x14ac:dyDescent="0.35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customHeight="1" x14ac:dyDescent="0.35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customHeight="1" x14ac:dyDescent="0.35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customHeight="1" x14ac:dyDescent="0.35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customHeight="1" x14ac:dyDescent="0.35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customHeight="1" x14ac:dyDescent="0.35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customHeight="1" x14ac:dyDescent="0.35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customHeight="1" x14ac:dyDescent="0.35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customHeight="1" x14ac:dyDescent="0.35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customHeight="1" x14ac:dyDescent="0.35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customHeight="1" x14ac:dyDescent="0.35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customHeight="1" x14ac:dyDescent="0.35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customHeight="1" x14ac:dyDescent="0.35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customHeight="1" x14ac:dyDescent="0.35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customHeight="1" x14ac:dyDescent="0.35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customHeight="1" x14ac:dyDescent="0.35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customHeight="1" x14ac:dyDescent="0.35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customHeight="1" x14ac:dyDescent="0.35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customHeight="1" x14ac:dyDescent="0.35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customHeight="1" x14ac:dyDescent="0.35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customHeight="1" x14ac:dyDescent="0.35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customHeight="1" x14ac:dyDescent="0.35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customHeight="1" x14ac:dyDescent="0.35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customHeight="1" x14ac:dyDescent="0.35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customHeight="1" x14ac:dyDescent="0.35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customHeight="1" x14ac:dyDescent="0.35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customHeight="1" x14ac:dyDescent="0.35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customHeight="1" x14ac:dyDescent="0.35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customHeight="1" x14ac:dyDescent="0.35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customHeight="1" x14ac:dyDescent="0.35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customHeight="1" x14ac:dyDescent="0.35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customHeight="1" x14ac:dyDescent="0.35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customHeight="1" x14ac:dyDescent="0.35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customHeight="1" x14ac:dyDescent="0.35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customHeight="1" x14ac:dyDescent="0.35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customHeight="1" x14ac:dyDescent="0.35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customHeight="1" x14ac:dyDescent="0.35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customHeight="1" x14ac:dyDescent="0.35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customHeight="1" x14ac:dyDescent="0.35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customHeight="1" x14ac:dyDescent="0.35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customHeight="1" x14ac:dyDescent="0.35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customHeight="1" x14ac:dyDescent="0.35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customHeight="1" x14ac:dyDescent="0.35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customHeight="1" x14ac:dyDescent="0.35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customHeight="1" x14ac:dyDescent="0.35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customHeight="1" x14ac:dyDescent="0.35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customHeight="1" x14ac:dyDescent="0.35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customHeight="1" x14ac:dyDescent="0.35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customHeight="1" x14ac:dyDescent="0.35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customHeight="1" x14ac:dyDescent="0.35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customHeight="1" x14ac:dyDescent="0.35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customHeight="1" x14ac:dyDescent="0.35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customHeight="1" x14ac:dyDescent="0.35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customHeight="1" x14ac:dyDescent="0.35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customHeight="1" x14ac:dyDescent="0.35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customHeight="1" x14ac:dyDescent="0.35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customHeight="1" x14ac:dyDescent="0.35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customHeight="1" x14ac:dyDescent="0.35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customHeight="1" x14ac:dyDescent="0.35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customHeight="1" x14ac:dyDescent="0.35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customHeight="1" x14ac:dyDescent="0.35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customHeight="1" x14ac:dyDescent="0.35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customHeight="1" x14ac:dyDescent="0.35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customHeight="1" x14ac:dyDescent="0.35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customHeight="1" x14ac:dyDescent="0.35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customHeight="1" x14ac:dyDescent="0.35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customHeight="1" x14ac:dyDescent="0.35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customHeight="1" x14ac:dyDescent="0.35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customHeight="1" x14ac:dyDescent="0.35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customHeight="1" x14ac:dyDescent="0.35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customHeight="1" x14ac:dyDescent="0.35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customHeight="1" x14ac:dyDescent="0.35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customHeight="1" x14ac:dyDescent="0.35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customHeight="1" x14ac:dyDescent="0.35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customHeight="1" x14ac:dyDescent="0.35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customHeight="1" x14ac:dyDescent="0.35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customHeight="1" x14ac:dyDescent="0.35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customHeight="1" x14ac:dyDescent="0.35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customHeight="1" x14ac:dyDescent="0.35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customHeight="1" x14ac:dyDescent="0.35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customHeight="1" x14ac:dyDescent="0.35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customHeight="1" x14ac:dyDescent="0.35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customHeight="1" x14ac:dyDescent="0.35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customHeight="1" x14ac:dyDescent="0.35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customHeight="1" x14ac:dyDescent="0.35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customHeight="1" x14ac:dyDescent="0.35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customHeight="1" x14ac:dyDescent="0.35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customHeight="1" x14ac:dyDescent="0.35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customHeight="1" x14ac:dyDescent="0.35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customHeight="1" x14ac:dyDescent="0.35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customHeight="1" x14ac:dyDescent="0.35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customHeight="1" x14ac:dyDescent="0.35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customHeight="1" x14ac:dyDescent="0.35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customHeight="1" x14ac:dyDescent="0.35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customHeight="1" x14ac:dyDescent="0.35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customHeight="1" x14ac:dyDescent="0.35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customHeight="1" x14ac:dyDescent="0.35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customHeight="1" x14ac:dyDescent="0.35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customHeight="1" x14ac:dyDescent="0.35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customHeight="1" x14ac:dyDescent="0.35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customHeight="1" x14ac:dyDescent="0.35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customHeight="1" x14ac:dyDescent="0.35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customHeight="1" x14ac:dyDescent="0.35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customHeight="1" x14ac:dyDescent="0.35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customHeight="1" x14ac:dyDescent="0.35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customHeight="1" x14ac:dyDescent="0.35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customHeight="1" x14ac:dyDescent="0.35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customHeight="1" x14ac:dyDescent="0.35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customHeight="1" x14ac:dyDescent="0.35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customHeight="1" x14ac:dyDescent="0.35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customHeight="1" x14ac:dyDescent="0.35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customHeight="1" x14ac:dyDescent="0.35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customHeight="1" x14ac:dyDescent="0.35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customHeight="1" x14ac:dyDescent="0.35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customHeight="1" x14ac:dyDescent="0.35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customHeight="1" x14ac:dyDescent="0.35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customHeight="1" x14ac:dyDescent="0.35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customHeight="1" x14ac:dyDescent="0.35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customHeight="1" x14ac:dyDescent="0.35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customHeight="1" x14ac:dyDescent="0.35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customHeight="1" x14ac:dyDescent="0.35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customHeight="1" x14ac:dyDescent="0.35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customHeight="1" x14ac:dyDescent="0.35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customHeight="1" x14ac:dyDescent="0.35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customHeight="1" x14ac:dyDescent="0.35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customHeight="1" x14ac:dyDescent="0.35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customHeight="1" x14ac:dyDescent="0.35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customHeight="1" x14ac:dyDescent="0.35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customHeight="1" x14ac:dyDescent="0.35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customHeight="1" x14ac:dyDescent="0.35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customHeight="1" x14ac:dyDescent="0.35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customHeight="1" x14ac:dyDescent="0.35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customHeight="1" x14ac:dyDescent="0.35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customHeight="1" x14ac:dyDescent="0.35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customHeight="1" x14ac:dyDescent="0.35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customHeight="1" x14ac:dyDescent="0.35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customHeight="1" x14ac:dyDescent="0.35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customHeight="1" x14ac:dyDescent="0.35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customHeight="1" x14ac:dyDescent="0.35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customHeight="1" x14ac:dyDescent="0.35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customHeight="1" x14ac:dyDescent="0.35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customHeight="1" x14ac:dyDescent="0.35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customHeight="1" x14ac:dyDescent="0.35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customHeight="1" x14ac:dyDescent="0.35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customHeight="1" x14ac:dyDescent="0.35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customHeight="1" x14ac:dyDescent="0.35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customHeight="1" x14ac:dyDescent="0.35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customHeight="1" x14ac:dyDescent="0.35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customHeight="1" x14ac:dyDescent="0.35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customHeight="1" x14ac:dyDescent="0.35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customHeight="1" x14ac:dyDescent="0.35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customHeight="1" x14ac:dyDescent="0.35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customHeight="1" x14ac:dyDescent="0.35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customHeight="1" x14ac:dyDescent="0.35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customHeight="1" x14ac:dyDescent="0.35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customHeight="1" x14ac:dyDescent="0.35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customHeight="1" x14ac:dyDescent="0.35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customHeight="1" x14ac:dyDescent="0.35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customHeight="1" x14ac:dyDescent="0.35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customHeight="1" x14ac:dyDescent="0.35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customHeight="1" x14ac:dyDescent="0.35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customHeight="1" x14ac:dyDescent="0.35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customHeight="1" x14ac:dyDescent="0.35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customHeight="1" x14ac:dyDescent="0.35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customHeight="1" x14ac:dyDescent="0.35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customHeight="1" x14ac:dyDescent="0.35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customHeight="1" x14ac:dyDescent="0.35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customHeight="1" x14ac:dyDescent="0.35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customHeight="1" x14ac:dyDescent="0.35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customHeight="1" x14ac:dyDescent="0.35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customHeight="1" x14ac:dyDescent="0.35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customHeight="1" x14ac:dyDescent="0.35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customHeight="1" x14ac:dyDescent="0.35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customHeight="1" x14ac:dyDescent="0.35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customHeight="1" x14ac:dyDescent="0.35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customHeight="1" x14ac:dyDescent="0.35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customHeight="1" x14ac:dyDescent="0.35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customHeight="1" x14ac:dyDescent="0.35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customHeight="1" x14ac:dyDescent="0.35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customHeight="1" x14ac:dyDescent="0.35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customHeight="1" x14ac:dyDescent="0.35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customHeight="1" x14ac:dyDescent="0.35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customHeight="1" x14ac:dyDescent="0.35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customHeight="1" x14ac:dyDescent="0.35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customHeight="1" x14ac:dyDescent="0.35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customHeight="1" x14ac:dyDescent="0.35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customHeight="1" x14ac:dyDescent="0.35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customHeight="1" x14ac:dyDescent="0.35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customHeight="1" x14ac:dyDescent="0.35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customHeight="1" x14ac:dyDescent="0.35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customHeight="1" x14ac:dyDescent="0.35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customHeight="1" x14ac:dyDescent="0.35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customHeight="1" x14ac:dyDescent="0.35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customHeight="1" x14ac:dyDescent="0.35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customHeight="1" x14ac:dyDescent="0.35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customHeight="1" x14ac:dyDescent="0.35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customHeight="1" x14ac:dyDescent="0.35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customHeight="1" x14ac:dyDescent="0.35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customHeight="1" x14ac:dyDescent="0.35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customHeight="1" x14ac:dyDescent="0.35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customHeight="1" x14ac:dyDescent="0.35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customHeight="1" x14ac:dyDescent="0.35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customHeight="1" x14ac:dyDescent="0.35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customHeight="1" x14ac:dyDescent="0.35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customHeight="1" x14ac:dyDescent="0.35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customHeight="1" x14ac:dyDescent="0.35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customHeight="1" x14ac:dyDescent="0.35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customHeight="1" x14ac:dyDescent="0.35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customHeight="1" x14ac:dyDescent="0.35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customHeight="1" x14ac:dyDescent="0.35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customHeight="1" x14ac:dyDescent="0.35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customHeight="1" x14ac:dyDescent="0.35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customHeight="1" x14ac:dyDescent="0.35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customHeight="1" x14ac:dyDescent="0.35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customHeight="1" x14ac:dyDescent="0.35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customHeight="1" x14ac:dyDescent="0.35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customHeight="1" x14ac:dyDescent="0.35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customHeight="1" x14ac:dyDescent="0.35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customHeight="1" x14ac:dyDescent="0.35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customHeight="1" x14ac:dyDescent="0.35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customHeight="1" x14ac:dyDescent="0.35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customHeight="1" x14ac:dyDescent="0.35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customHeight="1" x14ac:dyDescent="0.35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customHeight="1" x14ac:dyDescent="0.35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customHeight="1" x14ac:dyDescent="0.35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customHeight="1" x14ac:dyDescent="0.35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customHeight="1" x14ac:dyDescent="0.35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customHeight="1" x14ac:dyDescent="0.35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customHeight="1" x14ac:dyDescent="0.35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customHeight="1" x14ac:dyDescent="0.35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customHeight="1" x14ac:dyDescent="0.35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customHeight="1" x14ac:dyDescent="0.35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customHeight="1" x14ac:dyDescent="0.35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customHeight="1" x14ac:dyDescent="0.35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customHeight="1" x14ac:dyDescent="0.35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customHeight="1" x14ac:dyDescent="0.35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customHeight="1" x14ac:dyDescent="0.35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customHeight="1" x14ac:dyDescent="0.35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customHeight="1" x14ac:dyDescent="0.35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customHeight="1" x14ac:dyDescent="0.35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customHeight="1" x14ac:dyDescent="0.35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customHeight="1" x14ac:dyDescent="0.35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customHeight="1" x14ac:dyDescent="0.35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customHeight="1" x14ac:dyDescent="0.35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customHeight="1" x14ac:dyDescent="0.35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customHeight="1" x14ac:dyDescent="0.35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customHeight="1" x14ac:dyDescent="0.35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customHeight="1" x14ac:dyDescent="0.35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customHeight="1" x14ac:dyDescent="0.35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customHeight="1" x14ac:dyDescent="0.35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customHeight="1" x14ac:dyDescent="0.35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customHeight="1" x14ac:dyDescent="0.35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customHeight="1" x14ac:dyDescent="0.35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customHeight="1" x14ac:dyDescent="0.35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customHeight="1" x14ac:dyDescent="0.35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customHeight="1" x14ac:dyDescent="0.35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customHeight="1" x14ac:dyDescent="0.35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customHeight="1" x14ac:dyDescent="0.35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customHeight="1" x14ac:dyDescent="0.35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customHeight="1" x14ac:dyDescent="0.35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customHeight="1" x14ac:dyDescent="0.35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customHeight="1" x14ac:dyDescent="0.35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customHeight="1" x14ac:dyDescent="0.35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customHeight="1" x14ac:dyDescent="0.35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customHeight="1" x14ac:dyDescent="0.35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customHeight="1" x14ac:dyDescent="0.35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customHeight="1" x14ac:dyDescent="0.35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customHeight="1" x14ac:dyDescent="0.35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customHeight="1" x14ac:dyDescent="0.35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customHeight="1" x14ac:dyDescent="0.35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customHeight="1" x14ac:dyDescent="0.35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customHeight="1" x14ac:dyDescent="0.35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customHeight="1" x14ac:dyDescent="0.35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customHeight="1" x14ac:dyDescent="0.35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customHeight="1" x14ac:dyDescent="0.35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customHeight="1" x14ac:dyDescent="0.35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customHeight="1" x14ac:dyDescent="0.35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customHeight="1" x14ac:dyDescent="0.35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customHeight="1" x14ac:dyDescent="0.35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customHeight="1" x14ac:dyDescent="0.35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customHeight="1" x14ac:dyDescent="0.35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customHeight="1" x14ac:dyDescent="0.35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customHeight="1" x14ac:dyDescent="0.35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customHeight="1" x14ac:dyDescent="0.35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customHeight="1" x14ac:dyDescent="0.35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customHeight="1" x14ac:dyDescent="0.35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customHeight="1" x14ac:dyDescent="0.35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customHeight="1" x14ac:dyDescent="0.35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customHeight="1" x14ac:dyDescent="0.35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customHeight="1" x14ac:dyDescent="0.35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customHeight="1" x14ac:dyDescent="0.35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customHeight="1" x14ac:dyDescent="0.35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customHeight="1" x14ac:dyDescent="0.35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customHeight="1" x14ac:dyDescent="0.35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customHeight="1" x14ac:dyDescent="0.35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customHeight="1" x14ac:dyDescent="0.35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customHeight="1" x14ac:dyDescent="0.35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customHeight="1" x14ac:dyDescent="0.35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customHeight="1" x14ac:dyDescent="0.35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customHeight="1" x14ac:dyDescent="0.35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customHeight="1" x14ac:dyDescent="0.35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customHeight="1" x14ac:dyDescent="0.35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customHeight="1" x14ac:dyDescent="0.35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customHeight="1" x14ac:dyDescent="0.35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customHeight="1" x14ac:dyDescent="0.35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customHeight="1" x14ac:dyDescent="0.35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customHeight="1" x14ac:dyDescent="0.35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customHeight="1" x14ac:dyDescent="0.35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customHeight="1" x14ac:dyDescent="0.35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customHeight="1" x14ac:dyDescent="0.35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customHeight="1" x14ac:dyDescent="0.35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customHeight="1" x14ac:dyDescent="0.35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customHeight="1" x14ac:dyDescent="0.35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customHeight="1" x14ac:dyDescent="0.35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customHeight="1" x14ac:dyDescent="0.35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customHeight="1" x14ac:dyDescent="0.35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customHeight="1" x14ac:dyDescent="0.35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customHeight="1" x14ac:dyDescent="0.35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customHeight="1" x14ac:dyDescent="0.35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customHeight="1" x14ac:dyDescent="0.35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customHeight="1" x14ac:dyDescent="0.35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customHeight="1" x14ac:dyDescent="0.35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customHeight="1" x14ac:dyDescent="0.35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customHeight="1" x14ac:dyDescent="0.35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customHeight="1" x14ac:dyDescent="0.35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customHeight="1" x14ac:dyDescent="0.35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customHeight="1" x14ac:dyDescent="0.35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customHeight="1" x14ac:dyDescent="0.35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customHeight="1" x14ac:dyDescent="0.35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customHeight="1" x14ac:dyDescent="0.35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customHeight="1" x14ac:dyDescent="0.35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customHeight="1" x14ac:dyDescent="0.35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customHeight="1" x14ac:dyDescent="0.35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customHeight="1" x14ac:dyDescent="0.35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customHeight="1" x14ac:dyDescent="0.35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customHeight="1" x14ac:dyDescent="0.35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customHeight="1" x14ac:dyDescent="0.35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customHeight="1" x14ac:dyDescent="0.35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customHeight="1" x14ac:dyDescent="0.35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customHeight="1" x14ac:dyDescent="0.35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customHeight="1" x14ac:dyDescent="0.35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customHeight="1" x14ac:dyDescent="0.35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customHeight="1" x14ac:dyDescent="0.35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customHeight="1" x14ac:dyDescent="0.35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customHeight="1" x14ac:dyDescent="0.35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customHeight="1" x14ac:dyDescent="0.35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customHeight="1" x14ac:dyDescent="0.35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customHeight="1" x14ac:dyDescent="0.35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customHeight="1" x14ac:dyDescent="0.35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customHeight="1" x14ac:dyDescent="0.35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customHeight="1" x14ac:dyDescent="0.35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customHeight="1" x14ac:dyDescent="0.35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customHeight="1" x14ac:dyDescent="0.35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customHeight="1" x14ac:dyDescent="0.35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customHeight="1" x14ac:dyDescent="0.35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customHeight="1" x14ac:dyDescent="0.35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customHeight="1" x14ac:dyDescent="0.35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customHeight="1" x14ac:dyDescent="0.35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customHeight="1" x14ac:dyDescent="0.35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customHeight="1" x14ac:dyDescent="0.35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customHeight="1" x14ac:dyDescent="0.35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customHeight="1" x14ac:dyDescent="0.35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customHeight="1" x14ac:dyDescent="0.35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customHeight="1" x14ac:dyDescent="0.35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customHeight="1" x14ac:dyDescent="0.35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customHeight="1" x14ac:dyDescent="0.35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customHeight="1" x14ac:dyDescent="0.35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customHeight="1" x14ac:dyDescent="0.35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customHeight="1" x14ac:dyDescent="0.35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customHeight="1" x14ac:dyDescent="0.35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customHeight="1" x14ac:dyDescent="0.35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customHeight="1" x14ac:dyDescent="0.35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customHeight="1" x14ac:dyDescent="0.35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customHeight="1" x14ac:dyDescent="0.35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customHeight="1" x14ac:dyDescent="0.35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customHeight="1" x14ac:dyDescent="0.35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customHeight="1" x14ac:dyDescent="0.35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customHeight="1" x14ac:dyDescent="0.35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customHeight="1" x14ac:dyDescent="0.35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customHeight="1" x14ac:dyDescent="0.35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customHeight="1" x14ac:dyDescent="0.35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customHeight="1" x14ac:dyDescent="0.35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customHeight="1" x14ac:dyDescent="0.35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customHeight="1" x14ac:dyDescent="0.35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customHeight="1" x14ac:dyDescent="0.35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customHeight="1" x14ac:dyDescent="0.35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customHeight="1" x14ac:dyDescent="0.35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customHeight="1" x14ac:dyDescent="0.35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customHeight="1" x14ac:dyDescent="0.35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customHeight="1" x14ac:dyDescent="0.35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customHeight="1" x14ac:dyDescent="0.35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customHeight="1" x14ac:dyDescent="0.35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customHeight="1" x14ac:dyDescent="0.35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customHeight="1" x14ac:dyDescent="0.35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customHeight="1" x14ac:dyDescent="0.35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customHeight="1" x14ac:dyDescent="0.35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customHeight="1" x14ac:dyDescent="0.35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customHeight="1" x14ac:dyDescent="0.35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customHeight="1" x14ac:dyDescent="0.35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customHeight="1" x14ac:dyDescent="0.35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customHeight="1" x14ac:dyDescent="0.35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customHeight="1" x14ac:dyDescent="0.35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customHeight="1" x14ac:dyDescent="0.35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customHeight="1" x14ac:dyDescent="0.35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customHeight="1" x14ac:dyDescent="0.35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customHeight="1" x14ac:dyDescent="0.35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customHeight="1" x14ac:dyDescent="0.35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customHeight="1" x14ac:dyDescent="0.35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customHeight="1" x14ac:dyDescent="0.35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customHeight="1" x14ac:dyDescent="0.35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customHeight="1" x14ac:dyDescent="0.35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customHeight="1" x14ac:dyDescent="0.35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customHeight="1" x14ac:dyDescent="0.35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customHeight="1" x14ac:dyDescent="0.35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customHeight="1" x14ac:dyDescent="0.35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customHeight="1" x14ac:dyDescent="0.35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customHeight="1" x14ac:dyDescent="0.35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customHeight="1" x14ac:dyDescent="0.35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customHeight="1" x14ac:dyDescent="0.35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customHeight="1" x14ac:dyDescent="0.35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customHeight="1" x14ac:dyDescent="0.35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customHeight="1" x14ac:dyDescent="0.35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customHeight="1" x14ac:dyDescent="0.35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customHeight="1" x14ac:dyDescent="0.35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customHeight="1" x14ac:dyDescent="0.35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customHeight="1" x14ac:dyDescent="0.35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customHeight="1" x14ac:dyDescent="0.35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customHeight="1" x14ac:dyDescent="0.35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customHeight="1" x14ac:dyDescent="0.35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customHeight="1" x14ac:dyDescent="0.35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customHeight="1" x14ac:dyDescent="0.35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customHeight="1" x14ac:dyDescent="0.35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customHeight="1" x14ac:dyDescent="0.35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customHeight="1" x14ac:dyDescent="0.35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customHeight="1" x14ac:dyDescent="0.35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customHeight="1" x14ac:dyDescent="0.35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customHeight="1" x14ac:dyDescent="0.35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customHeight="1" x14ac:dyDescent="0.35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customHeight="1" x14ac:dyDescent="0.35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customHeight="1" x14ac:dyDescent="0.35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customHeight="1" x14ac:dyDescent="0.35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customHeight="1" x14ac:dyDescent="0.35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customHeight="1" x14ac:dyDescent="0.35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customHeight="1" x14ac:dyDescent="0.35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customHeight="1" x14ac:dyDescent="0.35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customHeight="1" x14ac:dyDescent="0.35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customHeight="1" x14ac:dyDescent="0.35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customHeight="1" x14ac:dyDescent="0.35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customHeight="1" x14ac:dyDescent="0.35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customHeight="1" x14ac:dyDescent="0.35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customHeight="1" x14ac:dyDescent="0.35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customHeight="1" x14ac:dyDescent="0.35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customHeight="1" x14ac:dyDescent="0.35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customHeight="1" x14ac:dyDescent="0.35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customHeight="1" x14ac:dyDescent="0.35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customHeight="1" x14ac:dyDescent="0.35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customHeight="1" x14ac:dyDescent="0.35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customHeight="1" x14ac:dyDescent="0.35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customHeight="1" x14ac:dyDescent="0.35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customHeight="1" x14ac:dyDescent="0.35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customHeight="1" x14ac:dyDescent="0.35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customHeight="1" x14ac:dyDescent="0.35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customHeight="1" x14ac:dyDescent="0.35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customHeight="1" x14ac:dyDescent="0.35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customHeight="1" x14ac:dyDescent="0.35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customHeight="1" x14ac:dyDescent="0.35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customHeight="1" x14ac:dyDescent="0.35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customHeight="1" x14ac:dyDescent="0.35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customHeight="1" x14ac:dyDescent="0.35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customHeight="1" x14ac:dyDescent="0.35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customHeight="1" x14ac:dyDescent="0.35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customHeight="1" x14ac:dyDescent="0.35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customHeight="1" x14ac:dyDescent="0.35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customHeight="1" x14ac:dyDescent="0.35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customHeight="1" x14ac:dyDescent="0.35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customHeight="1" x14ac:dyDescent="0.35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customHeight="1" x14ac:dyDescent="0.35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customHeight="1" x14ac:dyDescent="0.35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customHeight="1" x14ac:dyDescent="0.35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customHeight="1" x14ac:dyDescent="0.35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customHeight="1" x14ac:dyDescent="0.35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customHeight="1" x14ac:dyDescent="0.35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customHeight="1" x14ac:dyDescent="0.35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customHeight="1" x14ac:dyDescent="0.35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customHeight="1" x14ac:dyDescent="0.35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customHeight="1" x14ac:dyDescent="0.35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customHeight="1" x14ac:dyDescent="0.35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customHeight="1" x14ac:dyDescent="0.35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customHeight="1" x14ac:dyDescent="0.35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customHeight="1" x14ac:dyDescent="0.35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customHeight="1" x14ac:dyDescent="0.35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customHeight="1" x14ac:dyDescent="0.35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customHeight="1" x14ac:dyDescent="0.35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customHeight="1" x14ac:dyDescent="0.35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customHeight="1" x14ac:dyDescent="0.35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customHeight="1" x14ac:dyDescent="0.35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customHeight="1" x14ac:dyDescent="0.35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customHeight="1" x14ac:dyDescent="0.35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customHeight="1" x14ac:dyDescent="0.35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customHeight="1" x14ac:dyDescent="0.35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customHeight="1" x14ac:dyDescent="0.35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customHeight="1" x14ac:dyDescent="0.35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customHeight="1" x14ac:dyDescent="0.35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customHeight="1" x14ac:dyDescent="0.35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customHeight="1" x14ac:dyDescent="0.35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customHeight="1" x14ac:dyDescent="0.35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customHeight="1" x14ac:dyDescent="0.35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customHeight="1" x14ac:dyDescent="0.35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customHeight="1" x14ac:dyDescent="0.35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customHeight="1" x14ac:dyDescent="0.35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customHeight="1" x14ac:dyDescent="0.35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customHeight="1" x14ac:dyDescent="0.35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customHeight="1" x14ac:dyDescent="0.35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customHeight="1" x14ac:dyDescent="0.35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customHeight="1" x14ac:dyDescent="0.35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customHeight="1" x14ac:dyDescent="0.35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customHeight="1" x14ac:dyDescent="0.35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customHeight="1" x14ac:dyDescent="0.35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customHeight="1" x14ac:dyDescent="0.35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customHeight="1" x14ac:dyDescent="0.35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customHeight="1" x14ac:dyDescent="0.35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customHeight="1" x14ac:dyDescent="0.35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customHeight="1" x14ac:dyDescent="0.35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customHeight="1" x14ac:dyDescent="0.35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customHeight="1" x14ac:dyDescent="0.35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customHeight="1" x14ac:dyDescent="0.35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customHeight="1" x14ac:dyDescent="0.35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customHeight="1" x14ac:dyDescent="0.35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customHeight="1" x14ac:dyDescent="0.35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customHeight="1" x14ac:dyDescent="0.35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customHeight="1" x14ac:dyDescent="0.35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customHeight="1" x14ac:dyDescent="0.35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customHeight="1" x14ac:dyDescent="0.35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customHeight="1" x14ac:dyDescent="0.35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customHeight="1" x14ac:dyDescent="0.35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customHeight="1" x14ac:dyDescent="0.35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customHeight="1" x14ac:dyDescent="0.35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customHeight="1" x14ac:dyDescent="0.35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customHeight="1" x14ac:dyDescent="0.35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customHeight="1" x14ac:dyDescent="0.35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customHeight="1" x14ac:dyDescent="0.35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customHeight="1" x14ac:dyDescent="0.35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customHeight="1" x14ac:dyDescent="0.35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customHeight="1" x14ac:dyDescent="0.35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customHeight="1" x14ac:dyDescent="0.35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customHeight="1" x14ac:dyDescent="0.35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customHeight="1" x14ac:dyDescent="0.35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customHeight="1" x14ac:dyDescent="0.35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customHeight="1" x14ac:dyDescent="0.35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customHeight="1" x14ac:dyDescent="0.35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customHeight="1" x14ac:dyDescent="0.35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customHeight="1" x14ac:dyDescent="0.35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customHeight="1" x14ac:dyDescent="0.35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customHeight="1" x14ac:dyDescent="0.35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customHeight="1" x14ac:dyDescent="0.35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customHeight="1" x14ac:dyDescent="0.35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customHeight="1" x14ac:dyDescent="0.35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customHeight="1" x14ac:dyDescent="0.35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customHeight="1" x14ac:dyDescent="0.35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customHeight="1" x14ac:dyDescent="0.35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customHeight="1" x14ac:dyDescent="0.35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customHeight="1" x14ac:dyDescent="0.35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customHeight="1" x14ac:dyDescent="0.35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customHeight="1" x14ac:dyDescent="0.35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customHeight="1" x14ac:dyDescent="0.35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customHeight="1" x14ac:dyDescent="0.35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customHeight="1" x14ac:dyDescent="0.35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customHeight="1" x14ac:dyDescent="0.35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customHeight="1" x14ac:dyDescent="0.35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customHeight="1" x14ac:dyDescent="0.35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customHeight="1" x14ac:dyDescent="0.35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customHeight="1" x14ac:dyDescent="0.35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customHeight="1" x14ac:dyDescent="0.35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customHeight="1" x14ac:dyDescent="0.35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customHeight="1" x14ac:dyDescent="0.35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customHeight="1" x14ac:dyDescent="0.35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customHeight="1" x14ac:dyDescent="0.35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customHeight="1" x14ac:dyDescent="0.35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customHeight="1" x14ac:dyDescent="0.35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customHeight="1" x14ac:dyDescent="0.35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customHeight="1" x14ac:dyDescent="0.35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customHeight="1" x14ac:dyDescent="0.35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customHeight="1" x14ac:dyDescent="0.35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customHeight="1" x14ac:dyDescent="0.35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customHeight="1" x14ac:dyDescent="0.35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customHeight="1" x14ac:dyDescent="0.35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customHeight="1" x14ac:dyDescent="0.35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customHeight="1" x14ac:dyDescent="0.35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customHeight="1" x14ac:dyDescent="0.35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customHeight="1" x14ac:dyDescent="0.35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customHeight="1" x14ac:dyDescent="0.35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customHeight="1" x14ac:dyDescent="0.35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customHeight="1" x14ac:dyDescent="0.35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customHeight="1" x14ac:dyDescent="0.35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customHeight="1" x14ac:dyDescent="0.35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customHeight="1" x14ac:dyDescent="0.35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customHeight="1" x14ac:dyDescent="0.35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customHeight="1" x14ac:dyDescent="0.35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customHeight="1" x14ac:dyDescent="0.35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customHeight="1" x14ac:dyDescent="0.35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customHeight="1" x14ac:dyDescent="0.35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customHeight="1" x14ac:dyDescent="0.35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customHeight="1" x14ac:dyDescent="0.35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customHeight="1" x14ac:dyDescent="0.35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customHeight="1" x14ac:dyDescent="0.35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customHeight="1" x14ac:dyDescent="0.35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customHeight="1" x14ac:dyDescent="0.35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customHeight="1" x14ac:dyDescent="0.35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customHeight="1" x14ac:dyDescent="0.35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customHeight="1" x14ac:dyDescent="0.35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customHeight="1" x14ac:dyDescent="0.35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customHeight="1" x14ac:dyDescent="0.35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customHeight="1" x14ac:dyDescent="0.35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customHeight="1" x14ac:dyDescent="0.35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customHeight="1" x14ac:dyDescent="0.35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customHeight="1" x14ac:dyDescent="0.35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customHeight="1" x14ac:dyDescent="0.35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customHeight="1" x14ac:dyDescent="0.35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customHeight="1" x14ac:dyDescent="0.35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customHeight="1" x14ac:dyDescent="0.35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customHeight="1" x14ac:dyDescent="0.35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customHeight="1" x14ac:dyDescent="0.35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customHeight="1" x14ac:dyDescent="0.35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customHeight="1" x14ac:dyDescent="0.35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customHeight="1" x14ac:dyDescent="0.35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customHeight="1" x14ac:dyDescent="0.35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customHeight="1" x14ac:dyDescent="0.35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customHeight="1" x14ac:dyDescent="0.35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customHeight="1" x14ac:dyDescent="0.35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customHeight="1" x14ac:dyDescent="0.35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customHeight="1" x14ac:dyDescent="0.35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customHeight="1" x14ac:dyDescent="0.35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customHeight="1" x14ac:dyDescent="0.35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customHeight="1" x14ac:dyDescent="0.35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customHeight="1" x14ac:dyDescent="0.35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customHeight="1" x14ac:dyDescent="0.35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customHeight="1" x14ac:dyDescent="0.35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customHeight="1" x14ac:dyDescent="0.35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customHeight="1" x14ac:dyDescent="0.35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customHeight="1" x14ac:dyDescent="0.35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customHeight="1" x14ac:dyDescent="0.35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customHeight="1" x14ac:dyDescent="0.35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customHeight="1" x14ac:dyDescent="0.35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customHeight="1" x14ac:dyDescent="0.35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customHeight="1" x14ac:dyDescent="0.35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customHeight="1" x14ac:dyDescent="0.35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customHeight="1" x14ac:dyDescent="0.35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customHeight="1" x14ac:dyDescent="0.35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customHeight="1" x14ac:dyDescent="0.35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customHeight="1" x14ac:dyDescent="0.35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customHeight="1" x14ac:dyDescent="0.35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customHeight="1" x14ac:dyDescent="0.35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customHeight="1" x14ac:dyDescent="0.35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customHeight="1" x14ac:dyDescent="0.35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customHeight="1" x14ac:dyDescent="0.35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customHeight="1" x14ac:dyDescent="0.35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customHeight="1" x14ac:dyDescent="0.35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customHeight="1" x14ac:dyDescent="0.35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customHeight="1" x14ac:dyDescent="0.35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customHeight="1" x14ac:dyDescent="0.35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customHeight="1" x14ac:dyDescent="0.35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customHeight="1" x14ac:dyDescent="0.35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customHeight="1" x14ac:dyDescent="0.35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customHeight="1" x14ac:dyDescent="0.35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customHeight="1" x14ac:dyDescent="0.35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customHeight="1" x14ac:dyDescent="0.35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customHeight="1" x14ac:dyDescent="0.35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customHeight="1" x14ac:dyDescent="0.35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customHeight="1" x14ac:dyDescent="0.35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customHeight="1" x14ac:dyDescent="0.35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customHeight="1" x14ac:dyDescent="0.35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customHeight="1" x14ac:dyDescent="0.35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customHeight="1" x14ac:dyDescent="0.35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customHeight="1" x14ac:dyDescent="0.35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customHeight="1" x14ac:dyDescent="0.35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customHeight="1" x14ac:dyDescent="0.35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customHeight="1" x14ac:dyDescent="0.35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customHeight="1" x14ac:dyDescent="0.35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customHeight="1" x14ac:dyDescent="0.35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customHeight="1" x14ac:dyDescent="0.35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customHeight="1" x14ac:dyDescent="0.35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customHeight="1" x14ac:dyDescent="0.35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customHeight="1" x14ac:dyDescent="0.35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customHeight="1" x14ac:dyDescent="0.35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customHeight="1" x14ac:dyDescent="0.35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customHeight="1" x14ac:dyDescent="0.35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customHeight="1" x14ac:dyDescent="0.35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customHeight="1" x14ac:dyDescent="0.35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customHeight="1" x14ac:dyDescent="0.35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customHeight="1" x14ac:dyDescent="0.35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customHeight="1" x14ac:dyDescent="0.35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customHeight="1" x14ac:dyDescent="0.35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customHeight="1" x14ac:dyDescent="0.35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customHeight="1" x14ac:dyDescent="0.35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customHeight="1" x14ac:dyDescent="0.35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customHeight="1" x14ac:dyDescent="0.35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customHeight="1" x14ac:dyDescent="0.35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customHeight="1" x14ac:dyDescent="0.35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customHeight="1" x14ac:dyDescent="0.35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customHeight="1" x14ac:dyDescent="0.35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customHeight="1" x14ac:dyDescent="0.35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customHeight="1" x14ac:dyDescent="0.35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customHeight="1" x14ac:dyDescent="0.35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customHeight="1" x14ac:dyDescent="0.35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customHeight="1" x14ac:dyDescent="0.35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customHeight="1" x14ac:dyDescent="0.35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customHeight="1" x14ac:dyDescent="0.35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customHeight="1" x14ac:dyDescent="0.35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customHeight="1" x14ac:dyDescent="0.35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customHeight="1" x14ac:dyDescent="0.35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customHeight="1" x14ac:dyDescent="0.35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customHeight="1" x14ac:dyDescent="0.35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customHeight="1" x14ac:dyDescent="0.35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customHeight="1" x14ac:dyDescent="0.35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customHeight="1" x14ac:dyDescent="0.35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customHeight="1" x14ac:dyDescent="0.35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customHeight="1" x14ac:dyDescent="0.35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customHeight="1" x14ac:dyDescent="0.35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customHeight="1" x14ac:dyDescent="0.35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customHeight="1" x14ac:dyDescent="0.35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customHeight="1" x14ac:dyDescent="0.35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customHeight="1" x14ac:dyDescent="0.35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customHeight="1" x14ac:dyDescent="0.35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customHeight="1" x14ac:dyDescent="0.35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customHeight="1" x14ac:dyDescent="0.35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customHeight="1" x14ac:dyDescent="0.35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customHeight="1" x14ac:dyDescent="0.35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customHeight="1" x14ac:dyDescent="0.35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customHeight="1" x14ac:dyDescent="0.35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customHeight="1" x14ac:dyDescent="0.35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customHeight="1" x14ac:dyDescent="0.35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customHeight="1" x14ac:dyDescent="0.35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customHeight="1" x14ac:dyDescent="0.35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customHeight="1" x14ac:dyDescent="0.35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customHeight="1" x14ac:dyDescent="0.35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customHeight="1" x14ac:dyDescent="0.35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customHeight="1" x14ac:dyDescent="0.35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customHeight="1" x14ac:dyDescent="0.35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customHeight="1" x14ac:dyDescent="0.35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customHeight="1" x14ac:dyDescent="0.35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customHeight="1" x14ac:dyDescent="0.35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customHeight="1" x14ac:dyDescent="0.35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customHeight="1" x14ac:dyDescent="0.35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customHeight="1" x14ac:dyDescent="0.35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customHeight="1" x14ac:dyDescent="0.35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customHeight="1" x14ac:dyDescent="0.35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customHeight="1" x14ac:dyDescent="0.35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customHeight="1" x14ac:dyDescent="0.35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customHeight="1" x14ac:dyDescent="0.35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customHeight="1" x14ac:dyDescent="0.35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customHeight="1" x14ac:dyDescent="0.35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customHeight="1" x14ac:dyDescent="0.35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customHeight="1" x14ac:dyDescent="0.35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customHeight="1" x14ac:dyDescent="0.35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customHeight="1" x14ac:dyDescent="0.35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customHeight="1" x14ac:dyDescent="0.35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customHeight="1" x14ac:dyDescent="0.35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customHeight="1" x14ac:dyDescent="0.35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customHeight="1" x14ac:dyDescent="0.35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customHeight="1" x14ac:dyDescent="0.35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customHeight="1" x14ac:dyDescent="0.35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customHeight="1" x14ac:dyDescent="0.35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customHeight="1" x14ac:dyDescent="0.35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customHeight="1" x14ac:dyDescent="0.35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customHeight="1" x14ac:dyDescent="0.35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customHeight="1" x14ac:dyDescent="0.35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customHeight="1" x14ac:dyDescent="0.35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customHeight="1" x14ac:dyDescent="0.35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customHeight="1" x14ac:dyDescent="0.35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customHeight="1" x14ac:dyDescent="0.35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customHeight="1" x14ac:dyDescent="0.35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customHeight="1" x14ac:dyDescent="0.35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customHeight="1" x14ac:dyDescent="0.35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customHeight="1" x14ac:dyDescent="0.35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customHeight="1" x14ac:dyDescent="0.35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customHeight="1" x14ac:dyDescent="0.35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customHeight="1" x14ac:dyDescent="0.35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customHeight="1" x14ac:dyDescent="0.35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customHeight="1" x14ac:dyDescent="0.35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customHeight="1" x14ac:dyDescent="0.35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customHeight="1" x14ac:dyDescent="0.35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customHeight="1" x14ac:dyDescent="0.35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customHeight="1" x14ac:dyDescent="0.35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customHeight="1" x14ac:dyDescent="0.35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customHeight="1" x14ac:dyDescent="0.35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customHeight="1" x14ac:dyDescent="0.35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customHeight="1" x14ac:dyDescent="0.35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customHeight="1" x14ac:dyDescent="0.35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customHeight="1" x14ac:dyDescent="0.35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customHeight="1" x14ac:dyDescent="0.35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customHeight="1" x14ac:dyDescent="0.35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customHeight="1" x14ac:dyDescent="0.35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customHeight="1" x14ac:dyDescent="0.35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customHeight="1" x14ac:dyDescent="0.35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customHeight="1" x14ac:dyDescent="0.35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customHeight="1" x14ac:dyDescent="0.35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customHeight="1" x14ac:dyDescent="0.35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customHeight="1" x14ac:dyDescent="0.35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customHeight="1" x14ac:dyDescent="0.35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customHeight="1" x14ac:dyDescent="0.35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customHeight="1" x14ac:dyDescent="0.35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customHeight="1" x14ac:dyDescent="0.35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customHeight="1" x14ac:dyDescent="0.35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customHeight="1" x14ac:dyDescent="0.35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customHeight="1" x14ac:dyDescent="0.35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customHeight="1" x14ac:dyDescent="0.35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customHeight="1" x14ac:dyDescent="0.35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customHeight="1" x14ac:dyDescent="0.35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customHeight="1" x14ac:dyDescent="0.35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customHeight="1" x14ac:dyDescent="0.35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customHeight="1" x14ac:dyDescent="0.35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customHeight="1" x14ac:dyDescent="0.35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customHeight="1" x14ac:dyDescent="0.35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customHeight="1" x14ac:dyDescent="0.35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customHeight="1" x14ac:dyDescent="0.35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customHeight="1" x14ac:dyDescent="0.35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customHeight="1" x14ac:dyDescent="0.35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customHeight="1" x14ac:dyDescent="0.35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customHeight="1" x14ac:dyDescent="0.35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customHeight="1" x14ac:dyDescent="0.35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customHeight="1" x14ac:dyDescent="0.35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customHeight="1" x14ac:dyDescent="0.35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customHeight="1" x14ac:dyDescent="0.35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customHeight="1" x14ac:dyDescent="0.35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customHeight="1" x14ac:dyDescent="0.35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customHeight="1" x14ac:dyDescent="0.35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customHeight="1" x14ac:dyDescent="0.35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customHeight="1" x14ac:dyDescent="0.35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customHeight="1" x14ac:dyDescent="0.35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customHeight="1" x14ac:dyDescent="0.35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customHeight="1" x14ac:dyDescent="0.35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customHeight="1" x14ac:dyDescent="0.35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customHeight="1" x14ac:dyDescent="0.35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customHeight="1" x14ac:dyDescent="0.35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customHeight="1" x14ac:dyDescent="0.35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customHeight="1" x14ac:dyDescent="0.35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customHeight="1" x14ac:dyDescent="0.35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customHeight="1" x14ac:dyDescent="0.35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customHeight="1" x14ac:dyDescent="0.35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customHeight="1" x14ac:dyDescent="0.35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customHeight="1" x14ac:dyDescent="0.35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customHeight="1" x14ac:dyDescent="0.35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customHeight="1" x14ac:dyDescent="0.35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customHeight="1" x14ac:dyDescent="0.35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customHeight="1" x14ac:dyDescent="0.35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customHeight="1" x14ac:dyDescent="0.35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customHeight="1" x14ac:dyDescent="0.35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customHeight="1" x14ac:dyDescent="0.35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customHeight="1" x14ac:dyDescent="0.35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customHeight="1" x14ac:dyDescent="0.35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customHeight="1" x14ac:dyDescent="0.35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customHeight="1" x14ac:dyDescent="0.35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customHeight="1" x14ac:dyDescent="0.35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customHeight="1" x14ac:dyDescent="0.35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customHeight="1" x14ac:dyDescent="0.35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customHeight="1" x14ac:dyDescent="0.35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customHeight="1" x14ac:dyDescent="0.35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customHeight="1" x14ac:dyDescent="0.35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customHeight="1" x14ac:dyDescent="0.35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customHeight="1" x14ac:dyDescent="0.35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customHeight="1" x14ac:dyDescent="0.35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customHeight="1" x14ac:dyDescent="0.35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customHeight="1" x14ac:dyDescent="0.35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customHeight="1" x14ac:dyDescent="0.35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customHeight="1" x14ac:dyDescent="0.35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customHeight="1" x14ac:dyDescent="0.35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customHeight="1" x14ac:dyDescent="0.35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customHeight="1" x14ac:dyDescent="0.35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customHeight="1" x14ac:dyDescent="0.35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customHeight="1" x14ac:dyDescent="0.35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customHeight="1" x14ac:dyDescent="0.35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customHeight="1" x14ac:dyDescent="0.35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customHeight="1" x14ac:dyDescent="0.35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customHeight="1" x14ac:dyDescent="0.35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customHeight="1" x14ac:dyDescent="0.35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customHeight="1" x14ac:dyDescent="0.35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customHeight="1" x14ac:dyDescent="0.35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customHeight="1" x14ac:dyDescent="0.35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customHeight="1" x14ac:dyDescent="0.35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customHeight="1" x14ac:dyDescent="0.35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customHeight="1" x14ac:dyDescent="0.35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customHeight="1" x14ac:dyDescent="0.35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customHeight="1" x14ac:dyDescent="0.35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customHeight="1" x14ac:dyDescent="0.35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customHeight="1" x14ac:dyDescent="0.35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customHeight="1" x14ac:dyDescent="0.35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customHeight="1" x14ac:dyDescent="0.35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customHeight="1" x14ac:dyDescent="0.35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customHeight="1" x14ac:dyDescent="0.35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customHeight="1" x14ac:dyDescent="0.35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customHeight="1" x14ac:dyDescent="0.35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customHeight="1" x14ac:dyDescent="0.35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customHeight="1" x14ac:dyDescent="0.35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customHeight="1" x14ac:dyDescent="0.35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customHeight="1" x14ac:dyDescent="0.35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customHeight="1" x14ac:dyDescent="0.35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customHeight="1" x14ac:dyDescent="0.35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customHeight="1" x14ac:dyDescent="0.35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customHeight="1" x14ac:dyDescent="0.35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customHeight="1" x14ac:dyDescent="0.35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customHeight="1" x14ac:dyDescent="0.35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customHeight="1" x14ac:dyDescent="0.35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customHeight="1" x14ac:dyDescent="0.35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customHeight="1" x14ac:dyDescent="0.35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customHeight="1" x14ac:dyDescent="0.35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customHeight="1" x14ac:dyDescent="0.35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customHeight="1" x14ac:dyDescent="0.35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customHeight="1" x14ac:dyDescent="0.35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customHeight="1" x14ac:dyDescent="0.35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customHeight="1" x14ac:dyDescent="0.35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customHeight="1" x14ac:dyDescent="0.35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customHeight="1" x14ac:dyDescent="0.35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customHeight="1" x14ac:dyDescent="0.35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customHeight="1" x14ac:dyDescent="0.35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customHeight="1" x14ac:dyDescent="0.35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customHeight="1" x14ac:dyDescent="0.35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customHeight="1" x14ac:dyDescent="0.35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customHeight="1" x14ac:dyDescent="0.35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customHeight="1" x14ac:dyDescent="0.35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customHeight="1" x14ac:dyDescent="0.35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customHeight="1" x14ac:dyDescent="0.35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customHeight="1" x14ac:dyDescent="0.35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customHeight="1" x14ac:dyDescent="0.35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customHeight="1" x14ac:dyDescent="0.35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customHeight="1" x14ac:dyDescent="0.35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customHeight="1" x14ac:dyDescent="0.35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customHeight="1" x14ac:dyDescent="0.35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customHeight="1" x14ac:dyDescent="0.35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customHeight="1" x14ac:dyDescent="0.35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customHeight="1" x14ac:dyDescent="0.35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customHeight="1" x14ac:dyDescent="0.35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customHeight="1" x14ac:dyDescent="0.35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customHeight="1" x14ac:dyDescent="0.35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customHeight="1" x14ac:dyDescent="0.35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customHeight="1" x14ac:dyDescent="0.35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customHeight="1" x14ac:dyDescent="0.35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customHeight="1" x14ac:dyDescent="0.35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customHeight="1" x14ac:dyDescent="0.35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customHeight="1" x14ac:dyDescent="0.35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customHeight="1" x14ac:dyDescent="0.35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customHeight="1" x14ac:dyDescent="0.35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customHeight="1" x14ac:dyDescent="0.35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customHeight="1" x14ac:dyDescent="0.35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customHeight="1" x14ac:dyDescent="0.35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customHeight="1" x14ac:dyDescent="0.35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customHeight="1" x14ac:dyDescent="0.35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customHeight="1" x14ac:dyDescent="0.35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customHeight="1" x14ac:dyDescent="0.35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customHeight="1" x14ac:dyDescent="0.35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customHeight="1" x14ac:dyDescent="0.35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customHeight="1" x14ac:dyDescent="0.35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customHeight="1" x14ac:dyDescent="0.35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customHeight="1" x14ac:dyDescent="0.35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customHeight="1" x14ac:dyDescent="0.35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customHeight="1" x14ac:dyDescent="0.35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customHeight="1" x14ac:dyDescent="0.35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customHeight="1" x14ac:dyDescent="0.35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customHeight="1" x14ac:dyDescent="0.35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customHeight="1" x14ac:dyDescent="0.35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customHeight="1" x14ac:dyDescent="0.35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customHeight="1" x14ac:dyDescent="0.35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customHeight="1" x14ac:dyDescent="0.35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customHeight="1" x14ac:dyDescent="0.35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customHeight="1" x14ac:dyDescent="0.35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customHeight="1" x14ac:dyDescent="0.35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customHeight="1" x14ac:dyDescent="0.35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customHeight="1" x14ac:dyDescent="0.35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customHeight="1" x14ac:dyDescent="0.35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customHeight="1" x14ac:dyDescent="0.35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customHeight="1" x14ac:dyDescent="0.35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customHeight="1" x14ac:dyDescent="0.35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customHeight="1" x14ac:dyDescent="0.35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customHeight="1" x14ac:dyDescent="0.35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customHeight="1" x14ac:dyDescent="0.35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customHeight="1" x14ac:dyDescent="0.35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customHeight="1" x14ac:dyDescent="0.35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customHeight="1" x14ac:dyDescent="0.35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customHeight="1" x14ac:dyDescent="0.35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customHeight="1" x14ac:dyDescent="0.35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customHeight="1" x14ac:dyDescent="0.35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customHeight="1" x14ac:dyDescent="0.35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customHeight="1" x14ac:dyDescent="0.35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customHeight="1" x14ac:dyDescent="0.35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customHeight="1" x14ac:dyDescent="0.35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customHeight="1" x14ac:dyDescent="0.35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customHeight="1" x14ac:dyDescent="0.35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customHeight="1" x14ac:dyDescent="0.35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customHeight="1" x14ac:dyDescent="0.35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customHeight="1" x14ac:dyDescent="0.35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customHeight="1" x14ac:dyDescent="0.35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customHeight="1" x14ac:dyDescent="0.35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customHeight="1" x14ac:dyDescent="0.35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customHeight="1" x14ac:dyDescent="0.35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customHeight="1" x14ac:dyDescent="0.35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customHeight="1" x14ac:dyDescent="0.35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customHeight="1" x14ac:dyDescent="0.35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customHeight="1" x14ac:dyDescent="0.35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customHeight="1" x14ac:dyDescent="0.35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customHeight="1" x14ac:dyDescent="0.35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customHeight="1" x14ac:dyDescent="0.35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customHeight="1" x14ac:dyDescent="0.35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customHeight="1" x14ac:dyDescent="0.35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customHeight="1" x14ac:dyDescent="0.35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customHeight="1" x14ac:dyDescent="0.35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customHeight="1" x14ac:dyDescent="0.35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customHeight="1" x14ac:dyDescent="0.35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customHeight="1" x14ac:dyDescent="0.35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customHeight="1" x14ac:dyDescent="0.35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customHeight="1" x14ac:dyDescent="0.35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customHeight="1" x14ac:dyDescent="0.35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customHeight="1" x14ac:dyDescent="0.35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customHeight="1" x14ac:dyDescent="0.35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customHeight="1" x14ac:dyDescent="0.35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customHeight="1" x14ac:dyDescent="0.35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customHeight="1" x14ac:dyDescent="0.35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customHeight="1" x14ac:dyDescent="0.35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customHeight="1" x14ac:dyDescent="0.35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customHeight="1" x14ac:dyDescent="0.35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customHeight="1" x14ac:dyDescent="0.35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customHeight="1" x14ac:dyDescent="0.35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customHeight="1" x14ac:dyDescent="0.35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customHeight="1" x14ac:dyDescent="0.35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customHeight="1" x14ac:dyDescent="0.35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customHeight="1" x14ac:dyDescent="0.35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customHeight="1" x14ac:dyDescent="0.35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customHeight="1" x14ac:dyDescent="0.35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customHeight="1" x14ac:dyDescent="0.35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customHeight="1" x14ac:dyDescent="0.35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customHeight="1" x14ac:dyDescent="0.35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customHeight="1" x14ac:dyDescent="0.35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customHeight="1" x14ac:dyDescent="0.35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customHeight="1" x14ac:dyDescent="0.35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customHeight="1" x14ac:dyDescent="0.35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customHeight="1" x14ac:dyDescent="0.35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customHeight="1" x14ac:dyDescent="0.35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customHeight="1" x14ac:dyDescent="0.35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customHeight="1" x14ac:dyDescent="0.35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customHeight="1" x14ac:dyDescent="0.35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customHeight="1" x14ac:dyDescent="0.35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customHeight="1" x14ac:dyDescent="0.35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customHeight="1" x14ac:dyDescent="0.35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customHeight="1" x14ac:dyDescent="0.35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customHeight="1" x14ac:dyDescent="0.35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customHeight="1" x14ac:dyDescent="0.35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customHeight="1" x14ac:dyDescent="0.35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customHeight="1" x14ac:dyDescent="0.35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customHeight="1" x14ac:dyDescent="0.35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customHeight="1" x14ac:dyDescent="0.35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customHeight="1" x14ac:dyDescent="0.35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customHeight="1" x14ac:dyDescent="0.35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customHeight="1" x14ac:dyDescent="0.35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customHeight="1" x14ac:dyDescent="0.35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customHeight="1" x14ac:dyDescent="0.35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customHeight="1" x14ac:dyDescent="0.35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customHeight="1" x14ac:dyDescent="0.35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customHeight="1" x14ac:dyDescent="0.35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customHeight="1" x14ac:dyDescent="0.35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customHeight="1" x14ac:dyDescent="0.35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customHeight="1" x14ac:dyDescent="0.35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customHeight="1" x14ac:dyDescent="0.35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customHeight="1" x14ac:dyDescent="0.35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customHeight="1" x14ac:dyDescent="0.35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customHeight="1" x14ac:dyDescent="0.35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customHeight="1" x14ac:dyDescent="0.35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customHeight="1" x14ac:dyDescent="0.35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customHeight="1" x14ac:dyDescent="0.35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customHeight="1" x14ac:dyDescent="0.35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customHeight="1" x14ac:dyDescent="0.35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customHeight="1" x14ac:dyDescent="0.35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customHeight="1" x14ac:dyDescent="0.35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customHeight="1" x14ac:dyDescent="0.35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customHeight="1" x14ac:dyDescent="0.35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customHeight="1" x14ac:dyDescent="0.35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customHeight="1" x14ac:dyDescent="0.35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customHeight="1" x14ac:dyDescent="0.35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customHeight="1" x14ac:dyDescent="0.35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customHeight="1" x14ac:dyDescent="0.35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customHeight="1" x14ac:dyDescent="0.35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customHeight="1" x14ac:dyDescent="0.35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customHeight="1" x14ac:dyDescent="0.35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customHeight="1" x14ac:dyDescent="0.35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customHeight="1" x14ac:dyDescent="0.35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customHeight="1" x14ac:dyDescent="0.35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customHeight="1" x14ac:dyDescent="0.35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customHeight="1" x14ac:dyDescent="0.35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customHeight="1" x14ac:dyDescent="0.35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customHeight="1" x14ac:dyDescent="0.35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customHeight="1" x14ac:dyDescent="0.35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customHeight="1" x14ac:dyDescent="0.35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customHeight="1" x14ac:dyDescent="0.35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customHeight="1" x14ac:dyDescent="0.35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customHeight="1" x14ac:dyDescent="0.35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customHeight="1" x14ac:dyDescent="0.35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customHeight="1" x14ac:dyDescent="0.35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customHeight="1" x14ac:dyDescent="0.35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customHeight="1" x14ac:dyDescent="0.35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customHeight="1" x14ac:dyDescent="0.35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customHeight="1" x14ac:dyDescent="0.35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customHeight="1" x14ac:dyDescent="0.35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customHeight="1" x14ac:dyDescent="0.35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customHeight="1" x14ac:dyDescent="0.35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customHeight="1" x14ac:dyDescent="0.35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customHeight="1" x14ac:dyDescent="0.35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customHeight="1" x14ac:dyDescent="0.35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customHeight="1" x14ac:dyDescent="0.35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customHeight="1" x14ac:dyDescent="0.35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customHeight="1" x14ac:dyDescent="0.35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customHeight="1" x14ac:dyDescent="0.35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customHeight="1" x14ac:dyDescent="0.35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customHeight="1" x14ac:dyDescent="0.35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customHeight="1" x14ac:dyDescent="0.35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customHeight="1" x14ac:dyDescent="0.35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customHeight="1" x14ac:dyDescent="0.35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customHeight="1" x14ac:dyDescent="0.35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customHeight="1" x14ac:dyDescent="0.35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customHeight="1" x14ac:dyDescent="0.35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customHeight="1" x14ac:dyDescent="0.35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customHeight="1" x14ac:dyDescent="0.35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customHeight="1" x14ac:dyDescent="0.35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customHeight="1" x14ac:dyDescent="0.35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customHeight="1" x14ac:dyDescent="0.35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customHeight="1" x14ac:dyDescent="0.35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customHeight="1" x14ac:dyDescent="0.35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customHeight="1" x14ac:dyDescent="0.35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customHeight="1" x14ac:dyDescent="0.35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customHeight="1" x14ac:dyDescent="0.35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customHeight="1" x14ac:dyDescent="0.35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customHeight="1" x14ac:dyDescent="0.35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customHeight="1" x14ac:dyDescent="0.35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customHeight="1" x14ac:dyDescent="0.35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customHeight="1" x14ac:dyDescent="0.35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customHeight="1" x14ac:dyDescent="0.35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customHeight="1" x14ac:dyDescent="0.35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customHeight="1" x14ac:dyDescent="0.35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customHeight="1" x14ac:dyDescent="0.35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customHeight="1" x14ac:dyDescent="0.35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customHeight="1" x14ac:dyDescent="0.35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customHeight="1" x14ac:dyDescent="0.35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customHeight="1" x14ac:dyDescent="0.35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customHeight="1" x14ac:dyDescent="0.35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customHeight="1" x14ac:dyDescent="0.35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customHeight="1" x14ac:dyDescent="0.35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customHeight="1" x14ac:dyDescent="0.35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customHeight="1" x14ac:dyDescent="0.35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customHeight="1" x14ac:dyDescent="0.35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customHeight="1" x14ac:dyDescent="0.35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customHeight="1" x14ac:dyDescent="0.35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customHeight="1" x14ac:dyDescent="0.35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customHeight="1" x14ac:dyDescent="0.35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customHeight="1" x14ac:dyDescent="0.35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customHeight="1" x14ac:dyDescent="0.35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customHeight="1" x14ac:dyDescent="0.35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customHeight="1" x14ac:dyDescent="0.35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customHeight="1" x14ac:dyDescent="0.35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customHeight="1" x14ac:dyDescent="0.35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customHeight="1" x14ac:dyDescent="0.35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customHeight="1" x14ac:dyDescent="0.35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customHeight="1" x14ac:dyDescent="0.35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customHeight="1" x14ac:dyDescent="0.35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customHeight="1" x14ac:dyDescent="0.35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customHeight="1" x14ac:dyDescent="0.35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customHeight="1" x14ac:dyDescent="0.35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customHeight="1" x14ac:dyDescent="0.35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customHeight="1" x14ac:dyDescent="0.35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customHeight="1" x14ac:dyDescent="0.35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customHeight="1" x14ac:dyDescent="0.35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customHeight="1" x14ac:dyDescent="0.35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customHeight="1" x14ac:dyDescent="0.35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customHeight="1" x14ac:dyDescent="0.35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customHeight="1" x14ac:dyDescent="0.35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customHeight="1" x14ac:dyDescent="0.35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customHeight="1" x14ac:dyDescent="0.35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customHeight="1" x14ac:dyDescent="0.35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customHeight="1" x14ac:dyDescent="0.35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customHeight="1" x14ac:dyDescent="0.35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customHeight="1" x14ac:dyDescent="0.35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customHeight="1" x14ac:dyDescent="0.35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customHeight="1" x14ac:dyDescent="0.35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customHeight="1" x14ac:dyDescent="0.35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customHeight="1" x14ac:dyDescent="0.35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customHeight="1" x14ac:dyDescent="0.35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customHeight="1" x14ac:dyDescent="0.35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customHeight="1" x14ac:dyDescent="0.35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customHeight="1" x14ac:dyDescent="0.35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customHeight="1" x14ac:dyDescent="0.35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customHeight="1" x14ac:dyDescent="0.35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customHeight="1" x14ac:dyDescent="0.35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customHeight="1" x14ac:dyDescent="0.35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customHeight="1" x14ac:dyDescent="0.35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customHeight="1" x14ac:dyDescent="0.35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customHeight="1" x14ac:dyDescent="0.35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customHeight="1" x14ac:dyDescent="0.35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customHeight="1" x14ac:dyDescent="0.35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customHeight="1" x14ac:dyDescent="0.35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customHeight="1" x14ac:dyDescent="0.35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customHeight="1" x14ac:dyDescent="0.35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customHeight="1" x14ac:dyDescent="0.35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customHeight="1" x14ac:dyDescent="0.35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customHeight="1" x14ac:dyDescent="0.35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customHeight="1" x14ac:dyDescent="0.35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customHeight="1" x14ac:dyDescent="0.35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customHeight="1" x14ac:dyDescent="0.35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customHeight="1" x14ac:dyDescent="0.35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customHeight="1" x14ac:dyDescent="0.35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customHeight="1" x14ac:dyDescent="0.35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customHeight="1" x14ac:dyDescent="0.35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customHeight="1" x14ac:dyDescent="0.35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customHeight="1" x14ac:dyDescent="0.35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customHeight="1" x14ac:dyDescent="0.35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customHeight="1" x14ac:dyDescent="0.35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customHeight="1" x14ac:dyDescent="0.35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customHeight="1" x14ac:dyDescent="0.35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customHeight="1" x14ac:dyDescent="0.35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customHeight="1" x14ac:dyDescent="0.35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customHeight="1" x14ac:dyDescent="0.35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customHeight="1" x14ac:dyDescent="0.35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customHeight="1" x14ac:dyDescent="0.35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customHeight="1" x14ac:dyDescent="0.35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customHeight="1" x14ac:dyDescent="0.35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customHeight="1" x14ac:dyDescent="0.35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customHeight="1" x14ac:dyDescent="0.35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customHeight="1" x14ac:dyDescent="0.35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customHeight="1" x14ac:dyDescent="0.35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customHeight="1" x14ac:dyDescent="0.35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customHeight="1" x14ac:dyDescent="0.35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customHeight="1" x14ac:dyDescent="0.35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customHeight="1" x14ac:dyDescent="0.35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customHeight="1" x14ac:dyDescent="0.35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customHeight="1" x14ac:dyDescent="0.35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customHeight="1" x14ac:dyDescent="0.35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customHeight="1" x14ac:dyDescent="0.35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customHeight="1" x14ac:dyDescent="0.35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customHeight="1" x14ac:dyDescent="0.35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customHeight="1" x14ac:dyDescent="0.35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customHeight="1" x14ac:dyDescent="0.35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customHeight="1" x14ac:dyDescent="0.35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customHeight="1" x14ac:dyDescent="0.35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customHeight="1" x14ac:dyDescent="0.35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customHeight="1" x14ac:dyDescent="0.35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customHeight="1" x14ac:dyDescent="0.35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customHeight="1" x14ac:dyDescent="0.35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customHeight="1" x14ac:dyDescent="0.35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customHeight="1" x14ac:dyDescent="0.35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customHeight="1" x14ac:dyDescent="0.35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customHeight="1" x14ac:dyDescent="0.35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customHeight="1" x14ac:dyDescent="0.35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customHeight="1" x14ac:dyDescent="0.35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customHeight="1" x14ac:dyDescent="0.35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customHeight="1" x14ac:dyDescent="0.35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customHeight="1" x14ac:dyDescent="0.35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customHeight="1" x14ac:dyDescent="0.35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customHeight="1" x14ac:dyDescent="0.35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customHeight="1" x14ac:dyDescent="0.35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customHeight="1" x14ac:dyDescent="0.35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customHeight="1" x14ac:dyDescent="0.35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customHeight="1" x14ac:dyDescent="0.35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customHeight="1" x14ac:dyDescent="0.35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customHeight="1" x14ac:dyDescent="0.35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customHeight="1" x14ac:dyDescent="0.35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customHeight="1" x14ac:dyDescent="0.35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customHeight="1" x14ac:dyDescent="0.35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customHeight="1" x14ac:dyDescent="0.35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customHeight="1" x14ac:dyDescent="0.35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customHeight="1" x14ac:dyDescent="0.35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customHeight="1" x14ac:dyDescent="0.35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customHeight="1" x14ac:dyDescent="0.35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customHeight="1" x14ac:dyDescent="0.35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customHeight="1" x14ac:dyDescent="0.35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customHeight="1" x14ac:dyDescent="0.35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customHeight="1" x14ac:dyDescent="0.35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customHeight="1" x14ac:dyDescent="0.35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customHeight="1" x14ac:dyDescent="0.35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customHeight="1" x14ac:dyDescent="0.35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customHeight="1" x14ac:dyDescent="0.35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customHeight="1" x14ac:dyDescent="0.35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customHeight="1" x14ac:dyDescent="0.35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customHeight="1" x14ac:dyDescent="0.35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customHeight="1" x14ac:dyDescent="0.35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customHeight="1" x14ac:dyDescent="0.35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customHeight="1" x14ac:dyDescent="0.35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customHeight="1" x14ac:dyDescent="0.35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customHeight="1" x14ac:dyDescent="0.35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customHeight="1" x14ac:dyDescent="0.35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customHeight="1" x14ac:dyDescent="0.35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customHeight="1" x14ac:dyDescent="0.35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customHeight="1" x14ac:dyDescent="0.35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customHeight="1" x14ac:dyDescent="0.35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customHeight="1" x14ac:dyDescent="0.35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customHeight="1" x14ac:dyDescent="0.35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customHeight="1" x14ac:dyDescent="0.35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customHeight="1" x14ac:dyDescent="0.35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customHeight="1" x14ac:dyDescent="0.35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customHeight="1" x14ac:dyDescent="0.35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customHeight="1" x14ac:dyDescent="0.35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customHeight="1" x14ac:dyDescent="0.35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customHeight="1" x14ac:dyDescent="0.35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customHeight="1" x14ac:dyDescent="0.35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customHeight="1" x14ac:dyDescent="0.35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customHeight="1" x14ac:dyDescent="0.35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customHeight="1" x14ac:dyDescent="0.35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customHeight="1" x14ac:dyDescent="0.35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customHeight="1" x14ac:dyDescent="0.35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customHeight="1" x14ac:dyDescent="0.35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customHeight="1" x14ac:dyDescent="0.35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customHeight="1" x14ac:dyDescent="0.35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customHeight="1" x14ac:dyDescent="0.35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customHeight="1" x14ac:dyDescent="0.35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customHeight="1" x14ac:dyDescent="0.35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customHeight="1" x14ac:dyDescent="0.35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customHeight="1" x14ac:dyDescent="0.35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customHeight="1" x14ac:dyDescent="0.35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customHeight="1" x14ac:dyDescent="0.35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customHeight="1" x14ac:dyDescent="0.35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customHeight="1" x14ac:dyDescent="0.35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customHeight="1" x14ac:dyDescent="0.35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customHeight="1" x14ac:dyDescent="0.35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customHeight="1" x14ac:dyDescent="0.35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customHeight="1" x14ac:dyDescent="0.35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customHeight="1" x14ac:dyDescent="0.35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customHeight="1" x14ac:dyDescent="0.35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customHeight="1" x14ac:dyDescent="0.35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customHeight="1" x14ac:dyDescent="0.35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customHeight="1" x14ac:dyDescent="0.35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customHeight="1" x14ac:dyDescent="0.35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customHeight="1" x14ac:dyDescent="0.35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customHeight="1" x14ac:dyDescent="0.35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customHeight="1" x14ac:dyDescent="0.35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customHeight="1" x14ac:dyDescent="0.35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customHeight="1" x14ac:dyDescent="0.35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customHeight="1" x14ac:dyDescent="0.35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customHeight="1" x14ac:dyDescent="0.35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customHeight="1" x14ac:dyDescent="0.35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customHeight="1" x14ac:dyDescent="0.35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customHeight="1" x14ac:dyDescent="0.35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customHeight="1" x14ac:dyDescent="0.35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customHeight="1" x14ac:dyDescent="0.35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customHeight="1" x14ac:dyDescent="0.35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customHeight="1" x14ac:dyDescent="0.35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customHeight="1" x14ac:dyDescent="0.35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customHeight="1" x14ac:dyDescent="0.35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customHeight="1" x14ac:dyDescent="0.35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customHeight="1" x14ac:dyDescent="0.35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customHeight="1" x14ac:dyDescent="0.35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customHeight="1" x14ac:dyDescent="0.35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customHeight="1" x14ac:dyDescent="0.35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customHeight="1" x14ac:dyDescent="0.35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customHeight="1" x14ac:dyDescent="0.35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customHeight="1" x14ac:dyDescent="0.35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customHeight="1" x14ac:dyDescent="0.35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customHeight="1" x14ac:dyDescent="0.35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customHeight="1" x14ac:dyDescent="0.35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customHeight="1" x14ac:dyDescent="0.35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customHeight="1" x14ac:dyDescent="0.35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customHeight="1" x14ac:dyDescent="0.35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customHeight="1" x14ac:dyDescent="0.35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customHeight="1" x14ac:dyDescent="0.35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customHeight="1" x14ac:dyDescent="0.35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customHeight="1" x14ac:dyDescent="0.35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customHeight="1" x14ac:dyDescent="0.35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customHeight="1" x14ac:dyDescent="0.35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customHeight="1" x14ac:dyDescent="0.35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customHeight="1" x14ac:dyDescent="0.35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customHeight="1" x14ac:dyDescent="0.35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customHeight="1" x14ac:dyDescent="0.35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customHeight="1" x14ac:dyDescent="0.35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customHeight="1" x14ac:dyDescent="0.35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customHeight="1" x14ac:dyDescent="0.35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customHeight="1" x14ac:dyDescent="0.35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customHeight="1" x14ac:dyDescent="0.35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customHeight="1" x14ac:dyDescent="0.35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customHeight="1" x14ac:dyDescent="0.35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customHeight="1" x14ac:dyDescent="0.35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customHeight="1" x14ac:dyDescent="0.35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customHeight="1" x14ac:dyDescent="0.35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customHeight="1" x14ac:dyDescent="0.35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customHeight="1" x14ac:dyDescent="0.35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customHeight="1" x14ac:dyDescent="0.35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customHeight="1" x14ac:dyDescent="0.35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customHeight="1" x14ac:dyDescent="0.35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customHeight="1" x14ac:dyDescent="0.35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customHeight="1" x14ac:dyDescent="0.35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customHeight="1" x14ac:dyDescent="0.35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customHeight="1" x14ac:dyDescent="0.35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customHeight="1" x14ac:dyDescent="0.35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customHeight="1" x14ac:dyDescent="0.35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customHeight="1" x14ac:dyDescent="0.35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customHeight="1" x14ac:dyDescent="0.35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customHeight="1" x14ac:dyDescent="0.35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customHeight="1" x14ac:dyDescent="0.35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customHeight="1" x14ac:dyDescent="0.35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customHeight="1" x14ac:dyDescent="0.35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customHeight="1" x14ac:dyDescent="0.35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customHeight="1" x14ac:dyDescent="0.35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customHeight="1" x14ac:dyDescent="0.35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customHeight="1" x14ac:dyDescent="0.35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customHeight="1" x14ac:dyDescent="0.35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customHeight="1" x14ac:dyDescent="0.35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customHeight="1" x14ac:dyDescent="0.35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customHeight="1" x14ac:dyDescent="0.35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customHeight="1" x14ac:dyDescent="0.35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customHeight="1" x14ac:dyDescent="0.35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customHeight="1" x14ac:dyDescent="0.35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customHeight="1" x14ac:dyDescent="0.35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customHeight="1" x14ac:dyDescent="0.35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customHeight="1" x14ac:dyDescent="0.35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customHeight="1" x14ac:dyDescent="0.35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customHeight="1" x14ac:dyDescent="0.35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customHeight="1" x14ac:dyDescent="0.35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customHeight="1" x14ac:dyDescent="0.35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customHeight="1" x14ac:dyDescent="0.35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customHeight="1" x14ac:dyDescent="0.35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customHeight="1" x14ac:dyDescent="0.35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customHeight="1" x14ac:dyDescent="0.35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customHeight="1" x14ac:dyDescent="0.35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customHeight="1" x14ac:dyDescent="0.35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customHeight="1" x14ac:dyDescent="0.35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customHeight="1" x14ac:dyDescent="0.35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customHeight="1" x14ac:dyDescent="0.35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customHeight="1" x14ac:dyDescent="0.35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customHeight="1" x14ac:dyDescent="0.35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customHeight="1" x14ac:dyDescent="0.35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customHeight="1" x14ac:dyDescent="0.35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customHeight="1" x14ac:dyDescent="0.35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customHeight="1" x14ac:dyDescent="0.35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customHeight="1" x14ac:dyDescent="0.35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customHeight="1" x14ac:dyDescent="0.35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customHeight="1" x14ac:dyDescent="0.35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customHeight="1" x14ac:dyDescent="0.35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customHeight="1" x14ac:dyDescent="0.35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customHeight="1" x14ac:dyDescent="0.35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customHeight="1" x14ac:dyDescent="0.35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customHeight="1" x14ac:dyDescent="0.35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customHeight="1" x14ac:dyDescent="0.35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customHeight="1" x14ac:dyDescent="0.35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customHeight="1" x14ac:dyDescent="0.35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customHeight="1" x14ac:dyDescent="0.35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customHeight="1" x14ac:dyDescent="0.35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customHeight="1" x14ac:dyDescent="0.35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customHeight="1" x14ac:dyDescent="0.35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customHeight="1" x14ac:dyDescent="0.35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customHeight="1" x14ac:dyDescent="0.35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customHeight="1" x14ac:dyDescent="0.35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customHeight="1" x14ac:dyDescent="0.35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customHeight="1" x14ac:dyDescent="0.35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customHeight="1" x14ac:dyDescent="0.35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customHeight="1" x14ac:dyDescent="0.35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customHeight="1" x14ac:dyDescent="0.35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customHeight="1" x14ac:dyDescent="0.35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customHeight="1" x14ac:dyDescent="0.35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customHeight="1" x14ac:dyDescent="0.35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customHeight="1" x14ac:dyDescent="0.35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customHeight="1" x14ac:dyDescent="0.35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customHeight="1" x14ac:dyDescent="0.35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customHeight="1" x14ac:dyDescent="0.35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customHeight="1" x14ac:dyDescent="0.35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customHeight="1" x14ac:dyDescent="0.35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customHeight="1" x14ac:dyDescent="0.35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customHeight="1" x14ac:dyDescent="0.35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customHeight="1" x14ac:dyDescent="0.35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customHeight="1" x14ac:dyDescent="0.35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customHeight="1" x14ac:dyDescent="0.35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customHeight="1" x14ac:dyDescent="0.35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customHeight="1" x14ac:dyDescent="0.35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customHeight="1" x14ac:dyDescent="0.35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customHeight="1" x14ac:dyDescent="0.35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customHeight="1" x14ac:dyDescent="0.35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customHeight="1" x14ac:dyDescent="0.35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customHeight="1" x14ac:dyDescent="0.35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customHeight="1" x14ac:dyDescent="0.35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customHeight="1" x14ac:dyDescent="0.35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customHeight="1" x14ac:dyDescent="0.35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customHeight="1" x14ac:dyDescent="0.35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customHeight="1" x14ac:dyDescent="0.35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customHeight="1" x14ac:dyDescent="0.35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customHeight="1" x14ac:dyDescent="0.35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customHeight="1" x14ac:dyDescent="0.35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customHeight="1" x14ac:dyDescent="0.35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customHeight="1" x14ac:dyDescent="0.35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customHeight="1" x14ac:dyDescent="0.35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customHeight="1" x14ac:dyDescent="0.35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customHeight="1" x14ac:dyDescent="0.35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customHeight="1" x14ac:dyDescent="0.35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customHeight="1" x14ac:dyDescent="0.35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customHeight="1" x14ac:dyDescent="0.35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customHeight="1" x14ac:dyDescent="0.35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customHeight="1" x14ac:dyDescent="0.35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customHeight="1" x14ac:dyDescent="0.35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customHeight="1" x14ac:dyDescent="0.35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customHeight="1" x14ac:dyDescent="0.35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customHeight="1" x14ac:dyDescent="0.35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customHeight="1" x14ac:dyDescent="0.35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customHeight="1" x14ac:dyDescent="0.35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customHeight="1" x14ac:dyDescent="0.35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customHeight="1" x14ac:dyDescent="0.35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customHeight="1" x14ac:dyDescent="0.35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customHeight="1" x14ac:dyDescent="0.35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customHeight="1" x14ac:dyDescent="0.35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customHeight="1" x14ac:dyDescent="0.35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customHeight="1" x14ac:dyDescent="0.35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customHeight="1" x14ac:dyDescent="0.35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customHeight="1" x14ac:dyDescent="0.35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customHeight="1" x14ac:dyDescent="0.35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customHeight="1" x14ac:dyDescent="0.35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customHeight="1" x14ac:dyDescent="0.35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customHeight="1" x14ac:dyDescent="0.35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customHeight="1" x14ac:dyDescent="0.35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customHeight="1" x14ac:dyDescent="0.35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customHeight="1" x14ac:dyDescent="0.35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customHeight="1" x14ac:dyDescent="0.35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customHeight="1" x14ac:dyDescent="0.35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customHeight="1" x14ac:dyDescent="0.35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customHeight="1" x14ac:dyDescent="0.35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customHeight="1" x14ac:dyDescent="0.35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customHeight="1" x14ac:dyDescent="0.35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customHeight="1" x14ac:dyDescent="0.35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customHeight="1" x14ac:dyDescent="0.35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customHeight="1" x14ac:dyDescent="0.35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customHeight="1" x14ac:dyDescent="0.35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customHeight="1" x14ac:dyDescent="0.35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customHeight="1" x14ac:dyDescent="0.35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customHeight="1" x14ac:dyDescent="0.35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customHeight="1" x14ac:dyDescent="0.35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customHeight="1" x14ac:dyDescent="0.35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customHeight="1" x14ac:dyDescent="0.35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customHeight="1" x14ac:dyDescent="0.35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customHeight="1" x14ac:dyDescent="0.35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customHeight="1" x14ac:dyDescent="0.35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customHeight="1" x14ac:dyDescent="0.35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customHeight="1" x14ac:dyDescent="0.35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customHeight="1" x14ac:dyDescent="0.35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customHeight="1" x14ac:dyDescent="0.35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customHeight="1" x14ac:dyDescent="0.35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customHeight="1" x14ac:dyDescent="0.35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customHeight="1" x14ac:dyDescent="0.35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customHeight="1" x14ac:dyDescent="0.35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customHeight="1" x14ac:dyDescent="0.35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customHeight="1" x14ac:dyDescent="0.35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customHeight="1" x14ac:dyDescent="0.35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customHeight="1" x14ac:dyDescent="0.35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customHeight="1" x14ac:dyDescent="0.35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customHeight="1" x14ac:dyDescent="0.35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customHeight="1" x14ac:dyDescent="0.35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customHeight="1" x14ac:dyDescent="0.35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customHeight="1" x14ac:dyDescent="0.35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customHeight="1" x14ac:dyDescent="0.35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customHeight="1" x14ac:dyDescent="0.35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customHeight="1" x14ac:dyDescent="0.35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customHeight="1" x14ac:dyDescent="0.35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customHeight="1" x14ac:dyDescent="0.35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customHeight="1" x14ac:dyDescent="0.35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customHeight="1" x14ac:dyDescent="0.35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customHeight="1" x14ac:dyDescent="0.35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customHeight="1" x14ac:dyDescent="0.35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customHeight="1" x14ac:dyDescent="0.35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customHeight="1" x14ac:dyDescent="0.35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customHeight="1" x14ac:dyDescent="0.35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customHeight="1" x14ac:dyDescent="0.35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customHeight="1" x14ac:dyDescent="0.35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customHeight="1" x14ac:dyDescent="0.35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customHeight="1" x14ac:dyDescent="0.35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customHeight="1" x14ac:dyDescent="0.35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customHeight="1" x14ac:dyDescent="0.35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customHeight="1" x14ac:dyDescent="0.35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customHeight="1" x14ac:dyDescent="0.35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customHeight="1" x14ac:dyDescent="0.35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customHeight="1" x14ac:dyDescent="0.35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customHeight="1" x14ac:dyDescent="0.35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customHeight="1" x14ac:dyDescent="0.35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customHeight="1" x14ac:dyDescent="0.35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customHeight="1" x14ac:dyDescent="0.35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customHeight="1" x14ac:dyDescent="0.35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customHeight="1" x14ac:dyDescent="0.35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customHeight="1" x14ac:dyDescent="0.35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customHeight="1" x14ac:dyDescent="0.35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customHeight="1" x14ac:dyDescent="0.35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customHeight="1" x14ac:dyDescent="0.35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customHeight="1" x14ac:dyDescent="0.35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customHeight="1" x14ac:dyDescent="0.35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customHeight="1" x14ac:dyDescent="0.35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customHeight="1" x14ac:dyDescent="0.35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customHeight="1" x14ac:dyDescent="0.35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customHeight="1" x14ac:dyDescent="0.35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customHeight="1" x14ac:dyDescent="0.35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customHeight="1" x14ac:dyDescent="0.35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customHeight="1" x14ac:dyDescent="0.35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customHeight="1" x14ac:dyDescent="0.35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customHeight="1" x14ac:dyDescent="0.35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customHeight="1" x14ac:dyDescent="0.35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customHeight="1" x14ac:dyDescent="0.35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customHeight="1" x14ac:dyDescent="0.35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customHeight="1" x14ac:dyDescent="0.35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customHeight="1" x14ac:dyDescent="0.35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customHeight="1" x14ac:dyDescent="0.35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customHeight="1" x14ac:dyDescent="0.35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customHeight="1" x14ac:dyDescent="0.35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customHeight="1" x14ac:dyDescent="0.35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customHeight="1" x14ac:dyDescent="0.35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customHeight="1" x14ac:dyDescent="0.35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customHeight="1" x14ac:dyDescent="0.35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customHeight="1" x14ac:dyDescent="0.35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customHeight="1" x14ac:dyDescent="0.35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customHeight="1" x14ac:dyDescent="0.35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customHeight="1" x14ac:dyDescent="0.35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customHeight="1" x14ac:dyDescent="0.35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customHeight="1" x14ac:dyDescent="0.35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customHeight="1" x14ac:dyDescent="0.35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customHeight="1" x14ac:dyDescent="0.35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customHeight="1" x14ac:dyDescent="0.35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customHeight="1" x14ac:dyDescent="0.35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customHeight="1" x14ac:dyDescent="0.35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customHeight="1" x14ac:dyDescent="0.35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customHeight="1" x14ac:dyDescent="0.35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customHeight="1" x14ac:dyDescent="0.35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customHeight="1" x14ac:dyDescent="0.35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customHeight="1" x14ac:dyDescent="0.35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customHeight="1" x14ac:dyDescent="0.35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customHeight="1" x14ac:dyDescent="0.35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customHeight="1" x14ac:dyDescent="0.35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customHeight="1" x14ac:dyDescent="0.35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customHeight="1" x14ac:dyDescent="0.35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customHeight="1" x14ac:dyDescent="0.35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customHeight="1" x14ac:dyDescent="0.35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customHeight="1" x14ac:dyDescent="0.35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customHeight="1" x14ac:dyDescent="0.35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customHeight="1" x14ac:dyDescent="0.35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customHeight="1" x14ac:dyDescent="0.35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customHeight="1" x14ac:dyDescent="0.35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customHeight="1" x14ac:dyDescent="0.35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customHeight="1" x14ac:dyDescent="0.35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customHeight="1" x14ac:dyDescent="0.35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customHeight="1" x14ac:dyDescent="0.35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customHeight="1" x14ac:dyDescent="0.35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customHeight="1" x14ac:dyDescent="0.35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customHeight="1" x14ac:dyDescent="0.35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customHeight="1" x14ac:dyDescent="0.35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customHeight="1" x14ac:dyDescent="0.35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customHeight="1" x14ac:dyDescent="0.35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customHeight="1" x14ac:dyDescent="0.35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customHeight="1" x14ac:dyDescent="0.35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customHeight="1" x14ac:dyDescent="0.35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customHeight="1" x14ac:dyDescent="0.35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customHeight="1" x14ac:dyDescent="0.35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customHeight="1" x14ac:dyDescent="0.35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customHeight="1" x14ac:dyDescent="0.35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customHeight="1" x14ac:dyDescent="0.35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customHeight="1" x14ac:dyDescent="0.35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customHeight="1" x14ac:dyDescent="0.35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customHeight="1" x14ac:dyDescent="0.35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customHeight="1" x14ac:dyDescent="0.35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customHeight="1" x14ac:dyDescent="0.35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customHeight="1" x14ac:dyDescent="0.35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customHeight="1" x14ac:dyDescent="0.35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customHeight="1" x14ac:dyDescent="0.35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customHeight="1" x14ac:dyDescent="0.35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customHeight="1" x14ac:dyDescent="0.35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customHeight="1" x14ac:dyDescent="0.35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customHeight="1" x14ac:dyDescent="0.35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customHeight="1" x14ac:dyDescent="0.35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customHeight="1" x14ac:dyDescent="0.35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customHeight="1" x14ac:dyDescent="0.35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customHeight="1" x14ac:dyDescent="0.35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customHeight="1" x14ac:dyDescent="0.35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customHeight="1" x14ac:dyDescent="0.35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customHeight="1" x14ac:dyDescent="0.35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customHeight="1" x14ac:dyDescent="0.35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customHeight="1" x14ac:dyDescent="0.35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customHeight="1" x14ac:dyDescent="0.35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customHeight="1" x14ac:dyDescent="0.35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customHeight="1" x14ac:dyDescent="0.35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customHeight="1" x14ac:dyDescent="0.35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customHeight="1" x14ac:dyDescent="0.35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customHeight="1" x14ac:dyDescent="0.35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customHeight="1" x14ac:dyDescent="0.35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customHeight="1" x14ac:dyDescent="0.35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customHeight="1" x14ac:dyDescent="0.35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customHeight="1" x14ac:dyDescent="0.35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customHeight="1" x14ac:dyDescent="0.35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customHeight="1" x14ac:dyDescent="0.35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customHeight="1" x14ac:dyDescent="0.35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customHeight="1" x14ac:dyDescent="0.35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customHeight="1" x14ac:dyDescent="0.35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customHeight="1" x14ac:dyDescent="0.35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customHeight="1" x14ac:dyDescent="0.35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customHeight="1" x14ac:dyDescent="0.35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customHeight="1" x14ac:dyDescent="0.35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customHeight="1" x14ac:dyDescent="0.35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customHeight="1" x14ac:dyDescent="0.35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customHeight="1" x14ac:dyDescent="0.35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customHeight="1" x14ac:dyDescent="0.35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customHeight="1" x14ac:dyDescent="0.35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customHeight="1" x14ac:dyDescent="0.35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customHeight="1" x14ac:dyDescent="0.35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customHeight="1" x14ac:dyDescent="0.35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customHeight="1" x14ac:dyDescent="0.35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customHeight="1" x14ac:dyDescent="0.35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customHeight="1" x14ac:dyDescent="0.35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customHeight="1" x14ac:dyDescent="0.35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customHeight="1" x14ac:dyDescent="0.35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customHeight="1" x14ac:dyDescent="0.35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customHeight="1" x14ac:dyDescent="0.35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customHeight="1" x14ac:dyDescent="0.35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customHeight="1" x14ac:dyDescent="0.35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customHeight="1" x14ac:dyDescent="0.35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customHeight="1" x14ac:dyDescent="0.35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customHeight="1" x14ac:dyDescent="0.35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customHeight="1" x14ac:dyDescent="0.35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customHeight="1" x14ac:dyDescent="0.35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customHeight="1" x14ac:dyDescent="0.35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customHeight="1" x14ac:dyDescent="0.35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customHeight="1" x14ac:dyDescent="0.35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customHeight="1" x14ac:dyDescent="0.35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customHeight="1" x14ac:dyDescent="0.35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customHeight="1" x14ac:dyDescent="0.35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customHeight="1" x14ac:dyDescent="0.35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customHeight="1" x14ac:dyDescent="0.35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customHeight="1" x14ac:dyDescent="0.35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customHeight="1" x14ac:dyDescent="0.35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customHeight="1" x14ac:dyDescent="0.35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customHeight="1" x14ac:dyDescent="0.35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customHeight="1" x14ac:dyDescent="0.35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customHeight="1" x14ac:dyDescent="0.35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customHeight="1" x14ac:dyDescent="0.35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customHeight="1" x14ac:dyDescent="0.35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customHeight="1" x14ac:dyDescent="0.35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customHeight="1" x14ac:dyDescent="0.35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customHeight="1" x14ac:dyDescent="0.35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customHeight="1" x14ac:dyDescent="0.35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customHeight="1" x14ac:dyDescent="0.35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customHeight="1" x14ac:dyDescent="0.35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customHeight="1" x14ac:dyDescent="0.35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customHeight="1" x14ac:dyDescent="0.35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customHeight="1" x14ac:dyDescent="0.35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customHeight="1" x14ac:dyDescent="0.35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customHeight="1" x14ac:dyDescent="0.35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customHeight="1" x14ac:dyDescent="0.35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customHeight="1" x14ac:dyDescent="0.35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customHeight="1" x14ac:dyDescent="0.35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customHeight="1" x14ac:dyDescent="0.35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customHeight="1" x14ac:dyDescent="0.35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customHeight="1" x14ac:dyDescent="0.35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customHeight="1" x14ac:dyDescent="0.35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customHeight="1" x14ac:dyDescent="0.35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customHeight="1" x14ac:dyDescent="0.35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customHeight="1" x14ac:dyDescent="0.35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customHeight="1" x14ac:dyDescent="0.35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customHeight="1" x14ac:dyDescent="0.35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customHeight="1" x14ac:dyDescent="0.35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customHeight="1" x14ac:dyDescent="0.35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customHeight="1" x14ac:dyDescent="0.35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customHeight="1" x14ac:dyDescent="0.35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customHeight="1" x14ac:dyDescent="0.35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customHeight="1" x14ac:dyDescent="0.35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customHeight="1" x14ac:dyDescent="0.35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customHeight="1" x14ac:dyDescent="0.35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customHeight="1" x14ac:dyDescent="0.35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customHeight="1" x14ac:dyDescent="0.35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customHeight="1" x14ac:dyDescent="0.35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customHeight="1" x14ac:dyDescent="0.35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customHeight="1" x14ac:dyDescent="0.35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customHeight="1" x14ac:dyDescent="0.35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customHeight="1" x14ac:dyDescent="0.35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customHeight="1" x14ac:dyDescent="0.35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customHeight="1" x14ac:dyDescent="0.35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customHeight="1" x14ac:dyDescent="0.35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customHeight="1" x14ac:dyDescent="0.35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customHeight="1" x14ac:dyDescent="0.35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customHeight="1" x14ac:dyDescent="0.35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customHeight="1" x14ac:dyDescent="0.35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customHeight="1" x14ac:dyDescent="0.35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customHeight="1" x14ac:dyDescent="0.35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customHeight="1" x14ac:dyDescent="0.35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customHeight="1" x14ac:dyDescent="0.35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customHeight="1" x14ac:dyDescent="0.35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customHeight="1" x14ac:dyDescent="0.35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customHeight="1" x14ac:dyDescent="0.35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customHeight="1" x14ac:dyDescent="0.35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customHeight="1" x14ac:dyDescent="0.35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customHeight="1" x14ac:dyDescent="0.35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customHeight="1" x14ac:dyDescent="0.35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customHeight="1" x14ac:dyDescent="0.35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customHeight="1" x14ac:dyDescent="0.35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customHeight="1" x14ac:dyDescent="0.35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customHeight="1" x14ac:dyDescent="0.35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customHeight="1" x14ac:dyDescent="0.35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customHeight="1" x14ac:dyDescent="0.35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customHeight="1" x14ac:dyDescent="0.35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customHeight="1" x14ac:dyDescent="0.35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customHeight="1" x14ac:dyDescent="0.35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customHeight="1" x14ac:dyDescent="0.35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customHeight="1" x14ac:dyDescent="0.35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customHeight="1" x14ac:dyDescent="0.35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customHeight="1" x14ac:dyDescent="0.35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customHeight="1" x14ac:dyDescent="0.35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customHeight="1" x14ac:dyDescent="0.35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customHeight="1" x14ac:dyDescent="0.35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customHeight="1" x14ac:dyDescent="0.35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customHeight="1" x14ac:dyDescent="0.35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customHeight="1" x14ac:dyDescent="0.35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customHeight="1" x14ac:dyDescent="0.35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customHeight="1" x14ac:dyDescent="0.35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customHeight="1" x14ac:dyDescent="0.35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customHeight="1" x14ac:dyDescent="0.35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customHeight="1" x14ac:dyDescent="0.35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customHeight="1" x14ac:dyDescent="0.35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customHeight="1" x14ac:dyDescent="0.35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customHeight="1" x14ac:dyDescent="0.35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customHeight="1" x14ac:dyDescent="0.35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customHeight="1" x14ac:dyDescent="0.35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customHeight="1" x14ac:dyDescent="0.35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customHeight="1" x14ac:dyDescent="0.35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customHeight="1" x14ac:dyDescent="0.35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customHeight="1" x14ac:dyDescent="0.35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customHeight="1" x14ac:dyDescent="0.35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customHeight="1" x14ac:dyDescent="0.35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customHeight="1" x14ac:dyDescent="0.35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customHeight="1" x14ac:dyDescent="0.35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customHeight="1" x14ac:dyDescent="0.35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customHeight="1" x14ac:dyDescent="0.35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customHeight="1" x14ac:dyDescent="0.35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customHeight="1" x14ac:dyDescent="0.35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customHeight="1" x14ac:dyDescent="0.35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customHeight="1" x14ac:dyDescent="0.35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customHeight="1" x14ac:dyDescent="0.35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customHeight="1" x14ac:dyDescent="0.35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customHeight="1" x14ac:dyDescent="0.35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customHeight="1" x14ac:dyDescent="0.35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customHeight="1" x14ac:dyDescent="0.35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customHeight="1" x14ac:dyDescent="0.35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customHeight="1" x14ac:dyDescent="0.35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customHeight="1" x14ac:dyDescent="0.35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customHeight="1" x14ac:dyDescent="0.35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customHeight="1" x14ac:dyDescent="0.35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customHeight="1" x14ac:dyDescent="0.35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customHeight="1" x14ac:dyDescent="0.35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customHeight="1" x14ac:dyDescent="0.35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customHeight="1" x14ac:dyDescent="0.35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customHeight="1" x14ac:dyDescent="0.35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customHeight="1" x14ac:dyDescent="0.35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customHeight="1" x14ac:dyDescent="0.35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customHeight="1" x14ac:dyDescent="0.35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customHeight="1" x14ac:dyDescent="0.35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customHeight="1" x14ac:dyDescent="0.35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customHeight="1" x14ac:dyDescent="0.35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customHeight="1" x14ac:dyDescent="0.35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customHeight="1" x14ac:dyDescent="0.35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customHeight="1" x14ac:dyDescent="0.35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customHeight="1" x14ac:dyDescent="0.35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customHeight="1" x14ac:dyDescent="0.35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customHeight="1" x14ac:dyDescent="0.35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customHeight="1" x14ac:dyDescent="0.35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customHeight="1" x14ac:dyDescent="0.35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customHeight="1" x14ac:dyDescent="0.35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customHeight="1" x14ac:dyDescent="0.35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customHeight="1" x14ac:dyDescent="0.35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customHeight="1" x14ac:dyDescent="0.35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customHeight="1" x14ac:dyDescent="0.35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customHeight="1" x14ac:dyDescent="0.35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customHeight="1" x14ac:dyDescent="0.35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customHeight="1" x14ac:dyDescent="0.35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customHeight="1" x14ac:dyDescent="0.35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customHeight="1" x14ac:dyDescent="0.35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customHeight="1" x14ac:dyDescent="0.35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customHeight="1" x14ac:dyDescent="0.35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customHeight="1" x14ac:dyDescent="0.35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customHeight="1" x14ac:dyDescent="0.35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customHeight="1" x14ac:dyDescent="0.35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customHeight="1" x14ac:dyDescent="0.35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customHeight="1" x14ac:dyDescent="0.35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customHeight="1" x14ac:dyDescent="0.35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customHeight="1" x14ac:dyDescent="0.35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customHeight="1" x14ac:dyDescent="0.35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customHeight="1" x14ac:dyDescent="0.35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customHeight="1" x14ac:dyDescent="0.35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customHeight="1" x14ac:dyDescent="0.35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customHeight="1" x14ac:dyDescent="0.35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customHeight="1" x14ac:dyDescent="0.35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customHeight="1" x14ac:dyDescent="0.35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customHeight="1" x14ac:dyDescent="0.35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customHeight="1" x14ac:dyDescent="0.35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customHeight="1" x14ac:dyDescent="0.35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customHeight="1" x14ac:dyDescent="0.35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customHeight="1" x14ac:dyDescent="0.35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customHeight="1" x14ac:dyDescent="0.35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customHeight="1" x14ac:dyDescent="0.35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customHeight="1" x14ac:dyDescent="0.35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customHeight="1" x14ac:dyDescent="0.35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customHeight="1" x14ac:dyDescent="0.35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customHeight="1" x14ac:dyDescent="0.35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customHeight="1" x14ac:dyDescent="0.35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customHeight="1" x14ac:dyDescent="0.35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customHeight="1" x14ac:dyDescent="0.35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customHeight="1" x14ac:dyDescent="0.35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customHeight="1" x14ac:dyDescent="0.35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customHeight="1" x14ac:dyDescent="0.35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customHeight="1" x14ac:dyDescent="0.35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customHeight="1" x14ac:dyDescent="0.35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customHeight="1" x14ac:dyDescent="0.35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customHeight="1" x14ac:dyDescent="0.35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customHeight="1" x14ac:dyDescent="0.35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customHeight="1" x14ac:dyDescent="0.35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customHeight="1" x14ac:dyDescent="0.35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customHeight="1" x14ac:dyDescent="0.35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customHeight="1" x14ac:dyDescent="0.35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customHeight="1" x14ac:dyDescent="0.35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customHeight="1" x14ac:dyDescent="0.35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customHeight="1" x14ac:dyDescent="0.35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customHeight="1" x14ac:dyDescent="0.35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customHeight="1" x14ac:dyDescent="0.35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customHeight="1" x14ac:dyDescent="0.35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customHeight="1" x14ac:dyDescent="0.35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customHeight="1" x14ac:dyDescent="0.35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customHeight="1" x14ac:dyDescent="0.35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customHeight="1" x14ac:dyDescent="0.35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customHeight="1" x14ac:dyDescent="0.35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customHeight="1" x14ac:dyDescent="0.35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customHeight="1" x14ac:dyDescent="0.35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customHeight="1" x14ac:dyDescent="0.35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customHeight="1" x14ac:dyDescent="0.35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customHeight="1" x14ac:dyDescent="0.35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customHeight="1" x14ac:dyDescent="0.35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customHeight="1" x14ac:dyDescent="0.35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customHeight="1" x14ac:dyDescent="0.35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customHeight="1" x14ac:dyDescent="0.35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customHeight="1" x14ac:dyDescent="0.35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customHeight="1" x14ac:dyDescent="0.35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customHeight="1" x14ac:dyDescent="0.35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customHeight="1" x14ac:dyDescent="0.35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customHeight="1" x14ac:dyDescent="0.35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customHeight="1" x14ac:dyDescent="0.35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customHeight="1" x14ac:dyDescent="0.35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customHeight="1" x14ac:dyDescent="0.35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customHeight="1" x14ac:dyDescent="0.35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customHeight="1" x14ac:dyDescent="0.35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customHeight="1" x14ac:dyDescent="0.35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customHeight="1" x14ac:dyDescent="0.35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customHeight="1" x14ac:dyDescent="0.35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customHeight="1" x14ac:dyDescent="0.35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customHeight="1" x14ac:dyDescent="0.35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customHeight="1" x14ac:dyDescent="0.35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customHeight="1" x14ac:dyDescent="0.35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customHeight="1" x14ac:dyDescent="0.35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customHeight="1" x14ac:dyDescent="0.35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customHeight="1" x14ac:dyDescent="0.35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customHeight="1" x14ac:dyDescent="0.35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customHeight="1" x14ac:dyDescent="0.35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customHeight="1" x14ac:dyDescent="0.35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customHeight="1" x14ac:dyDescent="0.35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customHeight="1" x14ac:dyDescent="0.35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customHeight="1" x14ac:dyDescent="0.35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customHeight="1" x14ac:dyDescent="0.35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customHeight="1" x14ac:dyDescent="0.35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customHeight="1" x14ac:dyDescent="0.35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customHeight="1" x14ac:dyDescent="0.35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customHeight="1" x14ac:dyDescent="0.35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customHeight="1" x14ac:dyDescent="0.35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customHeight="1" x14ac:dyDescent="0.35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customHeight="1" x14ac:dyDescent="0.35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customHeight="1" x14ac:dyDescent="0.35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customHeight="1" x14ac:dyDescent="0.35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customHeight="1" x14ac:dyDescent="0.35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customHeight="1" x14ac:dyDescent="0.35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customHeight="1" x14ac:dyDescent="0.35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customHeight="1" x14ac:dyDescent="0.35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customHeight="1" x14ac:dyDescent="0.35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customHeight="1" x14ac:dyDescent="0.35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customHeight="1" x14ac:dyDescent="0.35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customHeight="1" x14ac:dyDescent="0.35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customHeight="1" x14ac:dyDescent="0.35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customHeight="1" x14ac:dyDescent="0.35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customHeight="1" x14ac:dyDescent="0.35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customHeight="1" x14ac:dyDescent="0.35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customHeight="1" x14ac:dyDescent="0.35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customHeight="1" x14ac:dyDescent="0.35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customHeight="1" x14ac:dyDescent="0.35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customHeight="1" x14ac:dyDescent="0.35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customHeight="1" x14ac:dyDescent="0.35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customHeight="1" x14ac:dyDescent="0.35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customHeight="1" x14ac:dyDescent="0.35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customHeight="1" x14ac:dyDescent="0.35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customHeight="1" x14ac:dyDescent="0.35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customHeight="1" x14ac:dyDescent="0.35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customHeight="1" x14ac:dyDescent="0.35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customHeight="1" x14ac:dyDescent="0.35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customHeight="1" x14ac:dyDescent="0.35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customHeight="1" x14ac:dyDescent="0.35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customHeight="1" x14ac:dyDescent="0.35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customHeight="1" x14ac:dyDescent="0.35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customHeight="1" x14ac:dyDescent="0.35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customHeight="1" x14ac:dyDescent="0.35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customHeight="1" x14ac:dyDescent="0.35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customHeight="1" x14ac:dyDescent="0.35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customHeight="1" x14ac:dyDescent="0.35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customHeight="1" x14ac:dyDescent="0.35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customHeight="1" x14ac:dyDescent="0.35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customHeight="1" x14ac:dyDescent="0.35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customHeight="1" x14ac:dyDescent="0.35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customHeight="1" x14ac:dyDescent="0.35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customHeight="1" x14ac:dyDescent="0.35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customHeight="1" x14ac:dyDescent="0.35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customHeight="1" x14ac:dyDescent="0.35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customHeight="1" x14ac:dyDescent="0.35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customHeight="1" x14ac:dyDescent="0.35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customHeight="1" x14ac:dyDescent="0.35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customHeight="1" x14ac:dyDescent="0.35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customHeight="1" x14ac:dyDescent="0.35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customHeight="1" x14ac:dyDescent="0.35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customHeight="1" x14ac:dyDescent="0.35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customHeight="1" x14ac:dyDescent="0.35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customHeight="1" x14ac:dyDescent="0.35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customHeight="1" x14ac:dyDescent="0.35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customHeight="1" x14ac:dyDescent="0.35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customHeight="1" x14ac:dyDescent="0.35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customHeight="1" x14ac:dyDescent="0.35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customHeight="1" x14ac:dyDescent="0.35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customHeight="1" x14ac:dyDescent="0.35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customHeight="1" x14ac:dyDescent="0.35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customHeight="1" x14ac:dyDescent="0.35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customHeight="1" x14ac:dyDescent="0.35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customHeight="1" x14ac:dyDescent="0.35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customHeight="1" x14ac:dyDescent="0.35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customHeight="1" x14ac:dyDescent="0.35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customHeight="1" x14ac:dyDescent="0.35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customHeight="1" x14ac:dyDescent="0.35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customHeight="1" x14ac:dyDescent="0.35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customHeight="1" x14ac:dyDescent="0.35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customHeight="1" x14ac:dyDescent="0.35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customHeight="1" x14ac:dyDescent="0.35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customHeight="1" x14ac:dyDescent="0.35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customHeight="1" x14ac:dyDescent="0.35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customHeight="1" x14ac:dyDescent="0.35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customHeight="1" x14ac:dyDescent="0.35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customHeight="1" x14ac:dyDescent="0.35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customHeight="1" x14ac:dyDescent="0.35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customHeight="1" x14ac:dyDescent="0.35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customHeight="1" x14ac:dyDescent="0.35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customHeight="1" x14ac:dyDescent="0.35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customHeight="1" x14ac:dyDescent="0.35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customHeight="1" x14ac:dyDescent="0.35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customHeight="1" x14ac:dyDescent="0.35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customHeight="1" x14ac:dyDescent="0.35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customHeight="1" x14ac:dyDescent="0.35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customHeight="1" x14ac:dyDescent="0.35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customHeight="1" x14ac:dyDescent="0.35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customHeight="1" x14ac:dyDescent="0.35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customHeight="1" x14ac:dyDescent="0.35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customHeight="1" x14ac:dyDescent="0.35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customHeight="1" x14ac:dyDescent="0.35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customHeight="1" x14ac:dyDescent="0.35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customHeight="1" x14ac:dyDescent="0.35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customHeight="1" x14ac:dyDescent="0.35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customHeight="1" x14ac:dyDescent="0.35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customHeight="1" x14ac:dyDescent="0.35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customHeight="1" x14ac:dyDescent="0.35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customHeight="1" x14ac:dyDescent="0.35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customHeight="1" x14ac:dyDescent="0.35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customHeight="1" x14ac:dyDescent="0.35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customHeight="1" x14ac:dyDescent="0.35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customHeight="1" x14ac:dyDescent="0.35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customHeight="1" x14ac:dyDescent="0.35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customHeight="1" x14ac:dyDescent="0.35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customHeight="1" x14ac:dyDescent="0.35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customHeight="1" x14ac:dyDescent="0.35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customHeight="1" x14ac:dyDescent="0.35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customHeight="1" x14ac:dyDescent="0.35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customHeight="1" x14ac:dyDescent="0.35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customHeight="1" x14ac:dyDescent="0.35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customHeight="1" x14ac:dyDescent="0.35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customHeight="1" x14ac:dyDescent="0.35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customHeight="1" x14ac:dyDescent="0.35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customHeight="1" x14ac:dyDescent="0.35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customHeight="1" x14ac:dyDescent="0.35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customHeight="1" x14ac:dyDescent="0.35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customHeight="1" x14ac:dyDescent="0.35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customHeight="1" x14ac:dyDescent="0.35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customHeight="1" x14ac:dyDescent="0.35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customHeight="1" x14ac:dyDescent="0.35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customHeight="1" x14ac:dyDescent="0.35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customHeight="1" x14ac:dyDescent="0.35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customHeight="1" x14ac:dyDescent="0.35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customHeight="1" x14ac:dyDescent="0.35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customHeight="1" x14ac:dyDescent="0.35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customHeight="1" x14ac:dyDescent="0.35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customHeight="1" x14ac:dyDescent="0.35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customHeight="1" x14ac:dyDescent="0.35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customHeight="1" x14ac:dyDescent="0.35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customHeight="1" x14ac:dyDescent="0.35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customHeight="1" x14ac:dyDescent="0.35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customHeight="1" x14ac:dyDescent="0.35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customHeight="1" x14ac:dyDescent="0.35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customHeight="1" x14ac:dyDescent="0.35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customHeight="1" x14ac:dyDescent="0.35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customHeight="1" x14ac:dyDescent="0.35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customHeight="1" x14ac:dyDescent="0.35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customHeight="1" x14ac:dyDescent="0.35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customHeight="1" x14ac:dyDescent="0.35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customHeight="1" x14ac:dyDescent="0.35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customHeight="1" x14ac:dyDescent="0.35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customHeight="1" x14ac:dyDescent="0.35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customHeight="1" x14ac:dyDescent="0.35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customHeight="1" x14ac:dyDescent="0.35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customHeight="1" x14ac:dyDescent="0.35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customHeight="1" x14ac:dyDescent="0.35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customHeight="1" x14ac:dyDescent="0.35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customHeight="1" x14ac:dyDescent="0.35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customHeight="1" x14ac:dyDescent="0.35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customHeight="1" x14ac:dyDescent="0.35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customHeight="1" x14ac:dyDescent="0.35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customHeight="1" x14ac:dyDescent="0.35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customHeight="1" x14ac:dyDescent="0.35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customHeight="1" x14ac:dyDescent="0.35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customHeight="1" x14ac:dyDescent="0.35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customHeight="1" x14ac:dyDescent="0.35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customHeight="1" x14ac:dyDescent="0.35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customHeight="1" x14ac:dyDescent="0.35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customHeight="1" x14ac:dyDescent="0.35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customHeight="1" x14ac:dyDescent="0.35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customHeight="1" x14ac:dyDescent="0.35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customHeight="1" x14ac:dyDescent="0.35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customHeight="1" x14ac:dyDescent="0.35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customHeight="1" x14ac:dyDescent="0.35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customHeight="1" x14ac:dyDescent="0.35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customHeight="1" x14ac:dyDescent="0.35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customHeight="1" x14ac:dyDescent="0.35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customHeight="1" x14ac:dyDescent="0.35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customHeight="1" x14ac:dyDescent="0.35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customHeight="1" x14ac:dyDescent="0.35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customHeight="1" x14ac:dyDescent="0.35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customHeight="1" x14ac:dyDescent="0.35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customHeight="1" x14ac:dyDescent="0.35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customHeight="1" x14ac:dyDescent="0.35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customHeight="1" x14ac:dyDescent="0.35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customHeight="1" x14ac:dyDescent="0.35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customHeight="1" x14ac:dyDescent="0.35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customHeight="1" x14ac:dyDescent="0.35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customHeight="1" x14ac:dyDescent="0.35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customHeight="1" x14ac:dyDescent="0.35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customHeight="1" x14ac:dyDescent="0.35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customHeight="1" x14ac:dyDescent="0.35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customHeight="1" x14ac:dyDescent="0.35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customHeight="1" x14ac:dyDescent="0.35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customHeight="1" x14ac:dyDescent="0.35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customHeight="1" x14ac:dyDescent="0.35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customHeight="1" x14ac:dyDescent="0.35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customHeight="1" x14ac:dyDescent="0.35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customHeight="1" x14ac:dyDescent="0.35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customHeight="1" x14ac:dyDescent="0.35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customHeight="1" x14ac:dyDescent="0.35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customHeight="1" x14ac:dyDescent="0.35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customHeight="1" x14ac:dyDescent="0.35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customHeight="1" x14ac:dyDescent="0.35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customHeight="1" x14ac:dyDescent="0.35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customHeight="1" x14ac:dyDescent="0.35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customHeight="1" x14ac:dyDescent="0.35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customHeight="1" x14ac:dyDescent="0.35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customHeight="1" x14ac:dyDescent="0.35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customHeight="1" x14ac:dyDescent="0.35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customHeight="1" x14ac:dyDescent="0.35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customHeight="1" x14ac:dyDescent="0.35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customHeight="1" x14ac:dyDescent="0.35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customHeight="1" x14ac:dyDescent="0.35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customHeight="1" x14ac:dyDescent="0.35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customHeight="1" x14ac:dyDescent="0.35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customHeight="1" x14ac:dyDescent="0.35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customHeight="1" x14ac:dyDescent="0.35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customHeight="1" x14ac:dyDescent="0.35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customHeight="1" x14ac:dyDescent="0.35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customHeight="1" x14ac:dyDescent="0.35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customHeight="1" x14ac:dyDescent="0.35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customHeight="1" x14ac:dyDescent="0.35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customHeight="1" x14ac:dyDescent="0.35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customHeight="1" x14ac:dyDescent="0.35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customHeight="1" x14ac:dyDescent="0.35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customHeight="1" x14ac:dyDescent="0.35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customHeight="1" x14ac:dyDescent="0.35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customHeight="1" x14ac:dyDescent="0.35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customHeight="1" x14ac:dyDescent="0.35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customHeight="1" x14ac:dyDescent="0.35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customHeight="1" x14ac:dyDescent="0.35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customHeight="1" x14ac:dyDescent="0.35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customHeight="1" x14ac:dyDescent="0.35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customHeight="1" x14ac:dyDescent="0.35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customHeight="1" x14ac:dyDescent="0.35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customHeight="1" x14ac:dyDescent="0.35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customHeight="1" x14ac:dyDescent="0.35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customHeight="1" x14ac:dyDescent="0.35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customHeight="1" x14ac:dyDescent="0.35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customHeight="1" x14ac:dyDescent="0.35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customHeight="1" x14ac:dyDescent="0.35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customHeight="1" x14ac:dyDescent="0.35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customHeight="1" x14ac:dyDescent="0.35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customHeight="1" x14ac:dyDescent="0.35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customHeight="1" x14ac:dyDescent="0.35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customHeight="1" x14ac:dyDescent="0.35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customHeight="1" x14ac:dyDescent="0.35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customHeight="1" x14ac:dyDescent="0.35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customHeight="1" x14ac:dyDescent="0.35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customHeight="1" x14ac:dyDescent="0.35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customHeight="1" x14ac:dyDescent="0.35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customHeight="1" x14ac:dyDescent="0.35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customHeight="1" x14ac:dyDescent="0.35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customHeight="1" x14ac:dyDescent="0.35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customHeight="1" x14ac:dyDescent="0.35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customHeight="1" x14ac:dyDescent="0.35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customHeight="1" x14ac:dyDescent="0.35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customHeight="1" x14ac:dyDescent="0.35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customHeight="1" x14ac:dyDescent="0.35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customHeight="1" x14ac:dyDescent="0.35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customHeight="1" x14ac:dyDescent="0.35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customHeight="1" x14ac:dyDescent="0.35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customHeight="1" x14ac:dyDescent="0.35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customHeight="1" x14ac:dyDescent="0.35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customHeight="1" x14ac:dyDescent="0.35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customHeight="1" x14ac:dyDescent="0.35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customHeight="1" x14ac:dyDescent="0.35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customHeight="1" x14ac:dyDescent="0.35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customHeight="1" x14ac:dyDescent="0.35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customHeight="1" x14ac:dyDescent="0.35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customHeight="1" x14ac:dyDescent="0.35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customHeight="1" x14ac:dyDescent="0.35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customHeight="1" x14ac:dyDescent="0.35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customHeight="1" x14ac:dyDescent="0.35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customHeight="1" x14ac:dyDescent="0.35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customHeight="1" x14ac:dyDescent="0.35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customHeight="1" x14ac:dyDescent="0.35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customHeight="1" x14ac:dyDescent="0.35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customHeight="1" x14ac:dyDescent="0.35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customHeight="1" x14ac:dyDescent="0.35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customHeight="1" x14ac:dyDescent="0.35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customHeight="1" x14ac:dyDescent="0.35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customHeight="1" x14ac:dyDescent="0.35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customHeight="1" x14ac:dyDescent="0.35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customHeight="1" x14ac:dyDescent="0.35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customHeight="1" x14ac:dyDescent="0.35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customHeight="1" x14ac:dyDescent="0.35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customHeight="1" x14ac:dyDescent="0.35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customHeight="1" x14ac:dyDescent="0.35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customHeight="1" x14ac:dyDescent="0.35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customHeight="1" x14ac:dyDescent="0.35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customHeight="1" x14ac:dyDescent="0.35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customHeight="1" x14ac:dyDescent="0.35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customHeight="1" x14ac:dyDescent="0.35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customHeight="1" x14ac:dyDescent="0.35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customHeight="1" x14ac:dyDescent="0.35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customHeight="1" x14ac:dyDescent="0.35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customHeight="1" x14ac:dyDescent="0.35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customHeight="1" x14ac:dyDescent="0.35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customHeight="1" x14ac:dyDescent="0.35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customHeight="1" x14ac:dyDescent="0.35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customHeight="1" x14ac:dyDescent="0.35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customHeight="1" x14ac:dyDescent="0.35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customHeight="1" x14ac:dyDescent="0.35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customHeight="1" x14ac:dyDescent="0.35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customHeight="1" x14ac:dyDescent="0.35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customHeight="1" x14ac:dyDescent="0.35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customHeight="1" x14ac:dyDescent="0.35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customHeight="1" x14ac:dyDescent="0.35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customHeight="1" x14ac:dyDescent="0.35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customHeight="1" x14ac:dyDescent="0.35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customHeight="1" x14ac:dyDescent="0.35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customHeight="1" x14ac:dyDescent="0.35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customHeight="1" x14ac:dyDescent="0.35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customHeight="1" x14ac:dyDescent="0.35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customHeight="1" x14ac:dyDescent="0.35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customHeight="1" x14ac:dyDescent="0.35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customHeight="1" x14ac:dyDescent="0.35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customHeight="1" x14ac:dyDescent="0.35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customHeight="1" x14ac:dyDescent="0.35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customHeight="1" x14ac:dyDescent="0.35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customHeight="1" x14ac:dyDescent="0.35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customHeight="1" x14ac:dyDescent="0.35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customHeight="1" x14ac:dyDescent="0.35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customHeight="1" x14ac:dyDescent="0.35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customHeight="1" x14ac:dyDescent="0.35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customHeight="1" x14ac:dyDescent="0.35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customHeight="1" x14ac:dyDescent="0.35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customHeight="1" x14ac:dyDescent="0.35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customHeight="1" x14ac:dyDescent="0.35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customHeight="1" x14ac:dyDescent="0.35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customHeight="1" x14ac:dyDescent="0.35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customHeight="1" x14ac:dyDescent="0.35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customHeight="1" x14ac:dyDescent="0.35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customHeight="1" x14ac:dyDescent="0.35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customHeight="1" x14ac:dyDescent="0.35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customHeight="1" x14ac:dyDescent="0.35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customHeight="1" x14ac:dyDescent="0.35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customHeight="1" x14ac:dyDescent="0.35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customHeight="1" x14ac:dyDescent="0.35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customHeight="1" x14ac:dyDescent="0.35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customHeight="1" x14ac:dyDescent="0.35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customHeight="1" x14ac:dyDescent="0.35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customHeight="1" x14ac:dyDescent="0.35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customHeight="1" x14ac:dyDescent="0.35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customHeight="1" x14ac:dyDescent="0.35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customHeight="1" x14ac:dyDescent="0.35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customHeight="1" x14ac:dyDescent="0.35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customHeight="1" x14ac:dyDescent="0.35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customHeight="1" x14ac:dyDescent="0.35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customHeight="1" x14ac:dyDescent="0.35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customHeight="1" x14ac:dyDescent="0.35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customHeight="1" x14ac:dyDescent="0.35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customHeight="1" x14ac:dyDescent="0.35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customHeight="1" x14ac:dyDescent="0.35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customHeight="1" x14ac:dyDescent="0.35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customHeight="1" x14ac:dyDescent="0.35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customHeight="1" x14ac:dyDescent="0.35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customHeight="1" x14ac:dyDescent="0.35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customHeight="1" x14ac:dyDescent="0.35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customHeight="1" x14ac:dyDescent="0.35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customHeight="1" x14ac:dyDescent="0.35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customHeight="1" x14ac:dyDescent="0.35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customHeight="1" x14ac:dyDescent="0.35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customHeight="1" x14ac:dyDescent="0.35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customHeight="1" x14ac:dyDescent="0.35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customHeight="1" x14ac:dyDescent="0.35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customHeight="1" x14ac:dyDescent="0.35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customHeight="1" x14ac:dyDescent="0.35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customHeight="1" x14ac:dyDescent="0.35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customHeight="1" x14ac:dyDescent="0.35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customHeight="1" x14ac:dyDescent="0.35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customHeight="1" x14ac:dyDescent="0.35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customHeight="1" x14ac:dyDescent="0.35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customHeight="1" x14ac:dyDescent="0.35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customHeight="1" x14ac:dyDescent="0.35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customHeight="1" x14ac:dyDescent="0.35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customHeight="1" x14ac:dyDescent="0.35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customHeight="1" x14ac:dyDescent="0.35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customHeight="1" x14ac:dyDescent="0.35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customHeight="1" x14ac:dyDescent="0.35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customHeight="1" x14ac:dyDescent="0.35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customHeight="1" x14ac:dyDescent="0.35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customHeight="1" x14ac:dyDescent="0.35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customHeight="1" x14ac:dyDescent="0.35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customHeight="1" x14ac:dyDescent="0.35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customHeight="1" x14ac:dyDescent="0.35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customHeight="1" x14ac:dyDescent="0.35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customHeight="1" x14ac:dyDescent="0.35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customHeight="1" x14ac:dyDescent="0.35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customHeight="1" x14ac:dyDescent="0.35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customHeight="1" x14ac:dyDescent="0.35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customHeight="1" x14ac:dyDescent="0.35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customHeight="1" x14ac:dyDescent="0.35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customHeight="1" x14ac:dyDescent="0.35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customHeight="1" x14ac:dyDescent="0.35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customHeight="1" x14ac:dyDescent="0.35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customHeight="1" x14ac:dyDescent="0.35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customHeight="1" x14ac:dyDescent="0.35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customHeight="1" x14ac:dyDescent="0.35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customHeight="1" x14ac:dyDescent="0.35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customHeight="1" x14ac:dyDescent="0.35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customHeight="1" x14ac:dyDescent="0.35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customHeight="1" x14ac:dyDescent="0.35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customHeight="1" x14ac:dyDescent="0.35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customHeight="1" x14ac:dyDescent="0.35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customHeight="1" x14ac:dyDescent="0.35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customHeight="1" x14ac:dyDescent="0.35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customHeight="1" x14ac:dyDescent="0.35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customHeight="1" x14ac:dyDescent="0.35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customHeight="1" x14ac:dyDescent="0.35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customHeight="1" x14ac:dyDescent="0.35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customHeight="1" x14ac:dyDescent="0.35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customHeight="1" x14ac:dyDescent="0.35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customHeight="1" x14ac:dyDescent="0.35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customHeight="1" x14ac:dyDescent="0.35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customHeight="1" x14ac:dyDescent="0.35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customHeight="1" x14ac:dyDescent="0.35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customHeight="1" x14ac:dyDescent="0.35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customHeight="1" x14ac:dyDescent="0.35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customHeight="1" x14ac:dyDescent="0.35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customHeight="1" x14ac:dyDescent="0.35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customHeight="1" x14ac:dyDescent="0.35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customHeight="1" x14ac:dyDescent="0.35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customHeight="1" x14ac:dyDescent="0.35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customHeight="1" x14ac:dyDescent="0.35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customHeight="1" x14ac:dyDescent="0.35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customHeight="1" x14ac:dyDescent="0.35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customHeight="1" x14ac:dyDescent="0.35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customHeight="1" x14ac:dyDescent="0.35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customHeight="1" x14ac:dyDescent="0.35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customHeight="1" x14ac:dyDescent="0.35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customHeight="1" x14ac:dyDescent="0.35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customHeight="1" x14ac:dyDescent="0.35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customHeight="1" x14ac:dyDescent="0.35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customHeight="1" x14ac:dyDescent="0.35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customHeight="1" x14ac:dyDescent="0.35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customHeight="1" x14ac:dyDescent="0.35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customHeight="1" x14ac:dyDescent="0.35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customHeight="1" x14ac:dyDescent="0.35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customHeight="1" x14ac:dyDescent="0.35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customHeight="1" x14ac:dyDescent="0.35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customHeight="1" x14ac:dyDescent="0.35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customHeight="1" x14ac:dyDescent="0.35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customHeight="1" x14ac:dyDescent="0.35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customHeight="1" x14ac:dyDescent="0.35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customHeight="1" x14ac:dyDescent="0.35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customHeight="1" x14ac:dyDescent="0.35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customHeight="1" x14ac:dyDescent="0.35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customHeight="1" x14ac:dyDescent="0.35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customHeight="1" x14ac:dyDescent="0.35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customHeight="1" x14ac:dyDescent="0.35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customHeight="1" x14ac:dyDescent="0.35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customHeight="1" x14ac:dyDescent="0.35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customHeight="1" x14ac:dyDescent="0.35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customHeight="1" x14ac:dyDescent="0.35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customHeight="1" x14ac:dyDescent="0.35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customHeight="1" x14ac:dyDescent="0.35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customHeight="1" x14ac:dyDescent="0.35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customHeight="1" x14ac:dyDescent="0.35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customHeight="1" x14ac:dyDescent="0.35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customHeight="1" x14ac:dyDescent="0.35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customHeight="1" x14ac:dyDescent="0.35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customHeight="1" x14ac:dyDescent="0.35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customHeight="1" x14ac:dyDescent="0.35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customHeight="1" x14ac:dyDescent="0.35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customHeight="1" x14ac:dyDescent="0.35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customHeight="1" x14ac:dyDescent="0.35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customHeight="1" x14ac:dyDescent="0.35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customHeight="1" x14ac:dyDescent="0.35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customHeight="1" x14ac:dyDescent="0.35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customHeight="1" x14ac:dyDescent="0.35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customHeight="1" x14ac:dyDescent="0.35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customHeight="1" x14ac:dyDescent="0.35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customHeight="1" x14ac:dyDescent="0.35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customHeight="1" x14ac:dyDescent="0.35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customHeight="1" x14ac:dyDescent="0.35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customHeight="1" x14ac:dyDescent="0.35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customHeight="1" x14ac:dyDescent="0.35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customHeight="1" x14ac:dyDescent="0.35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customHeight="1" x14ac:dyDescent="0.35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customHeight="1" x14ac:dyDescent="0.35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customHeight="1" x14ac:dyDescent="0.35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customHeight="1" x14ac:dyDescent="0.35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customHeight="1" x14ac:dyDescent="0.35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customHeight="1" x14ac:dyDescent="0.35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customHeight="1" x14ac:dyDescent="0.35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customHeight="1" x14ac:dyDescent="0.35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customHeight="1" x14ac:dyDescent="0.35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customHeight="1" x14ac:dyDescent="0.35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customHeight="1" x14ac:dyDescent="0.35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customHeight="1" x14ac:dyDescent="0.35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customHeight="1" x14ac:dyDescent="0.35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customHeight="1" x14ac:dyDescent="0.35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customHeight="1" x14ac:dyDescent="0.35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customHeight="1" x14ac:dyDescent="0.35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customHeight="1" x14ac:dyDescent="0.35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customHeight="1" x14ac:dyDescent="0.35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customHeight="1" x14ac:dyDescent="0.35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customHeight="1" x14ac:dyDescent="0.35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customHeight="1" x14ac:dyDescent="0.35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customHeight="1" x14ac:dyDescent="0.35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customHeight="1" x14ac:dyDescent="0.35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customHeight="1" x14ac:dyDescent="0.35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customHeight="1" x14ac:dyDescent="0.35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customHeight="1" x14ac:dyDescent="0.35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customHeight="1" x14ac:dyDescent="0.35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customHeight="1" x14ac:dyDescent="0.35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customHeight="1" x14ac:dyDescent="0.35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customHeight="1" x14ac:dyDescent="0.35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customHeight="1" x14ac:dyDescent="0.35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customHeight="1" x14ac:dyDescent="0.35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customHeight="1" x14ac:dyDescent="0.35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customHeight="1" x14ac:dyDescent="0.35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customHeight="1" x14ac:dyDescent="0.35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customHeight="1" x14ac:dyDescent="0.35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customHeight="1" x14ac:dyDescent="0.35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customHeight="1" x14ac:dyDescent="0.35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customHeight="1" x14ac:dyDescent="0.35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customHeight="1" x14ac:dyDescent="0.35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customHeight="1" x14ac:dyDescent="0.35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customHeight="1" x14ac:dyDescent="0.35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customHeight="1" x14ac:dyDescent="0.35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customHeight="1" x14ac:dyDescent="0.35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customHeight="1" x14ac:dyDescent="0.35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customHeight="1" x14ac:dyDescent="0.35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customHeight="1" x14ac:dyDescent="0.35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customHeight="1" x14ac:dyDescent="0.35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customHeight="1" x14ac:dyDescent="0.35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customHeight="1" x14ac:dyDescent="0.35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customHeight="1" x14ac:dyDescent="0.35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customHeight="1" x14ac:dyDescent="0.35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customHeight="1" x14ac:dyDescent="0.35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customHeight="1" x14ac:dyDescent="0.35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customHeight="1" x14ac:dyDescent="0.35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customHeight="1" x14ac:dyDescent="0.35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customHeight="1" x14ac:dyDescent="0.35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customHeight="1" x14ac:dyDescent="0.35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customHeight="1" x14ac:dyDescent="0.35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customHeight="1" x14ac:dyDescent="0.35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customHeight="1" x14ac:dyDescent="0.35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customHeight="1" x14ac:dyDescent="0.35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customHeight="1" x14ac:dyDescent="0.35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customHeight="1" x14ac:dyDescent="0.35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customHeight="1" x14ac:dyDescent="0.35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customHeight="1" x14ac:dyDescent="0.35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customHeight="1" x14ac:dyDescent="0.35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customHeight="1" x14ac:dyDescent="0.35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customHeight="1" x14ac:dyDescent="0.35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customHeight="1" x14ac:dyDescent="0.35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customHeight="1" x14ac:dyDescent="0.35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customHeight="1" x14ac:dyDescent="0.35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customHeight="1" x14ac:dyDescent="0.35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customHeight="1" x14ac:dyDescent="0.35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customHeight="1" x14ac:dyDescent="0.35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customHeight="1" x14ac:dyDescent="0.35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customHeight="1" x14ac:dyDescent="0.35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customHeight="1" x14ac:dyDescent="0.35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customHeight="1" x14ac:dyDescent="0.35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customHeight="1" x14ac:dyDescent="0.35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customHeight="1" x14ac:dyDescent="0.35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customHeight="1" x14ac:dyDescent="0.35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customHeight="1" x14ac:dyDescent="0.35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customHeight="1" x14ac:dyDescent="0.35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customHeight="1" x14ac:dyDescent="0.35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customHeight="1" x14ac:dyDescent="0.35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customHeight="1" x14ac:dyDescent="0.35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customHeight="1" x14ac:dyDescent="0.35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customHeight="1" x14ac:dyDescent="0.35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customHeight="1" x14ac:dyDescent="0.35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customHeight="1" x14ac:dyDescent="0.35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customHeight="1" x14ac:dyDescent="0.35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customHeight="1" x14ac:dyDescent="0.35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customHeight="1" x14ac:dyDescent="0.35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customHeight="1" x14ac:dyDescent="0.35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customHeight="1" x14ac:dyDescent="0.35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customHeight="1" x14ac:dyDescent="0.35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customHeight="1" x14ac:dyDescent="0.35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customHeight="1" x14ac:dyDescent="0.35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customHeight="1" x14ac:dyDescent="0.35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customHeight="1" x14ac:dyDescent="0.35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customHeight="1" x14ac:dyDescent="0.35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customHeight="1" x14ac:dyDescent="0.35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customHeight="1" x14ac:dyDescent="0.35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customHeight="1" x14ac:dyDescent="0.35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customHeight="1" x14ac:dyDescent="0.35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customHeight="1" x14ac:dyDescent="0.35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customHeight="1" x14ac:dyDescent="0.35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customHeight="1" x14ac:dyDescent="0.35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customHeight="1" x14ac:dyDescent="0.35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customHeight="1" x14ac:dyDescent="0.35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customHeight="1" x14ac:dyDescent="0.35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customHeight="1" x14ac:dyDescent="0.35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customHeight="1" x14ac:dyDescent="0.35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customHeight="1" x14ac:dyDescent="0.35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customHeight="1" x14ac:dyDescent="0.35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customHeight="1" x14ac:dyDescent="0.35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customHeight="1" x14ac:dyDescent="0.35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customHeight="1" x14ac:dyDescent="0.35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customHeight="1" x14ac:dyDescent="0.35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customHeight="1" x14ac:dyDescent="0.35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customHeight="1" x14ac:dyDescent="0.35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customHeight="1" x14ac:dyDescent="0.35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customHeight="1" x14ac:dyDescent="0.35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customHeight="1" x14ac:dyDescent="0.35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customHeight="1" x14ac:dyDescent="0.35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customHeight="1" x14ac:dyDescent="0.35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customHeight="1" x14ac:dyDescent="0.35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customHeight="1" x14ac:dyDescent="0.35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customHeight="1" x14ac:dyDescent="0.35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customHeight="1" x14ac:dyDescent="0.35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customHeight="1" x14ac:dyDescent="0.35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customHeight="1" x14ac:dyDescent="0.35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customHeight="1" x14ac:dyDescent="0.35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customHeight="1" x14ac:dyDescent="0.35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customHeight="1" x14ac:dyDescent="0.35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customHeight="1" x14ac:dyDescent="0.35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customHeight="1" x14ac:dyDescent="0.35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customHeight="1" x14ac:dyDescent="0.35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customHeight="1" x14ac:dyDescent="0.35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customHeight="1" x14ac:dyDescent="0.35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customHeight="1" x14ac:dyDescent="0.35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customHeight="1" x14ac:dyDescent="0.35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customHeight="1" x14ac:dyDescent="0.35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customHeight="1" x14ac:dyDescent="0.35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customHeight="1" x14ac:dyDescent="0.35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customHeight="1" x14ac:dyDescent="0.35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customHeight="1" x14ac:dyDescent="0.35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customHeight="1" x14ac:dyDescent="0.35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customHeight="1" x14ac:dyDescent="0.35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customHeight="1" x14ac:dyDescent="0.35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customHeight="1" x14ac:dyDescent="0.35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customHeight="1" x14ac:dyDescent="0.35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customHeight="1" x14ac:dyDescent="0.35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customHeight="1" x14ac:dyDescent="0.35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customHeight="1" x14ac:dyDescent="0.35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customHeight="1" x14ac:dyDescent="0.35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customHeight="1" x14ac:dyDescent="0.35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customHeight="1" x14ac:dyDescent="0.35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customHeight="1" x14ac:dyDescent="0.35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customHeight="1" x14ac:dyDescent="0.35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customHeight="1" x14ac:dyDescent="0.35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customHeight="1" x14ac:dyDescent="0.35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customHeight="1" x14ac:dyDescent="0.35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customHeight="1" x14ac:dyDescent="0.35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customHeight="1" x14ac:dyDescent="0.35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customHeight="1" x14ac:dyDescent="0.35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customHeight="1" x14ac:dyDescent="0.35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customHeight="1" x14ac:dyDescent="0.35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customHeight="1" x14ac:dyDescent="0.35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customHeight="1" x14ac:dyDescent="0.35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customHeight="1" x14ac:dyDescent="0.35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customHeight="1" x14ac:dyDescent="0.35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customHeight="1" x14ac:dyDescent="0.35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customHeight="1" x14ac:dyDescent="0.35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customHeight="1" x14ac:dyDescent="0.35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customHeight="1" x14ac:dyDescent="0.35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customHeight="1" x14ac:dyDescent="0.35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customHeight="1" x14ac:dyDescent="0.35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customHeight="1" x14ac:dyDescent="0.35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customHeight="1" x14ac:dyDescent="0.35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customHeight="1" x14ac:dyDescent="0.35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customHeight="1" x14ac:dyDescent="0.35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customHeight="1" x14ac:dyDescent="0.35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customHeight="1" x14ac:dyDescent="0.35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customHeight="1" x14ac:dyDescent="0.35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customHeight="1" x14ac:dyDescent="0.35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customHeight="1" x14ac:dyDescent="0.35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customHeight="1" x14ac:dyDescent="0.35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customHeight="1" x14ac:dyDescent="0.35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customHeight="1" x14ac:dyDescent="0.35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customHeight="1" x14ac:dyDescent="0.35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customHeight="1" x14ac:dyDescent="0.35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customHeight="1" x14ac:dyDescent="0.35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customHeight="1" x14ac:dyDescent="0.35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customHeight="1" x14ac:dyDescent="0.35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customHeight="1" x14ac:dyDescent="0.35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customHeight="1" x14ac:dyDescent="0.35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customHeight="1" x14ac:dyDescent="0.35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customHeight="1" x14ac:dyDescent="0.35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customHeight="1" x14ac:dyDescent="0.35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customHeight="1" x14ac:dyDescent="0.35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customHeight="1" x14ac:dyDescent="0.35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customHeight="1" x14ac:dyDescent="0.35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customHeight="1" x14ac:dyDescent="0.35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customHeight="1" x14ac:dyDescent="0.35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customHeight="1" x14ac:dyDescent="0.35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customHeight="1" x14ac:dyDescent="0.35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customHeight="1" x14ac:dyDescent="0.35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customHeight="1" x14ac:dyDescent="0.35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customHeight="1" x14ac:dyDescent="0.35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customHeight="1" x14ac:dyDescent="0.35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customHeight="1" x14ac:dyDescent="0.35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customHeight="1" x14ac:dyDescent="0.35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customHeight="1" x14ac:dyDescent="0.35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customHeight="1" x14ac:dyDescent="0.35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customHeight="1" x14ac:dyDescent="0.35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customHeight="1" x14ac:dyDescent="0.35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customHeight="1" x14ac:dyDescent="0.35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customHeight="1" x14ac:dyDescent="0.35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customHeight="1" x14ac:dyDescent="0.35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customHeight="1" x14ac:dyDescent="0.35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customHeight="1" x14ac:dyDescent="0.35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customHeight="1" x14ac:dyDescent="0.35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customHeight="1" x14ac:dyDescent="0.35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customHeight="1" x14ac:dyDescent="0.35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customHeight="1" x14ac:dyDescent="0.35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customHeight="1" x14ac:dyDescent="0.35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customHeight="1" x14ac:dyDescent="0.35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customHeight="1" x14ac:dyDescent="0.35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customHeight="1" x14ac:dyDescent="0.35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customHeight="1" x14ac:dyDescent="0.35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customHeight="1" x14ac:dyDescent="0.35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customHeight="1" x14ac:dyDescent="0.35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customHeight="1" x14ac:dyDescent="0.35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customHeight="1" x14ac:dyDescent="0.35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customHeight="1" x14ac:dyDescent="0.35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customHeight="1" x14ac:dyDescent="0.35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customHeight="1" x14ac:dyDescent="0.35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customHeight="1" x14ac:dyDescent="0.35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customHeight="1" x14ac:dyDescent="0.35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customHeight="1" x14ac:dyDescent="0.35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customHeight="1" x14ac:dyDescent="0.35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customHeight="1" x14ac:dyDescent="0.35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customHeight="1" x14ac:dyDescent="0.35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customHeight="1" x14ac:dyDescent="0.35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customHeight="1" x14ac:dyDescent="0.35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customHeight="1" x14ac:dyDescent="0.35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customHeight="1" x14ac:dyDescent="0.35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customHeight="1" x14ac:dyDescent="0.35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customHeight="1" x14ac:dyDescent="0.35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customHeight="1" x14ac:dyDescent="0.35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customHeight="1" x14ac:dyDescent="0.35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customHeight="1" x14ac:dyDescent="0.35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customHeight="1" x14ac:dyDescent="0.35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customHeight="1" x14ac:dyDescent="0.35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customHeight="1" x14ac:dyDescent="0.35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customHeight="1" x14ac:dyDescent="0.35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customHeight="1" x14ac:dyDescent="0.35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customHeight="1" x14ac:dyDescent="0.35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customHeight="1" x14ac:dyDescent="0.35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customHeight="1" x14ac:dyDescent="0.35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customHeight="1" x14ac:dyDescent="0.35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customHeight="1" x14ac:dyDescent="0.35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customHeight="1" x14ac:dyDescent="0.35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customHeight="1" x14ac:dyDescent="0.35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customHeight="1" x14ac:dyDescent="0.35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customHeight="1" x14ac:dyDescent="0.35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customHeight="1" x14ac:dyDescent="0.35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customHeight="1" x14ac:dyDescent="0.35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customHeight="1" x14ac:dyDescent="0.35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customHeight="1" x14ac:dyDescent="0.35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customHeight="1" x14ac:dyDescent="0.35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customHeight="1" x14ac:dyDescent="0.35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customHeight="1" x14ac:dyDescent="0.35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customHeight="1" x14ac:dyDescent="0.35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customHeight="1" x14ac:dyDescent="0.35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customHeight="1" x14ac:dyDescent="0.35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customHeight="1" x14ac:dyDescent="0.35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customHeight="1" x14ac:dyDescent="0.35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customHeight="1" x14ac:dyDescent="0.35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customHeight="1" x14ac:dyDescent="0.35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customHeight="1" x14ac:dyDescent="0.35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customHeight="1" x14ac:dyDescent="0.35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customHeight="1" x14ac:dyDescent="0.35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customHeight="1" x14ac:dyDescent="0.35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customHeight="1" x14ac:dyDescent="0.35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customHeight="1" x14ac:dyDescent="0.35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customHeight="1" x14ac:dyDescent="0.35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customHeight="1" x14ac:dyDescent="0.35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customHeight="1" x14ac:dyDescent="0.35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customHeight="1" x14ac:dyDescent="0.35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customHeight="1" x14ac:dyDescent="0.35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customHeight="1" x14ac:dyDescent="0.35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customHeight="1" x14ac:dyDescent="0.35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customHeight="1" x14ac:dyDescent="0.35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customHeight="1" x14ac:dyDescent="0.35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customHeight="1" x14ac:dyDescent="0.35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customHeight="1" x14ac:dyDescent="0.35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customHeight="1" x14ac:dyDescent="0.35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customHeight="1" x14ac:dyDescent="0.35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customHeight="1" x14ac:dyDescent="0.35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customHeight="1" x14ac:dyDescent="0.35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customHeight="1" x14ac:dyDescent="0.35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customHeight="1" x14ac:dyDescent="0.35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customHeight="1" x14ac:dyDescent="0.35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customHeight="1" x14ac:dyDescent="0.35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customHeight="1" x14ac:dyDescent="0.35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customHeight="1" x14ac:dyDescent="0.35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customHeight="1" x14ac:dyDescent="0.35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customHeight="1" x14ac:dyDescent="0.35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customHeight="1" x14ac:dyDescent="0.35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customHeight="1" x14ac:dyDescent="0.35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customHeight="1" x14ac:dyDescent="0.35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customHeight="1" x14ac:dyDescent="0.35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customHeight="1" x14ac:dyDescent="0.35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customHeight="1" x14ac:dyDescent="0.35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customHeight="1" x14ac:dyDescent="0.35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customHeight="1" x14ac:dyDescent="0.35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customHeight="1" x14ac:dyDescent="0.35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customHeight="1" x14ac:dyDescent="0.35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customHeight="1" x14ac:dyDescent="0.35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customHeight="1" x14ac:dyDescent="0.35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customHeight="1" x14ac:dyDescent="0.35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customHeight="1" x14ac:dyDescent="0.35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customHeight="1" x14ac:dyDescent="0.35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customHeight="1" x14ac:dyDescent="0.35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customHeight="1" x14ac:dyDescent="0.35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customHeight="1" x14ac:dyDescent="0.35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customHeight="1" x14ac:dyDescent="0.35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customHeight="1" x14ac:dyDescent="0.35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customHeight="1" x14ac:dyDescent="0.35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customHeight="1" x14ac:dyDescent="0.35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customHeight="1" x14ac:dyDescent="0.35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customHeight="1" x14ac:dyDescent="0.35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customHeight="1" x14ac:dyDescent="0.35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customHeight="1" x14ac:dyDescent="0.35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customHeight="1" x14ac:dyDescent="0.35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customHeight="1" x14ac:dyDescent="0.35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customHeight="1" x14ac:dyDescent="0.35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customHeight="1" x14ac:dyDescent="0.35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customHeight="1" x14ac:dyDescent="0.35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customHeight="1" x14ac:dyDescent="0.35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customHeight="1" x14ac:dyDescent="0.35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customHeight="1" x14ac:dyDescent="0.35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customHeight="1" x14ac:dyDescent="0.35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customHeight="1" x14ac:dyDescent="0.35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customHeight="1" x14ac:dyDescent="0.35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customHeight="1" x14ac:dyDescent="0.35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customHeight="1" x14ac:dyDescent="0.35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customHeight="1" x14ac:dyDescent="0.35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customHeight="1" x14ac:dyDescent="0.35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customHeight="1" x14ac:dyDescent="0.35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customHeight="1" x14ac:dyDescent="0.35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customHeight="1" x14ac:dyDescent="0.35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customHeight="1" x14ac:dyDescent="0.35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customHeight="1" x14ac:dyDescent="0.35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customHeight="1" x14ac:dyDescent="0.35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customHeight="1" x14ac:dyDescent="0.35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customHeight="1" x14ac:dyDescent="0.35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customHeight="1" x14ac:dyDescent="0.35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customHeight="1" x14ac:dyDescent="0.35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customHeight="1" x14ac:dyDescent="0.35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customHeight="1" x14ac:dyDescent="0.35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customHeight="1" x14ac:dyDescent="0.35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customHeight="1" x14ac:dyDescent="0.35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customHeight="1" x14ac:dyDescent="0.35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customHeight="1" x14ac:dyDescent="0.35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customHeight="1" x14ac:dyDescent="0.35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customHeight="1" x14ac:dyDescent="0.35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customHeight="1" x14ac:dyDescent="0.35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customHeight="1" x14ac:dyDescent="0.35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customHeight="1" x14ac:dyDescent="0.35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customHeight="1" x14ac:dyDescent="0.35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customHeight="1" x14ac:dyDescent="0.35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customHeight="1" x14ac:dyDescent="0.35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customHeight="1" x14ac:dyDescent="0.35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customHeight="1" x14ac:dyDescent="0.35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customHeight="1" x14ac:dyDescent="0.35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customHeight="1" x14ac:dyDescent="0.35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customHeight="1" x14ac:dyDescent="0.35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customHeight="1" x14ac:dyDescent="0.35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customHeight="1" x14ac:dyDescent="0.35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customHeight="1" x14ac:dyDescent="0.35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customHeight="1" x14ac:dyDescent="0.35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customHeight="1" x14ac:dyDescent="0.35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customHeight="1" x14ac:dyDescent="0.35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customHeight="1" x14ac:dyDescent="0.35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customHeight="1" x14ac:dyDescent="0.35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customHeight="1" x14ac:dyDescent="0.35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customHeight="1" x14ac:dyDescent="0.35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customHeight="1" x14ac:dyDescent="0.35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customHeight="1" x14ac:dyDescent="0.35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customHeight="1" x14ac:dyDescent="0.35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customHeight="1" x14ac:dyDescent="0.35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customHeight="1" x14ac:dyDescent="0.35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customHeight="1" x14ac:dyDescent="0.35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customHeight="1" x14ac:dyDescent="0.35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customHeight="1" x14ac:dyDescent="0.35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customHeight="1" x14ac:dyDescent="0.35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customHeight="1" x14ac:dyDescent="0.35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customHeight="1" x14ac:dyDescent="0.35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customHeight="1" x14ac:dyDescent="0.35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customHeight="1" x14ac:dyDescent="0.35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customHeight="1" x14ac:dyDescent="0.35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customHeight="1" x14ac:dyDescent="0.35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customHeight="1" x14ac:dyDescent="0.35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customHeight="1" x14ac:dyDescent="0.35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customHeight="1" x14ac:dyDescent="0.35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customHeight="1" x14ac:dyDescent="0.35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customHeight="1" x14ac:dyDescent="0.35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customHeight="1" x14ac:dyDescent="0.35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customHeight="1" x14ac:dyDescent="0.35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customHeight="1" x14ac:dyDescent="0.35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customHeight="1" x14ac:dyDescent="0.35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customHeight="1" x14ac:dyDescent="0.35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customHeight="1" x14ac:dyDescent="0.35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customHeight="1" x14ac:dyDescent="0.35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customHeight="1" x14ac:dyDescent="0.35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customHeight="1" x14ac:dyDescent="0.35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customHeight="1" x14ac:dyDescent="0.35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customHeight="1" x14ac:dyDescent="0.35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customHeight="1" x14ac:dyDescent="0.35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customHeight="1" x14ac:dyDescent="0.35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customHeight="1" x14ac:dyDescent="0.35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customHeight="1" x14ac:dyDescent="0.35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customHeight="1" x14ac:dyDescent="0.35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customHeight="1" x14ac:dyDescent="0.35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customHeight="1" x14ac:dyDescent="0.35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customHeight="1" x14ac:dyDescent="0.35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customHeight="1" x14ac:dyDescent="0.35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customHeight="1" x14ac:dyDescent="0.35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customHeight="1" x14ac:dyDescent="0.35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customHeight="1" x14ac:dyDescent="0.35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customHeight="1" x14ac:dyDescent="0.35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customHeight="1" x14ac:dyDescent="0.35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customHeight="1" x14ac:dyDescent="0.35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customHeight="1" x14ac:dyDescent="0.35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customHeight="1" x14ac:dyDescent="0.35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customHeight="1" x14ac:dyDescent="0.35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customHeight="1" x14ac:dyDescent="0.35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customHeight="1" x14ac:dyDescent="0.35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customHeight="1" x14ac:dyDescent="0.35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customHeight="1" x14ac:dyDescent="0.35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customHeight="1" x14ac:dyDescent="0.35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customHeight="1" x14ac:dyDescent="0.35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customHeight="1" x14ac:dyDescent="0.35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customHeight="1" x14ac:dyDescent="0.35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customHeight="1" x14ac:dyDescent="0.35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customHeight="1" x14ac:dyDescent="0.35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customHeight="1" x14ac:dyDescent="0.35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customHeight="1" x14ac:dyDescent="0.35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customHeight="1" x14ac:dyDescent="0.35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customHeight="1" x14ac:dyDescent="0.35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customHeight="1" x14ac:dyDescent="0.35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customHeight="1" x14ac:dyDescent="0.35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customHeight="1" x14ac:dyDescent="0.35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customHeight="1" x14ac:dyDescent="0.35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customHeight="1" x14ac:dyDescent="0.35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customHeight="1" x14ac:dyDescent="0.35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customHeight="1" x14ac:dyDescent="0.35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customHeight="1" x14ac:dyDescent="0.35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customHeight="1" x14ac:dyDescent="0.35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customHeight="1" x14ac:dyDescent="0.35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customHeight="1" x14ac:dyDescent="0.35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customHeight="1" x14ac:dyDescent="0.35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customHeight="1" x14ac:dyDescent="0.35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customHeight="1" x14ac:dyDescent="0.35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customHeight="1" x14ac:dyDescent="0.35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customHeight="1" x14ac:dyDescent="0.35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customHeight="1" x14ac:dyDescent="0.35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customHeight="1" x14ac:dyDescent="0.35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customHeight="1" x14ac:dyDescent="0.35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customHeight="1" x14ac:dyDescent="0.35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customHeight="1" x14ac:dyDescent="0.35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customHeight="1" x14ac:dyDescent="0.35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customHeight="1" x14ac:dyDescent="0.35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customHeight="1" x14ac:dyDescent="0.35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customHeight="1" x14ac:dyDescent="0.35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customHeight="1" x14ac:dyDescent="0.35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customHeight="1" x14ac:dyDescent="0.35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customHeight="1" x14ac:dyDescent="0.35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customHeight="1" x14ac:dyDescent="0.35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customHeight="1" x14ac:dyDescent="0.35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customHeight="1" x14ac:dyDescent="0.35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customHeight="1" x14ac:dyDescent="0.35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customHeight="1" x14ac:dyDescent="0.35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customHeight="1" x14ac:dyDescent="0.35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customHeight="1" x14ac:dyDescent="0.35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customHeight="1" x14ac:dyDescent="0.35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customHeight="1" x14ac:dyDescent="0.35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customHeight="1" x14ac:dyDescent="0.35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customHeight="1" x14ac:dyDescent="0.35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customHeight="1" x14ac:dyDescent="0.35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customHeight="1" x14ac:dyDescent="0.35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customHeight="1" x14ac:dyDescent="0.35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customHeight="1" x14ac:dyDescent="0.35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customHeight="1" x14ac:dyDescent="0.35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customHeight="1" x14ac:dyDescent="0.35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customHeight="1" x14ac:dyDescent="0.35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customHeight="1" x14ac:dyDescent="0.35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customHeight="1" x14ac:dyDescent="0.35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customHeight="1" x14ac:dyDescent="0.35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customHeight="1" x14ac:dyDescent="0.35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customHeight="1" x14ac:dyDescent="0.35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customHeight="1" x14ac:dyDescent="0.35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customHeight="1" x14ac:dyDescent="0.35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customHeight="1" x14ac:dyDescent="0.35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customHeight="1" x14ac:dyDescent="0.35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customHeight="1" x14ac:dyDescent="0.35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customHeight="1" x14ac:dyDescent="0.35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customHeight="1" x14ac:dyDescent="0.35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customHeight="1" x14ac:dyDescent="0.35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customHeight="1" x14ac:dyDescent="0.35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customHeight="1" x14ac:dyDescent="0.35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customHeight="1" x14ac:dyDescent="0.35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customHeight="1" x14ac:dyDescent="0.35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customHeight="1" x14ac:dyDescent="0.35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customHeight="1" x14ac:dyDescent="0.35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customHeight="1" x14ac:dyDescent="0.35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customHeight="1" x14ac:dyDescent="0.35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customHeight="1" x14ac:dyDescent="0.35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customHeight="1" x14ac:dyDescent="0.35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customHeight="1" x14ac:dyDescent="0.35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customHeight="1" x14ac:dyDescent="0.35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customHeight="1" x14ac:dyDescent="0.35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customHeight="1" x14ac:dyDescent="0.35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customHeight="1" x14ac:dyDescent="0.35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customHeight="1" x14ac:dyDescent="0.35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customHeight="1" x14ac:dyDescent="0.35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customHeight="1" x14ac:dyDescent="0.35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customHeight="1" x14ac:dyDescent="0.35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customHeight="1" x14ac:dyDescent="0.35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customHeight="1" x14ac:dyDescent="0.35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customHeight="1" x14ac:dyDescent="0.35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customHeight="1" x14ac:dyDescent="0.35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customHeight="1" x14ac:dyDescent="0.35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customHeight="1" x14ac:dyDescent="0.35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customHeight="1" x14ac:dyDescent="0.35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customHeight="1" x14ac:dyDescent="0.35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customHeight="1" x14ac:dyDescent="0.35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customHeight="1" x14ac:dyDescent="0.35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customHeight="1" x14ac:dyDescent="0.35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customHeight="1" x14ac:dyDescent="0.35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customHeight="1" x14ac:dyDescent="0.35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customHeight="1" x14ac:dyDescent="0.35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customHeight="1" x14ac:dyDescent="0.35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customHeight="1" x14ac:dyDescent="0.35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customHeight="1" x14ac:dyDescent="0.35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customHeight="1" x14ac:dyDescent="0.35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customHeight="1" x14ac:dyDescent="0.35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customHeight="1" x14ac:dyDescent="0.35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customHeight="1" x14ac:dyDescent="0.35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customHeight="1" x14ac:dyDescent="0.35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customHeight="1" x14ac:dyDescent="0.35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customHeight="1" x14ac:dyDescent="0.35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customHeight="1" x14ac:dyDescent="0.35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customHeight="1" x14ac:dyDescent="0.35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customHeight="1" x14ac:dyDescent="0.35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customHeight="1" x14ac:dyDescent="0.35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customHeight="1" x14ac:dyDescent="0.35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customHeight="1" x14ac:dyDescent="0.35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customHeight="1" x14ac:dyDescent="0.35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customHeight="1" x14ac:dyDescent="0.35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customHeight="1" x14ac:dyDescent="0.35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customHeight="1" x14ac:dyDescent="0.35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customHeight="1" x14ac:dyDescent="0.35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customHeight="1" x14ac:dyDescent="0.35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customHeight="1" x14ac:dyDescent="0.35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customHeight="1" x14ac:dyDescent="0.35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customHeight="1" x14ac:dyDescent="0.35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customHeight="1" x14ac:dyDescent="0.35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customHeight="1" x14ac:dyDescent="0.35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customHeight="1" x14ac:dyDescent="0.35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customHeight="1" x14ac:dyDescent="0.35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customHeight="1" x14ac:dyDescent="0.35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customHeight="1" x14ac:dyDescent="0.35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customHeight="1" x14ac:dyDescent="0.35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customHeight="1" x14ac:dyDescent="0.35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customHeight="1" x14ac:dyDescent="0.35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customHeight="1" x14ac:dyDescent="0.35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customHeight="1" x14ac:dyDescent="0.35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customHeight="1" x14ac:dyDescent="0.35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customHeight="1" x14ac:dyDescent="0.35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customHeight="1" x14ac:dyDescent="0.35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customHeight="1" x14ac:dyDescent="0.35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customHeight="1" x14ac:dyDescent="0.35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customHeight="1" x14ac:dyDescent="0.35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customHeight="1" x14ac:dyDescent="0.35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customHeight="1" x14ac:dyDescent="0.35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customHeight="1" x14ac:dyDescent="0.35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customHeight="1" x14ac:dyDescent="0.35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customHeight="1" x14ac:dyDescent="0.35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customHeight="1" x14ac:dyDescent="0.35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customHeight="1" x14ac:dyDescent="0.35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customHeight="1" x14ac:dyDescent="0.35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customHeight="1" x14ac:dyDescent="0.35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customHeight="1" x14ac:dyDescent="0.35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customHeight="1" x14ac:dyDescent="0.35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customHeight="1" x14ac:dyDescent="0.35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customHeight="1" x14ac:dyDescent="0.35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customHeight="1" x14ac:dyDescent="0.35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customHeight="1" x14ac:dyDescent="0.35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customHeight="1" x14ac:dyDescent="0.35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customHeight="1" x14ac:dyDescent="0.35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customHeight="1" x14ac:dyDescent="0.35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customHeight="1" x14ac:dyDescent="0.35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customHeight="1" x14ac:dyDescent="0.35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customHeight="1" x14ac:dyDescent="0.35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customHeight="1" x14ac:dyDescent="0.35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customHeight="1" x14ac:dyDescent="0.35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customHeight="1" x14ac:dyDescent="0.35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customHeight="1" x14ac:dyDescent="0.35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customHeight="1" x14ac:dyDescent="0.35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customHeight="1" x14ac:dyDescent="0.35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customHeight="1" x14ac:dyDescent="0.35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customHeight="1" x14ac:dyDescent="0.35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customHeight="1" x14ac:dyDescent="0.35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customHeight="1" x14ac:dyDescent="0.35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customHeight="1" x14ac:dyDescent="0.35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customHeight="1" x14ac:dyDescent="0.35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customHeight="1" x14ac:dyDescent="0.35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customHeight="1" x14ac:dyDescent="0.35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customHeight="1" x14ac:dyDescent="0.35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customHeight="1" x14ac:dyDescent="0.35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customHeight="1" x14ac:dyDescent="0.35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customHeight="1" x14ac:dyDescent="0.35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customHeight="1" x14ac:dyDescent="0.35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customHeight="1" x14ac:dyDescent="0.35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customHeight="1" x14ac:dyDescent="0.35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customHeight="1" x14ac:dyDescent="0.35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customHeight="1" x14ac:dyDescent="0.35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customHeight="1" x14ac:dyDescent="0.35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customHeight="1" x14ac:dyDescent="0.35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customHeight="1" x14ac:dyDescent="0.35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customHeight="1" x14ac:dyDescent="0.35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customHeight="1" x14ac:dyDescent="0.35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customHeight="1" x14ac:dyDescent="0.35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customHeight="1" x14ac:dyDescent="0.35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customHeight="1" x14ac:dyDescent="0.35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customHeight="1" x14ac:dyDescent="0.35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customHeight="1" x14ac:dyDescent="0.35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customHeight="1" x14ac:dyDescent="0.35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customHeight="1" x14ac:dyDescent="0.35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customHeight="1" x14ac:dyDescent="0.35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customHeight="1" x14ac:dyDescent="0.35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customHeight="1" x14ac:dyDescent="0.35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customHeight="1" x14ac:dyDescent="0.35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customHeight="1" x14ac:dyDescent="0.35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customHeight="1" x14ac:dyDescent="0.35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customHeight="1" x14ac:dyDescent="0.35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customHeight="1" x14ac:dyDescent="0.35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customHeight="1" x14ac:dyDescent="0.35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customHeight="1" x14ac:dyDescent="0.35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customHeight="1" x14ac:dyDescent="0.35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customHeight="1" x14ac:dyDescent="0.35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customHeight="1" x14ac:dyDescent="0.35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customHeight="1" x14ac:dyDescent="0.35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customHeight="1" x14ac:dyDescent="0.35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customHeight="1" x14ac:dyDescent="0.35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customHeight="1" x14ac:dyDescent="0.35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customHeight="1" x14ac:dyDescent="0.35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customHeight="1" x14ac:dyDescent="0.35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customHeight="1" x14ac:dyDescent="0.35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customHeight="1" x14ac:dyDescent="0.35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customHeight="1" x14ac:dyDescent="0.35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customHeight="1" x14ac:dyDescent="0.35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customHeight="1" x14ac:dyDescent="0.35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customHeight="1" x14ac:dyDescent="0.35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customHeight="1" x14ac:dyDescent="0.35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customHeight="1" x14ac:dyDescent="0.35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customHeight="1" x14ac:dyDescent="0.35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customHeight="1" x14ac:dyDescent="0.35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customHeight="1" x14ac:dyDescent="0.35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customHeight="1" x14ac:dyDescent="0.35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customHeight="1" x14ac:dyDescent="0.35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customHeight="1" x14ac:dyDescent="0.35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customHeight="1" x14ac:dyDescent="0.35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customHeight="1" x14ac:dyDescent="0.35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customHeight="1" x14ac:dyDescent="0.35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customHeight="1" x14ac:dyDescent="0.35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customHeight="1" x14ac:dyDescent="0.35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customHeight="1" x14ac:dyDescent="0.35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customHeight="1" x14ac:dyDescent="0.35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customHeight="1" x14ac:dyDescent="0.35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customHeight="1" x14ac:dyDescent="0.35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customHeight="1" x14ac:dyDescent="0.35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customHeight="1" x14ac:dyDescent="0.35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customHeight="1" x14ac:dyDescent="0.35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customHeight="1" x14ac:dyDescent="0.35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customHeight="1" x14ac:dyDescent="0.35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customHeight="1" x14ac:dyDescent="0.35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customHeight="1" x14ac:dyDescent="0.35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customHeight="1" x14ac:dyDescent="0.35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customHeight="1" x14ac:dyDescent="0.35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customHeight="1" x14ac:dyDescent="0.35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customHeight="1" x14ac:dyDescent="0.35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customHeight="1" x14ac:dyDescent="0.35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customHeight="1" x14ac:dyDescent="0.35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customHeight="1" x14ac:dyDescent="0.35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customHeight="1" x14ac:dyDescent="0.35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customHeight="1" x14ac:dyDescent="0.35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customHeight="1" x14ac:dyDescent="0.35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customHeight="1" x14ac:dyDescent="0.35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customHeight="1" x14ac:dyDescent="0.35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customHeight="1" x14ac:dyDescent="0.35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customHeight="1" x14ac:dyDescent="0.35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customHeight="1" x14ac:dyDescent="0.35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customHeight="1" x14ac:dyDescent="0.35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customHeight="1" x14ac:dyDescent="0.35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customHeight="1" x14ac:dyDescent="0.35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customHeight="1" x14ac:dyDescent="0.35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customHeight="1" x14ac:dyDescent="0.35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customHeight="1" x14ac:dyDescent="0.35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customHeight="1" x14ac:dyDescent="0.35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customHeight="1" x14ac:dyDescent="0.35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customHeight="1" x14ac:dyDescent="0.35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customHeight="1" x14ac:dyDescent="0.35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customHeight="1" x14ac:dyDescent="0.35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customHeight="1" x14ac:dyDescent="0.35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customHeight="1" x14ac:dyDescent="0.35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customHeight="1" x14ac:dyDescent="0.35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customHeight="1" x14ac:dyDescent="0.35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customHeight="1" x14ac:dyDescent="0.35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customHeight="1" x14ac:dyDescent="0.35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customHeight="1" x14ac:dyDescent="0.35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customHeight="1" x14ac:dyDescent="0.35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customHeight="1" x14ac:dyDescent="0.35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customHeight="1" x14ac:dyDescent="0.35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customHeight="1" x14ac:dyDescent="0.35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customHeight="1" x14ac:dyDescent="0.35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customHeight="1" x14ac:dyDescent="0.35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customHeight="1" x14ac:dyDescent="0.35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customHeight="1" x14ac:dyDescent="0.35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customHeight="1" x14ac:dyDescent="0.35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customHeight="1" x14ac:dyDescent="0.35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customHeight="1" x14ac:dyDescent="0.35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customHeight="1" x14ac:dyDescent="0.35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customHeight="1" x14ac:dyDescent="0.35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customHeight="1" x14ac:dyDescent="0.35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customHeight="1" x14ac:dyDescent="0.35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customHeight="1" x14ac:dyDescent="0.35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customHeight="1" x14ac:dyDescent="0.35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customHeight="1" x14ac:dyDescent="0.35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customHeight="1" x14ac:dyDescent="0.35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customHeight="1" x14ac:dyDescent="0.35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customHeight="1" x14ac:dyDescent="0.35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customHeight="1" x14ac:dyDescent="0.35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customHeight="1" x14ac:dyDescent="0.35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customHeight="1" x14ac:dyDescent="0.35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customHeight="1" x14ac:dyDescent="0.35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customHeight="1" x14ac:dyDescent="0.35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customHeight="1" x14ac:dyDescent="0.35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customHeight="1" x14ac:dyDescent="0.35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customHeight="1" x14ac:dyDescent="0.35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customHeight="1" x14ac:dyDescent="0.35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customHeight="1" x14ac:dyDescent="0.35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customHeight="1" x14ac:dyDescent="0.35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customHeight="1" x14ac:dyDescent="0.35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customHeight="1" x14ac:dyDescent="0.35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customHeight="1" x14ac:dyDescent="0.35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customHeight="1" x14ac:dyDescent="0.35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customHeight="1" x14ac:dyDescent="0.35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customHeight="1" x14ac:dyDescent="0.35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customHeight="1" x14ac:dyDescent="0.35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customHeight="1" x14ac:dyDescent="0.35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customHeight="1" x14ac:dyDescent="0.35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customHeight="1" x14ac:dyDescent="0.35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customHeight="1" x14ac:dyDescent="0.35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customHeight="1" x14ac:dyDescent="0.35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customHeight="1" x14ac:dyDescent="0.35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customHeight="1" x14ac:dyDescent="0.35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customHeight="1" x14ac:dyDescent="0.35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customHeight="1" x14ac:dyDescent="0.35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customHeight="1" x14ac:dyDescent="0.35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customHeight="1" x14ac:dyDescent="0.35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customHeight="1" x14ac:dyDescent="0.35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customHeight="1" x14ac:dyDescent="0.35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customHeight="1" x14ac:dyDescent="0.35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customHeight="1" x14ac:dyDescent="0.35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customHeight="1" x14ac:dyDescent="0.35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customHeight="1" x14ac:dyDescent="0.35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customHeight="1" x14ac:dyDescent="0.35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customHeight="1" x14ac:dyDescent="0.35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customHeight="1" x14ac:dyDescent="0.35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customHeight="1" x14ac:dyDescent="0.35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customHeight="1" x14ac:dyDescent="0.35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customHeight="1" x14ac:dyDescent="0.35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customHeight="1" x14ac:dyDescent="0.35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customHeight="1" x14ac:dyDescent="0.35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customHeight="1" x14ac:dyDescent="0.35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customHeight="1" x14ac:dyDescent="0.35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customHeight="1" x14ac:dyDescent="0.35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customHeight="1" x14ac:dyDescent="0.35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customHeight="1" x14ac:dyDescent="0.35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customHeight="1" x14ac:dyDescent="0.35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customHeight="1" x14ac:dyDescent="0.35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customHeight="1" x14ac:dyDescent="0.35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customHeight="1" x14ac:dyDescent="0.35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customHeight="1" x14ac:dyDescent="0.35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customHeight="1" x14ac:dyDescent="0.35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customHeight="1" x14ac:dyDescent="0.35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customHeight="1" x14ac:dyDescent="0.35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customHeight="1" x14ac:dyDescent="0.35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customHeight="1" x14ac:dyDescent="0.35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customHeight="1" x14ac:dyDescent="0.35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customHeight="1" x14ac:dyDescent="0.35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customHeight="1" x14ac:dyDescent="0.35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customHeight="1" x14ac:dyDescent="0.35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customHeight="1" x14ac:dyDescent="0.35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customHeight="1" x14ac:dyDescent="0.35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customHeight="1" x14ac:dyDescent="0.35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customHeight="1" x14ac:dyDescent="0.35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customHeight="1" x14ac:dyDescent="0.35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customHeight="1" x14ac:dyDescent="0.35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customHeight="1" x14ac:dyDescent="0.35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customHeight="1" x14ac:dyDescent="0.35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customHeight="1" x14ac:dyDescent="0.35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customHeight="1" x14ac:dyDescent="0.35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customHeight="1" x14ac:dyDescent="0.35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customHeight="1" x14ac:dyDescent="0.35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customHeight="1" x14ac:dyDescent="0.35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customHeight="1" x14ac:dyDescent="0.35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customHeight="1" x14ac:dyDescent="0.35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customHeight="1" x14ac:dyDescent="0.35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customHeight="1" x14ac:dyDescent="0.35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customHeight="1" x14ac:dyDescent="0.35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customHeight="1" x14ac:dyDescent="0.35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customHeight="1" x14ac:dyDescent="0.35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customHeight="1" x14ac:dyDescent="0.35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customHeight="1" x14ac:dyDescent="0.35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customHeight="1" x14ac:dyDescent="0.35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customHeight="1" x14ac:dyDescent="0.35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customHeight="1" x14ac:dyDescent="0.35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customHeight="1" x14ac:dyDescent="0.35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customHeight="1" x14ac:dyDescent="0.35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customHeight="1" x14ac:dyDescent="0.35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customHeight="1" x14ac:dyDescent="0.35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customHeight="1" x14ac:dyDescent="0.35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customHeight="1" x14ac:dyDescent="0.35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customHeight="1" x14ac:dyDescent="0.35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customHeight="1" x14ac:dyDescent="0.35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customHeight="1" x14ac:dyDescent="0.35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customHeight="1" x14ac:dyDescent="0.35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customHeight="1" x14ac:dyDescent="0.35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customHeight="1" x14ac:dyDescent="0.35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customHeight="1" x14ac:dyDescent="0.35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customHeight="1" x14ac:dyDescent="0.35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customHeight="1" x14ac:dyDescent="0.35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customHeight="1" x14ac:dyDescent="0.35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customHeight="1" x14ac:dyDescent="0.35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customHeight="1" x14ac:dyDescent="0.35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customHeight="1" x14ac:dyDescent="0.35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customHeight="1" x14ac:dyDescent="0.35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customHeight="1" x14ac:dyDescent="0.35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customHeight="1" x14ac:dyDescent="0.35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customHeight="1" x14ac:dyDescent="0.35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customHeight="1" x14ac:dyDescent="0.35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customHeight="1" x14ac:dyDescent="0.35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customHeight="1" x14ac:dyDescent="0.35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customHeight="1" x14ac:dyDescent="0.35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customHeight="1" x14ac:dyDescent="0.35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customHeight="1" x14ac:dyDescent="0.35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customHeight="1" x14ac:dyDescent="0.35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customHeight="1" x14ac:dyDescent="0.35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customHeight="1" x14ac:dyDescent="0.35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customHeight="1" x14ac:dyDescent="0.35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customHeight="1" x14ac:dyDescent="0.35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customHeight="1" x14ac:dyDescent="0.35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customHeight="1" x14ac:dyDescent="0.35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customHeight="1" x14ac:dyDescent="0.35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customHeight="1" x14ac:dyDescent="0.35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customHeight="1" x14ac:dyDescent="0.35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customHeight="1" x14ac:dyDescent="0.35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customHeight="1" x14ac:dyDescent="0.35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customHeight="1" x14ac:dyDescent="0.35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customHeight="1" x14ac:dyDescent="0.35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customHeight="1" x14ac:dyDescent="0.35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customHeight="1" x14ac:dyDescent="0.35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customHeight="1" x14ac:dyDescent="0.35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customHeight="1" x14ac:dyDescent="0.35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customHeight="1" x14ac:dyDescent="0.35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customHeight="1" x14ac:dyDescent="0.35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customHeight="1" x14ac:dyDescent="0.35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customHeight="1" x14ac:dyDescent="0.35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customHeight="1" x14ac:dyDescent="0.35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customHeight="1" x14ac:dyDescent="0.35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customHeight="1" x14ac:dyDescent="0.35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customHeight="1" x14ac:dyDescent="0.35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customHeight="1" x14ac:dyDescent="0.35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customHeight="1" x14ac:dyDescent="0.35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customHeight="1" x14ac:dyDescent="0.35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customHeight="1" x14ac:dyDescent="0.35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customHeight="1" x14ac:dyDescent="0.35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customHeight="1" x14ac:dyDescent="0.35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customHeight="1" x14ac:dyDescent="0.35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customHeight="1" x14ac:dyDescent="0.35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customHeight="1" x14ac:dyDescent="0.35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customHeight="1" x14ac:dyDescent="0.35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customHeight="1" x14ac:dyDescent="0.35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customHeight="1" x14ac:dyDescent="0.35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customHeight="1" x14ac:dyDescent="0.35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customHeight="1" x14ac:dyDescent="0.35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customHeight="1" x14ac:dyDescent="0.35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customHeight="1" x14ac:dyDescent="0.35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customHeight="1" x14ac:dyDescent="0.35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customHeight="1" x14ac:dyDescent="0.35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customHeight="1" x14ac:dyDescent="0.35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customHeight="1" x14ac:dyDescent="0.35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customHeight="1" x14ac:dyDescent="0.35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customHeight="1" x14ac:dyDescent="0.35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customHeight="1" x14ac:dyDescent="0.35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customHeight="1" x14ac:dyDescent="0.35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customHeight="1" x14ac:dyDescent="0.35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customHeight="1" x14ac:dyDescent="0.35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customHeight="1" x14ac:dyDescent="0.35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customHeight="1" x14ac:dyDescent="0.35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customHeight="1" x14ac:dyDescent="0.35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customHeight="1" x14ac:dyDescent="0.35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customHeight="1" x14ac:dyDescent="0.35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customHeight="1" x14ac:dyDescent="0.35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customHeight="1" x14ac:dyDescent="0.35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customHeight="1" x14ac:dyDescent="0.35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customHeight="1" x14ac:dyDescent="0.35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customHeight="1" x14ac:dyDescent="0.35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customHeight="1" x14ac:dyDescent="0.35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customHeight="1" x14ac:dyDescent="0.35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customHeight="1" x14ac:dyDescent="0.35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customHeight="1" x14ac:dyDescent="0.35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customHeight="1" x14ac:dyDescent="0.35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customHeight="1" x14ac:dyDescent="0.35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customHeight="1" x14ac:dyDescent="0.35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customHeight="1" x14ac:dyDescent="0.35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customHeight="1" x14ac:dyDescent="0.35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customHeight="1" x14ac:dyDescent="0.35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customHeight="1" x14ac:dyDescent="0.35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customHeight="1" x14ac:dyDescent="0.35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customHeight="1" x14ac:dyDescent="0.35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customHeight="1" x14ac:dyDescent="0.35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customHeight="1" x14ac:dyDescent="0.35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customHeight="1" x14ac:dyDescent="0.35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customHeight="1" x14ac:dyDescent="0.35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customHeight="1" x14ac:dyDescent="0.35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customHeight="1" x14ac:dyDescent="0.35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customHeight="1" x14ac:dyDescent="0.35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customHeight="1" x14ac:dyDescent="0.35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customHeight="1" x14ac:dyDescent="0.35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customHeight="1" x14ac:dyDescent="0.35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customHeight="1" x14ac:dyDescent="0.35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customHeight="1" x14ac:dyDescent="0.35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customHeight="1" x14ac:dyDescent="0.35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customHeight="1" x14ac:dyDescent="0.35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customHeight="1" x14ac:dyDescent="0.35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customHeight="1" x14ac:dyDescent="0.35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customHeight="1" x14ac:dyDescent="0.35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customHeight="1" x14ac:dyDescent="0.35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customHeight="1" x14ac:dyDescent="0.35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customHeight="1" x14ac:dyDescent="0.35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customHeight="1" x14ac:dyDescent="0.35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customHeight="1" x14ac:dyDescent="0.35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customHeight="1" x14ac:dyDescent="0.35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customHeight="1" x14ac:dyDescent="0.35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customHeight="1" x14ac:dyDescent="0.35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customHeight="1" x14ac:dyDescent="0.35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customHeight="1" x14ac:dyDescent="0.35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customHeight="1" x14ac:dyDescent="0.35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customHeight="1" x14ac:dyDescent="0.35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customHeight="1" x14ac:dyDescent="0.35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customHeight="1" x14ac:dyDescent="0.35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customHeight="1" x14ac:dyDescent="0.35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customHeight="1" x14ac:dyDescent="0.35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customHeight="1" x14ac:dyDescent="0.35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customHeight="1" x14ac:dyDescent="0.35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customHeight="1" x14ac:dyDescent="0.35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customHeight="1" x14ac:dyDescent="0.35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customHeight="1" x14ac:dyDescent="0.35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customHeight="1" x14ac:dyDescent="0.35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customHeight="1" x14ac:dyDescent="0.35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customHeight="1" x14ac:dyDescent="0.35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customHeight="1" x14ac:dyDescent="0.35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customHeight="1" x14ac:dyDescent="0.35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customHeight="1" x14ac:dyDescent="0.35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customHeight="1" x14ac:dyDescent="0.35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customHeight="1" x14ac:dyDescent="0.35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customHeight="1" x14ac:dyDescent="0.35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customHeight="1" x14ac:dyDescent="0.35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customHeight="1" x14ac:dyDescent="0.35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customHeight="1" x14ac:dyDescent="0.35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customHeight="1" x14ac:dyDescent="0.35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customHeight="1" x14ac:dyDescent="0.35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customHeight="1" x14ac:dyDescent="0.35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customHeight="1" x14ac:dyDescent="0.35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customHeight="1" x14ac:dyDescent="0.35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customHeight="1" x14ac:dyDescent="0.35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customHeight="1" x14ac:dyDescent="0.35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customHeight="1" x14ac:dyDescent="0.35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customHeight="1" x14ac:dyDescent="0.35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customHeight="1" x14ac:dyDescent="0.35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customHeight="1" x14ac:dyDescent="0.35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customHeight="1" x14ac:dyDescent="0.35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customHeight="1" x14ac:dyDescent="0.35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customHeight="1" x14ac:dyDescent="0.35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customHeight="1" x14ac:dyDescent="0.35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customHeight="1" x14ac:dyDescent="0.35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customHeight="1" x14ac:dyDescent="0.35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customHeight="1" x14ac:dyDescent="0.35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customHeight="1" x14ac:dyDescent="0.35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customHeight="1" x14ac:dyDescent="0.35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customHeight="1" x14ac:dyDescent="0.35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customHeight="1" x14ac:dyDescent="0.35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customHeight="1" x14ac:dyDescent="0.35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customHeight="1" x14ac:dyDescent="0.35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customHeight="1" x14ac:dyDescent="0.35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customHeight="1" x14ac:dyDescent="0.35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customHeight="1" x14ac:dyDescent="0.35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customHeight="1" x14ac:dyDescent="0.35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customHeight="1" x14ac:dyDescent="0.35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customHeight="1" x14ac:dyDescent="0.35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customHeight="1" x14ac:dyDescent="0.35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customHeight="1" x14ac:dyDescent="0.35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customHeight="1" x14ac:dyDescent="0.35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customHeight="1" x14ac:dyDescent="0.35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customHeight="1" x14ac:dyDescent="0.35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customHeight="1" x14ac:dyDescent="0.35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customHeight="1" x14ac:dyDescent="0.35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customHeight="1" x14ac:dyDescent="0.35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customHeight="1" x14ac:dyDescent="0.35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customHeight="1" x14ac:dyDescent="0.35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customHeight="1" x14ac:dyDescent="0.35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customHeight="1" x14ac:dyDescent="0.35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customHeight="1" x14ac:dyDescent="0.35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customHeight="1" x14ac:dyDescent="0.35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customHeight="1" x14ac:dyDescent="0.35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customHeight="1" x14ac:dyDescent="0.35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customHeight="1" x14ac:dyDescent="0.35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customHeight="1" x14ac:dyDescent="0.35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customHeight="1" x14ac:dyDescent="0.35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customHeight="1" x14ac:dyDescent="0.35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customHeight="1" x14ac:dyDescent="0.35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customHeight="1" x14ac:dyDescent="0.35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customHeight="1" x14ac:dyDescent="0.35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customHeight="1" x14ac:dyDescent="0.35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customHeight="1" x14ac:dyDescent="0.35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customHeight="1" x14ac:dyDescent="0.35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customHeight="1" x14ac:dyDescent="0.35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customHeight="1" x14ac:dyDescent="0.35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customHeight="1" x14ac:dyDescent="0.35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customHeight="1" x14ac:dyDescent="0.35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customHeight="1" x14ac:dyDescent="0.35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customHeight="1" x14ac:dyDescent="0.35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customHeight="1" x14ac:dyDescent="0.35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customHeight="1" x14ac:dyDescent="0.35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customHeight="1" x14ac:dyDescent="0.35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customHeight="1" x14ac:dyDescent="0.35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customHeight="1" x14ac:dyDescent="0.35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customHeight="1" x14ac:dyDescent="0.35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customHeight="1" x14ac:dyDescent="0.35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customHeight="1" x14ac:dyDescent="0.35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customHeight="1" x14ac:dyDescent="0.35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customHeight="1" x14ac:dyDescent="0.35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customHeight="1" x14ac:dyDescent="0.35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customHeight="1" x14ac:dyDescent="0.35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customHeight="1" x14ac:dyDescent="0.35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customHeight="1" x14ac:dyDescent="0.35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customHeight="1" x14ac:dyDescent="0.35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customHeight="1" x14ac:dyDescent="0.35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customHeight="1" x14ac:dyDescent="0.35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customHeight="1" x14ac:dyDescent="0.35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customHeight="1" x14ac:dyDescent="0.35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customHeight="1" x14ac:dyDescent="0.35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customHeight="1" x14ac:dyDescent="0.35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customHeight="1" x14ac:dyDescent="0.35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customHeight="1" x14ac:dyDescent="0.35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customHeight="1" x14ac:dyDescent="0.35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customHeight="1" x14ac:dyDescent="0.35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customHeight="1" x14ac:dyDescent="0.35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customHeight="1" x14ac:dyDescent="0.35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customHeight="1" x14ac:dyDescent="0.35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customHeight="1" x14ac:dyDescent="0.35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customHeight="1" x14ac:dyDescent="0.35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customHeight="1" x14ac:dyDescent="0.35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customHeight="1" x14ac:dyDescent="0.35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customHeight="1" x14ac:dyDescent="0.35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customHeight="1" x14ac:dyDescent="0.35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customHeight="1" x14ac:dyDescent="0.35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customHeight="1" x14ac:dyDescent="0.35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customHeight="1" x14ac:dyDescent="0.35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customHeight="1" x14ac:dyDescent="0.35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customHeight="1" x14ac:dyDescent="0.35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customHeight="1" x14ac:dyDescent="0.35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customHeight="1" x14ac:dyDescent="0.35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customHeight="1" x14ac:dyDescent="0.35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customHeight="1" x14ac:dyDescent="0.35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customHeight="1" x14ac:dyDescent="0.35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customHeight="1" x14ac:dyDescent="0.35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customHeight="1" x14ac:dyDescent="0.35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customHeight="1" x14ac:dyDescent="0.35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customHeight="1" x14ac:dyDescent="0.35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customHeight="1" x14ac:dyDescent="0.35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customHeight="1" x14ac:dyDescent="0.35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customHeight="1" x14ac:dyDescent="0.35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customHeight="1" x14ac:dyDescent="0.35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customHeight="1" x14ac:dyDescent="0.35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customHeight="1" x14ac:dyDescent="0.35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customHeight="1" x14ac:dyDescent="0.35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customHeight="1" x14ac:dyDescent="0.35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customHeight="1" x14ac:dyDescent="0.35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customHeight="1" x14ac:dyDescent="0.35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customHeight="1" x14ac:dyDescent="0.35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customHeight="1" x14ac:dyDescent="0.35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customHeight="1" x14ac:dyDescent="0.35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customHeight="1" x14ac:dyDescent="0.35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customHeight="1" x14ac:dyDescent="0.35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customHeight="1" x14ac:dyDescent="0.35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customHeight="1" x14ac:dyDescent="0.35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customHeight="1" x14ac:dyDescent="0.35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customHeight="1" x14ac:dyDescent="0.35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customHeight="1" x14ac:dyDescent="0.35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customHeight="1" x14ac:dyDescent="0.35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customHeight="1" x14ac:dyDescent="0.35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customHeight="1" x14ac:dyDescent="0.35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customHeight="1" x14ac:dyDescent="0.35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customHeight="1" x14ac:dyDescent="0.35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customHeight="1" x14ac:dyDescent="0.35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customHeight="1" x14ac:dyDescent="0.35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customHeight="1" x14ac:dyDescent="0.35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customHeight="1" x14ac:dyDescent="0.35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customHeight="1" x14ac:dyDescent="0.35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customHeight="1" x14ac:dyDescent="0.35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customHeight="1" x14ac:dyDescent="0.35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customHeight="1" x14ac:dyDescent="0.35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customHeight="1" x14ac:dyDescent="0.35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customHeight="1" x14ac:dyDescent="0.35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customHeight="1" x14ac:dyDescent="0.35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customHeight="1" x14ac:dyDescent="0.35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customHeight="1" x14ac:dyDescent="0.35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customHeight="1" x14ac:dyDescent="0.35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customHeight="1" x14ac:dyDescent="0.35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customHeight="1" x14ac:dyDescent="0.35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customHeight="1" x14ac:dyDescent="0.35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customHeight="1" x14ac:dyDescent="0.35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customHeight="1" x14ac:dyDescent="0.35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customHeight="1" x14ac:dyDescent="0.35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customHeight="1" x14ac:dyDescent="0.35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customHeight="1" x14ac:dyDescent="0.35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customHeight="1" x14ac:dyDescent="0.35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customHeight="1" x14ac:dyDescent="0.35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customHeight="1" x14ac:dyDescent="0.35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customHeight="1" x14ac:dyDescent="0.35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customHeight="1" x14ac:dyDescent="0.35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customHeight="1" x14ac:dyDescent="0.35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customHeight="1" x14ac:dyDescent="0.35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customHeight="1" x14ac:dyDescent="0.35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customHeight="1" x14ac:dyDescent="0.35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customHeight="1" x14ac:dyDescent="0.35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customHeight="1" x14ac:dyDescent="0.35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customHeight="1" x14ac:dyDescent="0.35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customHeight="1" x14ac:dyDescent="0.35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customHeight="1" x14ac:dyDescent="0.35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customHeight="1" x14ac:dyDescent="0.35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customHeight="1" x14ac:dyDescent="0.35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customHeight="1" x14ac:dyDescent="0.35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customHeight="1" x14ac:dyDescent="0.35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customHeight="1" x14ac:dyDescent="0.35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customHeight="1" x14ac:dyDescent="0.35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customHeight="1" x14ac:dyDescent="0.35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customHeight="1" x14ac:dyDescent="0.35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customHeight="1" x14ac:dyDescent="0.35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customHeight="1" x14ac:dyDescent="0.35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customHeight="1" x14ac:dyDescent="0.35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customHeight="1" x14ac:dyDescent="0.35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customHeight="1" x14ac:dyDescent="0.35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customHeight="1" x14ac:dyDescent="0.35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customHeight="1" x14ac:dyDescent="0.35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customHeight="1" x14ac:dyDescent="0.35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customHeight="1" x14ac:dyDescent="0.35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customHeight="1" x14ac:dyDescent="0.35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customHeight="1" x14ac:dyDescent="0.35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customHeight="1" x14ac:dyDescent="0.35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customHeight="1" x14ac:dyDescent="0.35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customHeight="1" x14ac:dyDescent="0.35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customHeight="1" x14ac:dyDescent="0.35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customHeight="1" x14ac:dyDescent="0.35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customHeight="1" x14ac:dyDescent="0.35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customHeight="1" x14ac:dyDescent="0.35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customHeight="1" x14ac:dyDescent="0.35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customHeight="1" x14ac:dyDescent="0.35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customHeight="1" x14ac:dyDescent="0.35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customHeight="1" x14ac:dyDescent="0.35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customHeight="1" x14ac:dyDescent="0.35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customHeight="1" x14ac:dyDescent="0.35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customHeight="1" x14ac:dyDescent="0.35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customHeight="1" x14ac:dyDescent="0.35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customHeight="1" x14ac:dyDescent="0.35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customHeight="1" x14ac:dyDescent="0.35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customHeight="1" x14ac:dyDescent="0.35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customHeight="1" x14ac:dyDescent="0.35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customHeight="1" x14ac:dyDescent="0.35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customHeight="1" x14ac:dyDescent="0.35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customHeight="1" x14ac:dyDescent="0.35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customHeight="1" x14ac:dyDescent="0.35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customHeight="1" x14ac:dyDescent="0.35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customHeight="1" x14ac:dyDescent="0.35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customHeight="1" x14ac:dyDescent="0.35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customHeight="1" x14ac:dyDescent="0.35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customHeight="1" x14ac:dyDescent="0.35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customHeight="1" x14ac:dyDescent="0.35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customHeight="1" x14ac:dyDescent="0.35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customHeight="1" x14ac:dyDescent="0.35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customHeight="1" x14ac:dyDescent="0.35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customHeight="1" x14ac:dyDescent="0.35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customHeight="1" x14ac:dyDescent="0.35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customHeight="1" x14ac:dyDescent="0.35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customHeight="1" x14ac:dyDescent="0.35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customHeight="1" x14ac:dyDescent="0.35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customHeight="1" x14ac:dyDescent="0.35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customHeight="1" x14ac:dyDescent="0.35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customHeight="1" x14ac:dyDescent="0.35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customHeight="1" x14ac:dyDescent="0.35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customHeight="1" x14ac:dyDescent="0.35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customHeight="1" x14ac:dyDescent="0.35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customHeight="1" x14ac:dyDescent="0.35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customHeight="1" x14ac:dyDescent="0.35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customHeight="1" x14ac:dyDescent="0.35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customHeight="1" x14ac:dyDescent="0.35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customHeight="1" x14ac:dyDescent="0.35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customHeight="1" x14ac:dyDescent="0.35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customHeight="1" x14ac:dyDescent="0.35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customHeight="1" x14ac:dyDescent="0.35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customHeight="1" x14ac:dyDescent="0.35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customHeight="1" x14ac:dyDescent="0.35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customHeight="1" x14ac:dyDescent="0.35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customHeight="1" x14ac:dyDescent="0.35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customHeight="1" x14ac:dyDescent="0.35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customHeight="1" x14ac:dyDescent="0.35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customHeight="1" x14ac:dyDescent="0.35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customHeight="1" x14ac:dyDescent="0.35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customHeight="1" x14ac:dyDescent="0.35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customHeight="1" x14ac:dyDescent="0.35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customHeight="1" x14ac:dyDescent="0.35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customHeight="1" x14ac:dyDescent="0.35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customHeight="1" x14ac:dyDescent="0.35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customHeight="1" x14ac:dyDescent="0.35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customHeight="1" x14ac:dyDescent="0.35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customHeight="1" x14ac:dyDescent="0.35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customHeight="1" x14ac:dyDescent="0.35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customHeight="1" x14ac:dyDescent="0.35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customHeight="1" x14ac:dyDescent="0.35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customHeight="1" x14ac:dyDescent="0.35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customHeight="1" x14ac:dyDescent="0.35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customHeight="1" x14ac:dyDescent="0.35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customHeight="1" x14ac:dyDescent="0.35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customHeight="1" x14ac:dyDescent="0.35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customHeight="1" x14ac:dyDescent="0.35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customHeight="1" x14ac:dyDescent="0.35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customHeight="1" x14ac:dyDescent="0.35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customHeight="1" x14ac:dyDescent="0.35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customHeight="1" x14ac:dyDescent="0.35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customHeight="1" x14ac:dyDescent="0.35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customHeight="1" x14ac:dyDescent="0.35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customHeight="1" x14ac:dyDescent="0.35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customHeight="1" x14ac:dyDescent="0.35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customHeight="1" x14ac:dyDescent="0.35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customHeight="1" x14ac:dyDescent="0.35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customHeight="1" x14ac:dyDescent="0.35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customHeight="1" x14ac:dyDescent="0.35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customHeight="1" x14ac:dyDescent="0.35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customHeight="1" x14ac:dyDescent="0.35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customHeight="1" x14ac:dyDescent="0.35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customHeight="1" x14ac:dyDescent="0.35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customHeight="1" x14ac:dyDescent="0.35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customHeight="1" x14ac:dyDescent="0.35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customHeight="1" x14ac:dyDescent="0.35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customHeight="1" x14ac:dyDescent="0.35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customHeight="1" x14ac:dyDescent="0.35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customHeight="1" x14ac:dyDescent="0.35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customHeight="1" x14ac:dyDescent="0.35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customHeight="1" x14ac:dyDescent="0.35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customHeight="1" x14ac:dyDescent="0.35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customHeight="1" x14ac:dyDescent="0.35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customHeight="1" x14ac:dyDescent="0.35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customHeight="1" x14ac:dyDescent="0.35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customHeight="1" x14ac:dyDescent="0.35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customHeight="1" x14ac:dyDescent="0.35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customHeight="1" x14ac:dyDescent="0.35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customHeight="1" x14ac:dyDescent="0.35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customHeight="1" x14ac:dyDescent="0.35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customHeight="1" x14ac:dyDescent="0.35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customHeight="1" x14ac:dyDescent="0.35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customHeight="1" x14ac:dyDescent="0.35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customHeight="1" x14ac:dyDescent="0.35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customHeight="1" x14ac:dyDescent="0.35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customHeight="1" x14ac:dyDescent="0.35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customHeight="1" x14ac:dyDescent="0.35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customHeight="1" x14ac:dyDescent="0.35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customHeight="1" x14ac:dyDescent="0.35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customHeight="1" x14ac:dyDescent="0.35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customHeight="1" x14ac:dyDescent="0.35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customHeight="1" x14ac:dyDescent="0.35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customHeight="1" x14ac:dyDescent="0.35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customHeight="1" x14ac:dyDescent="0.35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customHeight="1" x14ac:dyDescent="0.35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customHeight="1" x14ac:dyDescent="0.35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customHeight="1" x14ac:dyDescent="0.35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customHeight="1" x14ac:dyDescent="0.35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customHeight="1" x14ac:dyDescent="0.35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customHeight="1" x14ac:dyDescent="0.35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customHeight="1" x14ac:dyDescent="0.35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customHeight="1" x14ac:dyDescent="0.35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customHeight="1" x14ac:dyDescent="0.35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customHeight="1" x14ac:dyDescent="0.35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customHeight="1" x14ac:dyDescent="0.35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customHeight="1" x14ac:dyDescent="0.35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customHeight="1" x14ac:dyDescent="0.35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customHeight="1" x14ac:dyDescent="0.35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customHeight="1" x14ac:dyDescent="0.35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customHeight="1" x14ac:dyDescent="0.35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customHeight="1" x14ac:dyDescent="0.35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customHeight="1" x14ac:dyDescent="0.35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customHeight="1" x14ac:dyDescent="0.35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customHeight="1" x14ac:dyDescent="0.35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customHeight="1" x14ac:dyDescent="0.35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customHeight="1" x14ac:dyDescent="0.35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customHeight="1" x14ac:dyDescent="0.35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customHeight="1" x14ac:dyDescent="0.35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customHeight="1" x14ac:dyDescent="0.35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customHeight="1" x14ac:dyDescent="0.35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customHeight="1" x14ac:dyDescent="0.35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customHeight="1" x14ac:dyDescent="0.35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customHeight="1" x14ac:dyDescent="0.35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customHeight="1" x14ac:dyDescent="0.35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customHeight="1" x14ac:dyDescent="0.35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customHeight="1" x14ac:dyDescent="0.35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customHeight="1" x14ac:dyDescent="0.35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customHeight="1" x14ac:dyDescent="0.35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customHeight="1" x14ac:dyDescent="0.35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customHeight="1" x14ac:dyDescent="0.35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customHeight="1" x14ac:dyDescent="0.35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customHeight="1" x14ac:dyDescent="0.35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customHeight="1" x14ac:dyDescent="0.35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customHeight="1" x14ac:dyDescent="0.35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customHeight="1" x14ac:dyDescent="0.35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customHeight="1" x14ac:dyDescent="0.35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customHeight="1" x14ac:dyDescent="0.35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customHeight="1" x14ac:dyDescent="0.35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customHeight="1" x14ac:dyDescent="0.35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customHeight="1" x14ac:dyDescent="0.35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customHeight="1" x14ac:dyDescent="0.35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customHeight="1" x14ac:dyDescent="0.35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customHeight="1" x14ac:dyDescent="0.35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customHeight="1" x14ac:dyDescent="0.35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customHeight="1" x14ac:dyDescent="0.35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customHeight="1" x14ac:dyDescent="0.35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customHeight="1" x14ac:dyDescent="0.35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customHeight="1" x14ac:dyDescent="0.35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customHeight="1" x14ac:dyDescent="0.35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customHeight="1" x14ac:dyDescent="0.35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customHeight="1" x14ac:dyDescent="0.35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customHeight="1" x14ac:dyDescent="0.35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customHeight="1" x14ac:dyDescent="0.35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customHeight="1" x14ac:dyDescent="0.35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customHeight="1" x14ac:dyDescent="0.35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customHeight="1" x14ac:dyDescent="0.35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customHeight="1" x14ac:dyDescent="0.35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customHeight="1" x14ac:dyDescent="0.35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customHeight="1" x14ac:dyDescent="0.35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customHeight="1" x14ac:dyDescent="0.35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customHeight="1" x14ac:dyDescent="0.35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customHeight="1" x14ac:dyDescent="0.35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customHeight="1" x14ac:dyDescent="0.35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customHeight="1" x14ac:dyDescent="0.35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customHeight="1" x14ac:dyDescent="0.35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customHeight="1" x14ac:dyDescent="0.35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customHeight="1" x14ac:dyDescent="0.35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customHeight="1" x14ac:dyDescent="0.35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customHeight="1" x14ac:dyDescent="0.35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customHeight="1" x14ac:dyDescent="0.35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customHeight="1" x14ac:dyDescent="0.35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customHeight="1" x14ac:dyDescent="0.35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customHeight="1" x14ac:dyDescent="0.35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customHeight="1" x14ac:dyDescent="0.35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customHeight="1" x14ac:dyDescent="0.35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customHeight="1" x14ac:dyDescent="0.35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customHeight="1" x14ac:dyDescent="0.35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customHeight="1" x14ac:dyDescent="0.35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customHeight="1" x14ac:dyDescent="0.35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customHeight="1" x14ac:dyDescent="0.35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customHeight="1" x14ac:dyDescent="0.35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customHeight="1" x14ac:dyDescent="0.35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customHeight="1" x14ac:dyDescent="0.35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customHeight="1" x14ac:dyDescent="0.35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customHeight="1" x14ac:dyDescent="0.35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customHeight="1" x14ac:dyDescent="0.35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customHeight="1" x14ac:dyDescent="0.35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customHeight="1" x14ac:dyDescent="0.35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customHeight="1" x14ac:dyDescent="0.35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customHeight="1" x14ac:dyDescent="0.35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customHeight="1" x14ac:dyDescent="0.35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customHeight="1" x14ac:dyDescent="0.35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customHeight="1" x14ac:dyDescent="0.35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customHeight="1" x14ac:dyDescent="0.35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customHeight="1" x14ac:dyDescent="0.35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customHeight="1" x14ac:dyDescent="0.35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customHeight="1" x14ac:dyDescent="0.35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customHeight="1" x14ac:dyDescent="0.35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customHeight="1" x14ac:dyDescent="0.35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customHeight="1" x14ac:dyDescent="0.35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customHeight="1" x14ac:dyDescent="0.35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customHeight="1" x14ac:dyDescent="0.35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customHeight="1" x14ac:dyDescent="0.35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customHeight="1" x14ac:dyDescent="0.35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customHeight="1" x14ac:dyDescent="0.35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customHeight="1" x14ac:dyDescent="0.35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customHeight="1" x14ac:dyDescent="0.35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customHeight="1" x14ac:dyDescent="0.35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customHeight="1" x14ac:dyDescent="0.35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customHeight="1" x14ac:dyDescent="0.35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customHeight="1" x14ac:dyDescent="0.35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customHeight="1" x14ac:dyDescent="0.35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customHeight="1" x14ac:dyDescent="0.35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customHeight="1" x14ac:dyDescent="0.35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customHeight="1" x14ac:dyDescent="0.35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customHeight="1" x14ac:dyDescent="0.35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customHeight="1" x14ac:dyDescent="0.35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customHeight="1" x14ac:dyDescent="0.35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customHeight="1" x14ac:dyDescent="0.35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customHeight="1" x14ac:dyDescent="0.35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customHeight="1" x14ac:dyDescent="0.35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customHeight="1" x14ac:dyDescent="0.35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customHeight="1" x14ac:dyDescent="0.35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customHeight="1" x14ac:dyDescent="0.35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customHeight="1" x14ac:dyDescent="0.35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customHeight="1" x14ac:dyDescent="0.35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customHeight="1" x14ac:dyDescent="0.35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customHeight="1" x14ac:dyDescent="0.35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customHeight="1" x14ac:dyDescent="0.35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customHeight="1" x14ac:dyDescent="0.35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customHeight="1" x14ac:dyDescent="0.35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customHeight="1" x14ac:dyDescent="0.35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customHeight="1" x14ac:dyDescent="0.35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customHeight="1" x14ac:dyDescent="0.35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customHeight="1" x14ac:dyDescent="0.35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customHeight="1" x14ac:dyDescent="0.35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customHeight="1" x14ac:dyDescent="0.35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customHeight="1" x14ac:dyDescent="0.35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customHeight="1" x14ac:dyDescent="0.35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customHeight="1" x14ac:dyDescent="0.35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customHeight="1" x14ac:dyDescent="0.35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customHeight="1" x14ac:dyDescent="0.35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customHeight="1" x14ac:dyDescent="0.35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customHeight="1" x14ac:dyDescent="0.35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customHeight="1" x14ac:dyDescent="0.35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customHeight="1" x14ac:dyDescent="0.35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customHeight="1" x14ac:dyDescent="0.35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customHeight="1" x14ac:dyDescent="0.35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customHeight="1" x14ac:dyDescent="0.35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customHeight="1" x14ac:dyDescent="0.35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customHeight="1" x14ac:dyDescent="0.35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customHeight="1" x14ac:dyDescent="0.35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customHeight="1" x14ac:dyDescent="0.35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customHeight="1" x14ac:dyDescent="0.35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customHeight="1" x14ac:dyDescent="0.35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customHeight="1" x14ac:dyDescent="0.35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customHeight="1" x14ac:dyDescent="0.35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customHeight="1" x14ac:dyDescent="0.35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customHeight="1" x14ac:dyDescent="0.35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customHeight="1" x14ac:dyDescent="0.35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customHeight="1" x14ac:dyDescent="0.35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customHeight="1" x14ac:dyDescent="0.35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customHeight="1" x14ac:dyDescent="0.35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customHeight="1" x14ac:dyDescent="0.35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customHeight="1" x14ac:dyDescent="0.35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customHeight="1" x14ac:dyDescent="0.35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customHeight="1" x14ac:dyDescent="0.35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customHeight="1" x14ac:dyDescent="0.35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customHeight="1" x14ac:dyDescent="0.35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customHeight="1" x14ac:dyDescent="0.35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customHeight="1" x14ac:dyDescent="0.35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customHeight="1" x14ac:dyDescent="0.35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customHeight="1" x14ac:dyDescent="0.35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customHeight="1" x14ac:dyDescent="0.35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customHeight="1" x14ac:dyDescent="0.35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customHeight="1" x14ac:dyDescent="0.35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customHeight="1" x14ac:dyDescent="0.35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customHeight="1" x14ac:dyDescent="0.35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customHeight="1" x14ac:dyDescent="0.35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customHeight="1" x14ac:dyDescent="0.35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customHeight="1" x14ac:dyDescent="0.35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customHeight="1" x14ac:dyDescent="0.35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customHeight="1" x14ac:dyDescent="0.35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customHeight="1" x14ac:dyDescent="0.35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customHeight="1" x14ac:dyDescent="0.35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customHeight="1" x14ac:dyDescent="0.35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customHeight="1" x14ac:dyDescent="0.35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customHeight="1" x14ac:dyDescent="0.35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customHeight="1" x14ac:dyDescent="0.35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customHeight="1" x14ac:dyDescent="0.35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customHeight="1" x14ac:dyDescent="0.35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customHeight="1" x14ac:dyDescent="0.35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customHeight="1" x14ac:dyDescent="0.35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customHeight="1" x14ac:dyDescent="0.35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customHeight="1" x14ac:dyDescent="0.35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customHeight="1" x14ac:dyDescent="0.35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customHeight="1" x14ac:dyDescent="0.35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customHeight="1" x14ac:dyDescent="0.35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customHeight="1" x14ac:dyDescent="0.35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customHeight="1" x14ac:dyDescent="0.35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customHeight="1" x14ac:dyDescent="0.35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customHeight="1" x14ac:dyDescent="0.35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customHeight="1" x14ac:dyDescent="0.35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customHeight="1" x14ac:dyDescent="0.35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customHeight="1" x14ac:dyDescent="0.35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customHeight="1" x14ac:dyDescent="0.35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customHeight="1" x14ac:dyDescent="0.35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customHeight="1" x14ac:dyDescent="0.35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customHeight="1" x14ac:dyDescent="0.35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customHeight="1" x14ac:dyDescent="0.35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customHeight="1" x14ac:dyDescent="0.35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customHeight="1" x14ac:dyDescent="0.35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customHeight="1" x14ac:dyDescent="0.35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customHeight="1" x14ac:dyDescent="0.35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customHeight="1" x14ac:dyDescent="0.35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customHeight="1" x14ac:dyDescent="0.35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customHeight="1" x14ac:dyDescent="0.35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customHeight="1" x14ac:dyDescent="0.35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customHeight="1" x14ac:dyDescent="0.35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customHeight="1" x14ac:dyDescent="0.35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customHeight="1" x14ac:dyDescent="0.35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customHeight="1" x14ac:dyDescent="0.35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customHeight="1" x14ac:dyDescent="0.35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customHeight="1" x14ac:dyDescent="0.35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customHeight="1" x14ac:dyDescent="0.35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customHeight="1" x14ac:dyDescent="0.35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customHeight="1" x14ac:dyDescent="0.35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customHeight="1" x14ac:dyDescent="0.35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customHeight="1" x14ac:dyDescent="0.35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customHeight="1" x14ac:dyDescent="0.35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customHeight="1" x14ac:dyDescent="0.35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customHeight="1" x14ac:dyDescent="0.35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customHeight="1" x14ac:dyDescent="0.35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customHeight="1" x14ac:dyDescent="0.35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customHeight="1" x14ac:dyDescent="0.35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customHeight="1" x14ac:dyDescent="0.35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customHeight="1" x14ac:dyDescent="0.35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customHeight="1" x14ac:dyDescent="0.35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customHeight="1" x14ac:dyDescent="0.35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customHeight="1" x14ac:dyDescent="0.35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customHeight="1" x14ac:dyDescent="0.35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customHeight="1" x14ac:dyDescent="0.35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customHeight="1" x14ac:dyDescent="0.35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customHeight="1" x14ac:dyDescent="0.35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customHeight="1" x14ac:dyDescent="0.35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customHeight="1" x14ac:dyDescent="0.35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customHeight="1" x14ac:dyDescent="0.35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customHeight="1" x14ac:dyDescent="0.35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customHeight="1" x14ac:dyDescent="0.35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customHeight="1" x14ac:dyDescent="0.35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customHeight="1" x14ac:dyDescent="0.35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customHeight="1" x14ac:dyDescent="0.35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customHeight="1" x14ac:dyDescent="0.35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customHeight="1" x14ac:dyDescent="0.35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customHeight="1" x14ac:dyDescent="0.35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customHeight="1" x14ac:dyDescent="0.35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customHeight="1" x14ac:dyDescent="0.35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customHeight="1" x14ac:dyDescent="0.35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customHeight="1" x14ac:dyDescent="0.35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customHeight="1" x14ac:dyDescent="0.35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customHeight="1" x14ac:dyDescent="0.35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customHeight="1" x14ac:dyDescent="0.35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customHeight="1" x14ac:dyDescent="0.35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customHeight="1" x14ac:dyDescent="0.35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customHeight="1" x14ac:dyDescent="0.35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customHeight="1" x14ac:dyDescent="0.35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customHeight="1" x14ac:dyDescent="0.35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customHeight="1" x14ac:dyDescent="0.35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customHeight="1" x14ac:dyDescent="0.35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customHeight="1" x14ac:dyDescent="0.35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customHeight="1" x14ac:dyDescent="0.35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customHeight="1" x14ac:dyDescent="0.35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customHeight="1" x14ac:dyDescent="0.35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customHeight="1" x14ac:dyDescent="0.35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customHeight="1" x14ac:dyDescent="0.35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customHeight="1" x14ac:dyDescent="0.35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customHeight="1" x14ac:dyDescent="0.35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customHeight="1" x14ac:dyDescent="0.35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customHeight="1" x14ac:dyDescent="0.35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customHeight="1" x14ac:dyDescent="0.35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customHeight="1" x14ac:dyDescent="0.35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customHeight="1" x14ac:dyDescent="0.35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customHeight="1" x14ac:dyDescent="0.35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customHeight="1" x14ac:dyDescent="0.35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customHeight="1" x14ac:dyDescent="0.35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customHeight="1" x14ac:dyDescent="0.35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customHeight="1" x14ac:dyDescent="0.35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customHeight="1" x14ac:dyDescent="0.35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customHeight="1" x14ac:dyDescent="0.35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customHeight="1" x14ac:dyDescent="0.35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customHeight="1" x14ac:dyDescent="0.35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customHeight="1" x14ac:dyDescent="0.35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customHeight="1" x14ac:dyDescent="0.35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customHeight="1" x14ac:dyDescent="0.35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customHeight="1" x14ac:dyDescent="0.35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customHeight="1" x14ac:dyDescent="0.35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customHeight="1" x14ac:dyDescent="0.35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customHeight="1" x14ac:dyDescent="0.35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customHeight="1" x14ac:dyDescent="0.35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customHeight="1" x14ac:dyDescent="0.35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customHeight="1" x14ac:dyDescent="0.35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customHeight="1" x14ac:dyDescent="0.35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customHeight="1" x14ac:dyDescent="0.35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customHeight="1" x14ac:dyDescent="0.35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customHeight="1" x14ac:dyDescent="0.35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customHeight="1" x14ac:dyDescent="0.35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customHeight="1" x14ac:dyDescent="0.35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customHeight="1" x14ac:dyDescent="0.35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customHeight="1" x14ac:dyDescent="0.35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customHeight="1" x14ac:dyDescent="0.35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customHeight="1" x14ac:dyDescent="0.35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customHeight="1" x14ac:dyDescent="0.35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customHeight="1" x14ac:dyDescent="0.35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customHeight="1" x14ac:dyDescent="0.35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customHeight="1" x14ac:dyDescent="0.35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customHeight="1" x14ac:dyDescent="0.35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customHeight="1" x14ac:dyDescent="0.35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customHeight="1" x14ac:dyDescent="0.35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customHeight="1" x14ac:dyDescent="0.35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customHeight="1" x14ac:dyDescent="0.35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customHeight="1" x14ac:dyDescent="0.35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customHeight="1" x14ac:dyDescent="0.35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customHeight="1" x14ac:dyDescent="0.35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customHeight="1" x14ac:dyDescent="0.35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customHeight="1" x14ac:dyDescent="0.35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customHeight="1" x14ac:dyDescent="0.35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customHeight="1" x14ac:dyDescent="0.35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customHeight="1" x14ac:dyDescent="0.35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customHeight="1" x14ac:dyDescent="0.35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customHeight="1" x14ac:dyDescent="0.35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customHeight="1" x14ac:dyDescent="0.35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customHeight="1" x14ac:dyDescent="0.35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customHeight="1" x14ac:dyDescent="0.35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customHeight="1" x14ac:dyDescent="0.35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customHeight="1" x14ac:dyDescent="0.35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customHeight="1" x14ac:dyDescent="0.35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customHeight="1" x14ac:dyDescent="0.35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customHeight="1" x14ac:dyDescent="0.35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customHeight="1" x14ac:dyDescent="0.35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customHeight="1" x14ac:dyDescent="0.35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customHeight="1" x14ac:dyDescent="0.35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customHeight="1" x14ac:dyDescent="0.35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customHeight="1" x14ac:dyDescent="0.35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customHeight="1" x14ac:dyDescent="0.35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customHeight="1" x14ac:dyDescent="0.35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customHeight="1" x14ac:dyDescent="0.35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customHeight="1" x14ac:dyDescent="0.35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customHeight="1" x14ac:dyDescent="0.35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customHeight="1" x14ac:dyDescent="0.35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customHeight="1" x14ac:dyDescent="0.35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customHeight="1" x14ac:dyDescent="0.35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customHeight="1" x14ac:dyDescent="0.35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customHeight="1" x14ac:dyDescent="0.35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customHeight="1" x14ac:dyDescent="0.35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customHeight="1" x14ac:dyDescent="0.35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customHeight="1" x14ac:dyDescent="0.35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customHeight="1" x14ac:dyDescent="0.35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customHeight="1" x14ac:dyDescent="0.35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customHeight="1" x14ac:dyDescent="0.35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customHeight="1" x14ac:dyDescent="0.35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customHeight="1" x14ac:dyDescent="0.35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customHeight="1" x14ac:dyDescent="0.35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customHeight="1" x14ac:dyDescent="0.35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customHeight="1" x14ac:dyDescent="0.35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customHeight="1" x14ac:dyDescent="0.35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customHeight="1" x14ac:dyDescent="0.35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customHeight="1" x14ac:dyDescent="0.35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customHeight="1" x14ac:dyDescent="0.35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customHeight="1" x14ac:dyDescent="0.35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customHeight="1" x14ac:dyDescent="0.35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customHeight="1" x14ac:dyDescent="0.35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customHeight="1" x14ac:dyDescent="0.35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customHeight="1" x14ac:dyDescent="0.35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customHeight="1" x14ac:dyDescent="0.35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customHeight="1" x14ac:dyDescent="0.35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customHeight="1" x14ac:dyDescent="0.35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customHeight="1" x14ac:dyDescent="0.35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customHeight="1" x14ac:dyDescent="0.35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customHeight="1" x14ac:dyDescent="0.35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customHeight="1" x14ac:dyDescent="0.35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customHeight="1" x14ac:dyDescent="0.35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customHeight="1" x14ac:dyDescent="0.35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customHeight="1" x14ac:dyDescent="0.35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customHeight="1" x14ac:dyDescent="0.35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customHeight="1" x14ac:dyDescent="0.35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customHeight="1" x14ac:dyDescent="0.35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customHeight="1" x14ac:dyDescent="0.35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customHeight="1" x14ac:dyDescent="0.35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customHeight="1" x14ac:dyDescent="0.35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customHeight="1" x14ac:dyDescent="0.35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customHeight="1" x14ac:dyDescent="0.35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customHeight="1" x14ac:dyDescent="0.35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customHeight="1" x14ac:dyDescent="0.35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customHeight="1" x14ac:dyDescent="0.35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customHeight="1" x14ac:dyDescent="0.35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customHeight="1" x14ac:dyDescent="0.35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customHeight="1" x14ac:dyDescent="0.35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customHeight="1" x14ac:dyDescent="0.35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customHeight="1" x14ac:dyDescent="0.35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customHeight="1" x14ac:dyDescent="0.35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customHeight="1" x14ac:dyDescent="0.35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customHeight="1" x14ac:dyDescent="0.35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customHeight="1" x14ac:dyDescent="0.35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customHeight="1" x14ac:dyDescent="0.35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customHeight="1" x14ac:dyDescent="0.35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customHeight="1" x14ac:dyDescent="0.35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customHeight="1" x14ac:dyDescent="0.35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customHeight="1" x14ac:dyDescent="0.35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customHeight="1" x14ac:dyDescent="0.35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customHeight="1" x14ac:dyDescent="0.35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customHeight="1" x14ac:dyDescent="0.35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customHeight="1" x14ac:dyDescent="0.35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customHeight="1" x14ac:dyDescent="0.35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customHeight="1" x14ac:dyDescent="0.35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customHeight="1" x14ac:dyDescent="0.35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customHeight="1" x14ac:dyDescent="0.35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customHeight="1" x14ac:dyDescent="0.35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customHeight="1" x14ac:dyDescent="0.35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customHeight="1" x14ac:dyDescent="0.35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customHeight="1" x14ac:dyDescent="0.35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customHeight="1" x14ac:dyDescent="0.35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customHeight="1" x14ac:dyDescent="0.35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customHeight="1" x14ac:dyDescent="0.35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customHeight="1" x14ac:dyDescent="0.35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customHeight="1" x14ac:dyDescent="0.35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customHeight="1" x14ac:dyDescent="0.35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customHeight="1" x14ac:dyDescent="0.35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customHeight="1" x14ac:dyDescent="0.35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customHeight="1" x14ac:dyDescent="0.35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customHeight="1" x14ac:dyDescent="0.35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customHeight="1" x14ac:dyDescent="0.35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customHeight="1" x14ac:dyDescent="0.35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customHeight="1" x14ac:dyDescent="0.35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customHeight="1" x14ac:dyDescent="0.35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customHeight="1" x14ac:dyDescent="0.35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customHeight="1" x14ac:dyDescent="0.35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customHeight="1" x14ac:dyDescent="0.35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customHeight="1" x14ac:dyDescent="0.35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customHeight="1" x14ac:dyDescent="0.35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customHeight="1" x14ac:dyDescent="0.35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customHeight="1" x14ac:dyDescent="0.35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customHeight="1" x14ac:dyDescent="0.35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customHeight="1" x14ac:dyDescent="0.35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customHeight="1" x14ac:dyDescent="0.35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customHeight="1" x14ac:dyDescent="0.35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customHeight="1" x14ac:dyDescent="0.35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customHeight="1" x14ac:dyDescent="0.35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customHeight="1" x14ac:dyDescent="0.35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customHeight="1" x14ac:dyDescent="0.35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customHeight="1" x14ac:dyDescent="0.35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customHeight="1" x14ac:dyDescent="0.35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customHeight="1" x14ac:dyDescent="0.35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customHeight="1" x14ac:dyDescent="0.35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customHeight="1" x14ac:dyDescent="0.35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customHeight="1" x14ac:dyDescent="0.35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customHeight="1" x14ac:dyDescent="0.35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customHeight="1" x14ac:dyDescent="0.35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customHeight="1" x14ac:dyDescent="0.35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customHeight="1" x14ac:dyDescent="0.35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customHeight="1" x14ac:dyDescent="0.35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customHeight="1" x14ac:dyDescent="0.35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customHeight="1" x14ac:dyDescent="0.35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customHeight="1" x14ac:dyDescent="0.35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customHeight="1" x14ac:dyDescent="0.35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customHeight="1" x14ac:dyDescent="0.35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customHeight="1" x14ac:dyDescent="0.35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customHeight="1" x14ac:dyDescent="0.35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customHeight="1" x14ac:dyDescent="0.35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customHeight="1" x14ac:dyDescent="0.35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customHeight="1" x14ac:dyDescent="0.35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customHeight="1" x14ac:dyDescent="0.35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customHeight="1" x14ac:dyDescent="0.35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customHeight="1" x14ac:dyDescent="0.35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customHeight="1" x14ac:dyDescent="0.35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customHeight="1" x14ac:dyDescent="0.35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customHeight="1" x14ac:dyDescent="0.35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customHeight="1" x14ac:dyDescent="0.35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customHeight="1" x14ac:dyDescent="0.35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customHeight="1" x14ac:dyDescent="0.35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customHeight="1" x14ac:dyDescent="0.35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customHeight="1" x14ac:dyDescent="0.35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customHeight="1" x14ac:dyDescent="0.35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customHeight="1" x14ac:dyDescent="0.35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customHeight="1" x14ac:dyDescent="0.35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customHeight="1" x14ac:dyDescent="0.35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customHeight="1" x14ac:dyDescent="0.35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customHeight="1" x14ac:dyDescent="0.35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customHeight="1" x14ac:dyDescent="0.35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customHeight="1" x14ac:dyDescent="0.35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customHeight="1" x14ac:dyDescent="0.35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customHeight="1" x14ac:dyDescent="0.35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customHeight="1" x14ac:dyDescent="0.35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customHeight="1" x14ac:dyDescent="0.35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customHeight="1" x14ac:dyDescent="0.35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customHeight="1" x14ac:dyDescent="0.35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customHeight="1" x14ac:dyDescent="0.35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customHeight="1" x14ac:dyDescent="0.35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customHeight="1" x14ac:dyDescent="0.35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customHeight="1" x14ac:dyDescent="0.35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customHeight="1" x14ac:dyDescent="0.35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customHeight="1" x14ac:dyDescent="0.35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customHeight="1" x14ac:dyDescent="0.35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customHeight="1" x14ac:dyDescent="0.35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customHeight="1" x14ac:dyDescent="0.35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customHeight="1" x14ac:dyDescent="0.35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customHeight="1" x14ac:dyDescent="0.35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customHeight="1" x14ac:dyDescent="0.35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customHeight="1" x14ac:dyDescent="0.35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customHeight="1" x14ac:dyDescent="0.35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customHeight="1" x14ac:dyDescent="0.35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customHeight="1" x14ac:dyDescent="0.35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customHeight="1" x14ac:dyDescent="0.35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customHeight="1" x14ac:dyDescent="0.35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customHeight="1" x14ac:dyDescent="0.35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customHeight="1" x14ac:dyDescent="0.35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customHeight="1" x14ac:dyDescent="0.35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customHeight="1" x14ac:dyDescent="0.35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customHeight="1" x14ac:dyDescent="0.35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customHeight="1" x14ac:dyDescent="0.35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customHeight="1" x14ac:dyDescent="0.35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customHeight="1" x14ac:dyDescent="0.35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customHeight="1" x14ac:dyDescent="0.35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customHeight="1" x14ac:dyDescent="0.35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customHeight="1" x14ac:dyDescent="0.35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customHeight="1" x14ac:dyDescent="0.35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customHeight="1" x14ac:dyDescent="0.35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customHeight="1" x14ac:dyDescent="0.35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customHeight="1" x14ac:dyDescent="0.35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customHeight="1" x14ac:dyDescent="0.35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customHeight="1" x14ac:dyDescent="0.35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customHeight="1" x14ac:dyDescent="0.35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customHeight="1" x14ac:dyDescent="0.35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customHeight="1" x14ac:dyDescent="0.35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customHeight="1" x14ac:dyDescent="0.35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customHeight="1" x14ac:dyDescent="0.35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customHeight="1" x14ac:dyDescent="0.35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customHeight="1" x14ac:dyDescent="0.35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customHeight="1" x14ac:dyDescent="0.35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customHeight="1" x14ac:dyDescent="0.35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customHeight="1" x14ac:dyDescent="0.35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customHeight="1" x14ac:dyDescent="0.35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customHeight="1" x14ac:dyDescent="0.35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customHeight="1" x14ac:dyDescent="0.35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customHeight="1" x14ac:dyDescent="0.35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customHeight="1" x14ac:dyDescent="0.35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customHeight="1" x14ac:dyDescent="0.35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customHeight="1" x14ac:dyDescent="0.35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customHeight="1" x14ac:dyDescent="0.35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customHeight="1" x14ac:dyDescent="0.35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customHeight="1" x14ac:dyDescent="0.35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customHeight="1" x14ac:dyDescent="0.35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customHeight="1" x14ac:dyDescent="0.35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customHeight="1" x14ac:dyDescent="0.35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customHeight="1" x14ac:dyDescent="0.35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customHeight="1" x14ac:dyDescent="0.35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customHeight="1" x14ac:dyDescent="0.35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customHeight="1" x14ac:dyDescent="0.35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customHeight="1" x14ac:dyDescent="0.35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customHeight="1" x14ac:dyDescent="0.35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customHeight="1" x14ac:dyDescent="0.35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customHeight="1" x14ac:dyDescent="0.35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customHeight="1" x14ac:dyDescent="0.35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customHeight="1" x14ac:dyDescent="0.35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customHeight="1" x14ac:dyDescent="0.35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customHeight="1" x14ac:dyDescent="0.35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customHeight="1" x14ac:dyDescent="0.35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customHeight="1" x14ac:dyDescent="0.35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customHeight="1" x14ac:dyDescent="0.35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customHeight="1" x14ac:dyDescent="0.35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customHeight="1" x14ac:dyDescent="0.35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customHeight="1" x14ac:dyDescent="0.35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customHeight="1" x14ac:dyDescent="0.35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customHeight="1" x14ac:dyDescent="0.35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customHeight="1" x14ac:dyDescent="0.35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customHeight="1" x14ac:dyDescent="0.35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customHeight="1" x14ac:dyDescent="0.35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customHeight="1" x14ac:dyDescent="0.35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customHeight="1" x14ac:dyDescent="0.35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customHeight="1" x14ac:dyDescent="0.35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customHeight="1" x14ac:dyDescent="0.35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customHeight="1" x14ac:dyDescent="0.35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customHeight="1" x14ac:dyDescent="0.35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customHeight="1" x14ac:dyDescent="0.35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customHeight="1" x14ac:dyDescent="0.35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customHeight="1" x14ac:dyDescent="0.35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customHeight="1" x14ac:dyDescent="0.35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customHeight="1" x14ac:dyDescent="0.35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customHeight="1" x14ac:dyDescent="0.35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customHeight="1" x14ac:dyDescent="0.35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customHeight="1" x14ac:dyDescent="0.35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customHeight="1" x14ac:dyDescent="0.35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customHeight="1" x14ac:dyDescent="0.35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customHeight="1" x14ac:dyDescent="0.35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customHeight="1" x14ac:dyDescent="0.35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customHeight="1" x14ac:dyDescent="0.35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customHeight="1" x14ac:dyDescent="0.35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customHeight="1" x14ac:dyDescent="0.35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customHeight="1" x14ac:dyDescent="0.35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customHeight="1" x14ac:dyDescent="0.35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customHeight="1" x14ac:dyDescent="0.35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customHeight="1" x14ac:dyDescent="0.35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customHeight="1" x14ac:dyDescent="0.35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customHeight="1" x14ac:dyDescent="0.35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customHeight="1" x14ac:dyDescent="0.35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customHeight="1" x14ac:dyDescent="0.35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customHeight="1" x14ac:dyDescent="0.35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customHeight="1" x14ac:dyDescent="0.35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customHeight="1" x14ac:dyDescent="0.35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customHeight="1" x14ac:dyDescent="0.35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customHeight="1" x14ac:dyDescent="0.35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customHeight="1" x14ac:dyDescent="0.35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customHeight="1" x14ac:dyDescent="0.35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customHeight="1" x14ac:dyDescent="0.35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customHeight="1" x14ac:dyDescent="0.35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customHeight="1" x14ac:dyDescent="0.35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customHeight="1" x14ac:dyDescent="0.35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customHeight="1" x14ac:dyDescent="0.35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customHeight="1" x14ac:dyDescent="0.35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customHeight="1" x14ac:dyDescent="0.35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customHeight="1" x14ac:dyDescent="0.35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customHeight="1" x14ac:dyDescent="0.35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customHeight="1" x14ac:dyDescent="0.35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customHeight="1" x14ac:dyDescent="0.35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customHeight="1" x14ac:dyDescent="0.35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customHeight="1" x14ac:dyDescent="0.35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customHeight="1" x14ac:dyDescent="0.35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customHeight="1" x14ac:dyDescent="0.35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customHeight="1" x14ac:dyDescent="0.35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customHeight="1" x14ac:dyDescent="0.35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customHeight="1" x14ac:dyDescent="0.35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customHeight="1" x14ac:dyDescent="0.35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customHeight="1" x14ac:dyDescent="0.35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customHeight="1" x14ac:dyDescent="0.35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customHeight="1" x14ac:dyDescent="0.35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customHeight="1" x14ac:dyDescent="0.35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customHeight="1" x14ac:dyDescent="0.35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customHeight="1" x14ac:dyDescent="0.35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customHeight="1" x14ac:dyDescent="0.35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customHeight="1" x14ac:dyDescent="0.35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customHeight="1" x14ac:dyDescent="0.35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customHeight="1" x14ac:dyDescent="0.35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customHeight="1" x14ac:dyDescent="0.35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customHeight="1" x14ac:dyDescent="0.35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customHeight="1" x14ac:dyDescent="0.35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customHeight="1" x14ac:dyDescent="0.35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customHeight="1" x14ac:dyDescent="0.35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customHeight="1" x14ac:dyDescent="0.35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customHeight="1" x14ac:dyDescent="0.35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customHeight="1" x14ac:dyDescent="0.35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customHeight="1" x14ac:dyDescent="0.35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customHeight="1" x14ac:dyDescent="0.35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customHeight="1" x14ac:dyDescent="0.35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customHeight="1" x14ac:dyDescent="0.35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customHeight="1" x14ac:dyDescent="0.35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customHeight="1" x14ac:dyDescent="0.35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customHeight="1" x14ac:dyDescent="0.35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customHeight="1" x14ac:dyDescent="0.35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customHeight="1" x14ac:dyDescent="0.35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customHeight="1" x14ac:dyDescent="0.35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customHeight="1" x14ac:dyDescent="0.35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customHeight="1" x14ac:dyDescent="0.35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customHeight="1" x14ac:dyDescent="0.35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customHeight="1" x14ac:dyDescent="0.35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customHeight="1" x14ac:dyDescent="0.35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customHeight="1" x14ac:dyDescent="0.35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customHeight="1" x14ac:dyDescent="0.35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customHeight="1" x14ac:dyDescent="0.35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customHeight="1" x14ac:dyDescent="0.35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customHeight="1" x14ac:dyDescent="0.35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customHeight="1" x14ac:dyDescent="0.35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customHeight="1" x14ac:dyDescent="0.35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customHeight="1" x14ac:dyDescent="0.35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customHeight="1" x14ac:dyDescent="0.35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customHeight="1" x14ac:dyDescent="0.35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customHeight="1" x14ac:dyDescent="0.35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customHeight="1" x14ac:dyDescent="0.35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customHeight="1" x14ac:dyDescent="0.35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customHeight="1" x14ac:dyDescent="0.35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customHeight="1" x14ac:dyDescent="0.35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customHeight="1" x14ac:dyDescent="0.35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customHeight="1" x14ac:dyDescent="0.35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customHeight="1" x14ac:dyDescent="0.35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customHeight="1" x14ac:dyDescent="0.35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customHeight="1" x14ac:dyDescent="0.35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customHeight="1" x14ac:dyDescent="0.35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customHeight="1" x14ac:dyDescent="0.35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customHeight="1" x14ac:dyDescent="0.35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customHeight="1" x14ac:dyDescent="0.35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customHeight="1" x14ac:dyDescent="0.35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customHeight="1" x14ac:dyDescent="0.35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customHeight="1" x14ac:dyDescent="0.35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customHeight="1" x14ac:dyDescent="0.35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customHeight="1" x14ac:dyDescent="0.35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customHeight="1" x14ac:dyDescent="0.35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customHeight="1" x14ac:dyDescent="0.35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customHeight="1" x14ac:dyDescent="0.35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customHeight="1" x14ac:dyDescent="0.35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customHeight="1" x14ac:dyDescent="0.35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customHeight="1" x14ac:dyDescent="0.35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customHeight="1" x14ac:dyDescent="0.35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customHeight="1" x14ac:dyDescent="0.35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customHeight="1" x14ac:dyDescent="0.35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customHeight="1" x14ac:dyDescent="0.35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customHeight="1" x14ac:dyDescent="0.35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customHeight="1" x14ac:dyDescent="0.35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customHeight="1" x14ac:dyDescent="0.35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customHeight="1" x14ac:dyDescent="0.35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customHeight="1" x14ac:dyDescent="0.35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customHeight="1" x14ac:dyDescent="0.35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customHeight="1" x14ac:dyDescent="0.35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customHeight="1" x14ac:dyDescent="0.35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customHeight="1" x14ac:dyDescent="0.35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customHeight="1" x14ac:dyDescent="0.35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customHeight="1" x14ac:dyDescent="0.35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customHeight="1" x14ac:dyDescent="0.35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customHeight="1" x14ac:dyDescent="0.35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customHeight="1" x14ac:dyDescent="0.35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customHeight="1" x14ac:dyDescent="0.35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customHeight="1" x14ac:dyDescent="0.35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customHeight="1" x14ac:dyDescent="0.35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customHeight="1" x14ac:dyDescent="0.35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customHeight="1" x14ac:dyDescent="0.35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customHeight="1" x14ac:dyDescent="0.35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customHeight="1" x14ac:dyDescent="0.35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customHeight="1" x14ac:dyDescent="0.35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customHeight="1" x14ac:dyDescent="0.35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customHeight="1" x14ac:dyDescent="0.35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customHeight="1" x14ac:dyDescent="0.35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customHeight="1" x14ac:dyDescent="0.35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customHeight="1" x14ac:dyDescent="0.35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customHeight="1" x14ac:dyDescent="0.35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customHeight="1" x14ac:dyDescent="0.35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customHeight="1" x14ac:dyDescent="0.35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customHeight="1" x14ac:dyDescent="0.35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customHeight="1" x14ac:dyDescent="0.35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customHeight="1" x14ac:dyDescent="0.35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customHeight="1" x14ac:dyDescent="0.35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customHeight="1" x14ac:dyDescent="0.35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customHeight="1" x14ac:dyDescent="0.35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customHeight="1" x14ac:dyDescent="0.35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customHeight="1" x14ac:dyDescent="0.35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customHeight="1" x14ac:dyDescent="0.35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customHeight="1" x14ac:dyDescent="0.35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customHeight="1" x14ac:dyDescent="0.35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customHeight="1" x14ac:dyDescent="0.35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customHeight="1" x14ac:dyDescent="0.35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customHeight="1" x14ac:dyDescent="0.35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customHeight="1" x14ac:dyDescent="0.35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customHeight="1" x14ac:dyDescent="0.35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customHeight="1" x14ac:dyDescent="0.35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customHeight="1" x14ac:dyDescent="0.35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customHeight="1" x14ac:dyDescent="0.35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customHeight="1" x14ac:dyDescent="0.35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customHeight="1" x14ac:dyDescent="0.35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customHeight="1" x14ac:dyDescent="0.35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customHeight="1" x14ac:dyDescent="0.35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customHeight="1" x14ac:dyDescent="0.35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customHeight="1" x14ac:dyDescent="0.35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customHeight="1" x14ac:dyDescent="0.35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customHeight="1" x14ac:dyDescent="0.35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customHeight="1" x14ac:dyDescent="0.35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customHeight="1" x14ac:dyDescent="0.35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customHeight="1" x14ac:dyDescent="0.35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customHeight="1" x14ac:dyDescent="0.35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customHeight="1" x14ac:dyDescent="0.35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customHeight="1" x14ac:dyDescent="0.35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customHeight="1" x14ac:dyDescent="0.35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customHeight="1" x14ac:dyDescent="0.35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customHeight="1" x14ac:dyDescent="0.35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customHeight="1" x14ac:dyDescent="0.35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customHeight="1" x14ac:dyDescent="0.35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customHeight="1" x14ac:dyDescent="0.35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customHeight="1" x14ac:dyDescent="0.35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customHeight="1" x14ac:dyDescent="0.35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customHeight="1" x14ac:dyDescent="0.35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customHeight="1" x14ac:dyDescent="0.35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customHeight="1" x14ac:dyDescent="0.35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customHeight="1" x14ac:dyDescent="0.35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customHeight="1" x14ac:dyDescent="0.35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customHeight="1" x14ac:dyDescent="0.35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customHeight="1" x14ac:dyDescent="0.35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customHeight="1" x14ac:dyDescent="0.35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customHeight="1" x14ac:dyDescent="0.35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customHeight="1" x14ac:dyDescent="0.35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customHeight="1" x14ac:dyDescent="0.35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customHeight="1" x14ac:dyDescent="0.35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customHeight="1" x14ac:dyDescent="0.35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customHeight="1" x14ac:dyDescent="0.35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customHeight="1" x14ac:dyDescent="0.35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customHeight="1" x14ac:dyDescent="0.35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customHeight="1" x14ac:dyDescent="0.35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customHeight="1" x14ac:dyDescent="0.35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customHeight="1" x14ac:dyDescent="0.35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customHeight="1" x14ac:dyDescent="0.35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customHeight="1" x14ac:dyDescent="0.35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customHeight="1" x14ac:dyDescent="0.35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customHeight="1" x14ac:dyDescent="0.35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customHeight="1" x14ac:dyDescent="0.35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customHeight="1" x14ac:dyDescent="0.35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customHeight="1" x14ac:dyDescent="0.35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customHeight="1" x14ac:dyDescent="0.35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customHeight="1" x14ac:dyDescent="0.35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customHeight="1" x14ac:dyDescent="0.35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customHeight="1" x14ac:dyDescent="0.35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customHeight="1" x14ac:dyDescent="0.35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customHeight="1" x14ac:dyDescent="0.35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customHeight="1" x14ac:dyDescent="0.35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customHeight="1" x14ac:dyDescent="0.35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customHeight="1" x14ac:dyDescent="0.35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customHeight="1" x14ac:dyDescent="0.35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customHeight="1" x14ac:dyDescent="0.35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customHeight="1" x14ac:dyDescent="0.35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customHeight="1" x14ac:dyDescent="0.35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customHeight="1" x14ac:dyDescent="0.35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customHeight="1" x14ac:dyDescent="0.35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customHeight="1" x14ac:dyDescent="0.35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customHeight="1" x14ac:dyDescent="0.35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customHeight="1" x14ac:dyDescent="0.35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customHeight="1" x14ac:dyDescent="0.35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customHeight="1" x14ac:dyDescent="0.35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customHeight="1" x14ac:dyDescent="0.35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customHeight="1" x14ac:dyDescent="0.35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customHeight="1" x14ac:dyDescent="0.35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customHeight="1" x14ac:dyDescent="0.35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customHeight="1" x14ac:dyDescent="0.35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customHeight="1" x14ac:dyDescent="0.35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customHeight="1" x14ac:dyDescent="0.35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customHeight="1" x14ac:dyDescent="0.35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customHeight="1" x14ac:dyDescent="0.35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customHeight="1" x14ac:dyDescent="0.35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customHeight="1" x14ac:dyDescent="0.35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customHeight="1" x14ac:dyDescent="0.35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customHeight="1" x14ac:dyDescent="0.35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customHeight="1" x14ac:dyDescent="0.35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customHeight="1" x14ac:dyDescent="0.35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customHeight="1" x14ac:dyDescent="0.35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customHeight="1" x14ac:dyDescent="0.35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customHeight="1" x14ac:dyDescent="0.35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customHeight="1" x14ac:dyDescent="0.35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customHeight="1" x14ac:dyDescent="0.35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customHeight="1" x14ac:dyDescent="0.35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customHeight="1" x14ac:dyDescent="0.35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customHeight="1" x14ac:dyDescent="0.35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customHeight="1" x14ac:dyDescent="0.35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customHeight="1" x14ac:dyDescent="0.35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customHeight="1" x14ac:dyDescent="0.35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customHeight="1" x14ac:dyDescent="0.35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customHeight="1" x14ac:dyDescent="0.35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customHeight="1" x14ac:dyDescent="0.35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customHeight="1" x14ac:dyDescent="0.35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customHeight="1" x14ac:dyDescent="0.35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customHeight="1" x14ac:dyDescent="0.35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customHeight="1" x14ac:dyDescent="0.35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customHeight="1" x14ac:dyDescent="0.35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customHeight="1" x14ac:dyDescent="0.35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customHeight="1" x14ac:dyDescent="0.35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customHeight="1" x14ac:dyDescent="0.35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customHeight="1" x14ac:dyDescent="0.35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customHeight="1" x14ac:dyDescent="0.35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customHeight="1" x14ac:dyDescent="0.35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customHeight="1" x14ac:dyDescent="0.35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customHeight="1" x14ac:dyDescent="0.35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customHeight="1" x14ac:dyDescent="0.35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customHeight="1" x14ac:dyDescent="0.35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customHeight="1" x14ac:dyDescent="0.35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customHeight="1" x14ac:dyDescent="0.35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customHeight="1" x14ac:dyDescent="0.35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customHeight="1" x14ac:dyDescent="0.35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customHeight="1" x14ac:dyDescent="0.35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customHeight="1" x14ac:dyDescent="0.35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customHeight="1" x14ac:dyDescent="0.35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customHeight="1" x14ac:dyDescent="0.35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customHeight="1" x14ac:dyDescent="0.35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customHeight="1" x14ac:dyDescent="0.35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customHeight="1" x14ac:dyDescent="0.35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customHeight="1" x14ac:dyDescent="0.35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customHeight="1" x14ac:dyDescent="0.35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customHeight="1" x14ac:dyDescent="0.35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customHeight="1" x14ac:dyDescent="0.35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customHeight="1" x14ac:dyDescent="0.35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customHeight="1" x14ac:dyDescent="0.35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customHeight="1" x14ac:dyDescent="0.35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customHeight="1" x14ac:dyDescent="0.35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customHeight="1" x14ac:dyDescent="0.35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customHeight="1" x14ac:dyDescent="0.35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customHeight="1" x14ac:dyDescent="0.35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customHeight="1" x14ac:dyDescent="0.35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customHeight="1" x14ac:dyDescent="0.35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customHeight="1" x14ac:dyDescent="0.35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customHeight="1" x14ac:dyDescent="0.35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customHeight="1" x14ac:dyDescent="0.35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customHeight="1" x14ac:dyDescent="0.35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customHeight="1" x14ac:dyDescent="0.35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customHeight="1" x14ac:dyDescent="0.35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customHeight="1" x14ac:dyDescent="0.35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customHeight="1" x14ac:dyDescent="0.35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customHeight="1" x14ac:dyDescent="0.35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customHeight="1" x14ac:dyDescent="0.35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customHeight="1" x14ac:dyDescent="0.35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customHeight="1" x14ac:dyDescent="0.35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customHeight="1" x14ac:dyDescent="0.35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customHeight="1" x14ac:dyDescent="0.35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customHeight="1" x14ac:dyDescent="0.35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customHeight="1" x14ac:dyDescent="0.35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customHeight="1" x14ac:dyDescent="0.35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customHeight="1" x14ac:dyDescent="0.35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customHeight="1" x14ac:dyDescent="0.35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customHeight="1" x14ac:dyDescent="0.35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customHeight="1" x14ac:dyDescent="0.35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customHeight="1" x14ac:dyDescent="0.35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customHeight="1" x14ac:dyDescent="0.35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customHeight="1" x14ac:dyDescent="0.35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customHeight="1" x14ac:dyDescent="0.35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customHeight="1" x14ac:dyDescent="0.35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customHeight="1" x14ac:dyDescent="0.35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customHeight="1" x14ac:dyDescent="0.35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customHeight="1" x14ac:dyDescent="0.35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customHeight="1" x14ac:dyDescent="0.35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customHeight="1" x14ac:dyDescent="0.35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customHeight="1" x14ac:dyDescent="0.35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customHeight="1" x14ac:dyDescent="0.35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customHeight="1" x14ac:dyDescent="0.35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customHeight="1" x14ac:dyDescent="0.35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customHeight="1" x14ac:dyDescent="0.35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customHeight="1" x14ac:dyDescent="0.35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customHeight="1" x14ac:dyDescent="0.35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customHeight="1" x14ac:dyDescent="0.35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customHeight="1" x14ac:dyDescent="0.35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customHeight="1" x14ac:dyDescent="0.35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customHeight="1" x14ac:dyDescent="0.35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customHeight="1" x14ac:dyDescent="0.35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customHeight="1" x14ac:dyDescent="0.35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customHeight="1" x14ac:dyDescent="0.35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customHeight="1" x14ac:dyDescent="0.35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customHeight="1" x14ac:dyDescent="0.35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customHeight="1" x14ac:dyDescent="0.35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customHeight="1" x14ac:dyDescent="0.35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customHeight="1" x14ac:dyDescent="0.35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customHeight="1" x14ac:dyDescent="0.35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customHeight="1" x14ac:dyDescent="0.35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customHeight="1" x14ac:dyDescent="0.35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customHeight="1" x14ac:dyDescent="0.35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customHeight="1" x14ac:dyDescent="0.35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customHeight="1" x14ac:dyDescent="0.35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customHeight="1" x14ac:dyDescent="0.35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customHeight="1" x14ac:dyDescent="0.35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customHeight="1" x14ac:dyDescent="0.35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customHeight="1" x14ac:dyDescent="0.35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customHeight="1" x14ac:dyDescent="0.35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customHeight="1" x14ac:dyDescent="0.35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customHeight="1" x14ac:dyDescent="0.35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customHeight="1" x14ac:dyDescent="0.35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customHeight="1" x14ac:dyDescent="0.35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customHeight="1" x14ac:dyDescent="0.35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customHeight="1" x14ac:dyDescent="0.35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customHeight="1" x14ac:dyDescent="0.35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customHeight="1" x14ac:dyDescent="0.35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customHeight="1" x14ac:dyDescent="0.35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customHeight="1" x14ac:dyDescent="0.35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customHeight="1" x14ac:dyDescent="0.35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customHeight="1" x14ac:dyDescent="0.35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customHeight="1" x14ac:dyDescent="0.35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customHeight="1" x14ac:dyDescent="0.35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customHeight="1" x14ac:dyDescent="0.35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customHeight="1" x14ac:dyDescent="0.35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customHeight="1" x14ac:dyDescent="0.35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customHeight="1" x14ac:dyDescent="0.35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customHeight="1" x14ac:dyDescent="0.35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customHeight="1" x14ac:dyDescent="0.35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customHeight="1" x14ac:dyDescent="0.35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customHeight="1" x14ac:dyDescent="0.35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customHeight="1" x14ac:dyDescent="0.35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customHeight="1" x14ac:dyDescent="0.35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customHeight="1" x14ac:dyDescent="0.35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customHeight="1" x14ac:dyDescent="0.35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customHeight="1" x14ac:dyDescent="0.35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customHeight="1" x14ac:dyDescent="0.35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customHeight="1" x14ac:dyDescent="0.35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customHeight="1" x14ac:dyDescent="0.35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customHeight="1" x14ac:dyDescent="0.35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customHeight="1" x14ac:dyDescent="0.35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customHeight="1" x14ac:dyDescent="0.35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customHeight="1" x14ac:dyDescent="0.35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customHeight="1" x14ac:dyDescent="0.35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customHeight="1" x14ac:dyDescent="0.35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customHeight="1" x14ac:dyDescent="0.35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customHeight="1" x14ac:dyDescent="0.35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customHeight="1" x14ac:dyDescent="0.35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customHeight="1" x14ac:dyDescent="0.35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customHeight="1" x14ac:dyDescent="0.35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customHeight="1" x14ac:dyDescent="0.35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customHeight="1" x14ac:dyDescent="0.35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customHeight="1" x14ac:dyDescent="0.35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customHeight="1" x14ac:dyDescent="0.35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customHeight="1" x14ac:dyDescent="0.35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customHeight="1" x14ac:dyDescent="0.35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customHeight="1" x14ac:dyDescent="0.35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customHeight="1" x14ac:dyDescent="0.35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customHeight="1" x14ac:dyDescent="0.35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customHeight="1" x14ac:dyDescent="0.35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customHeight="1" x14ac:dyDescent="0.35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customHeight="1" x14ac:dyDescent="0.35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customHeight="1" x14ac:dyDescent="0.35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customHeight="1" x14ac:dyDescent="0.35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customHeight="1" x14ac:dyDescent="0.35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customHeight="1" x14ac:dyDescent="0.35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customHeight="1" x14ac:dyDescent="0.35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customHeight="1" x14ac:dyDescent="0.35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customHeight="1" x14ac:dyDescent="0.35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customHeight="1" x14ac:dyDescent="0.35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customHeight="1" x14ac:dyDescent="0.35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customHeight="1" x14ac:dyDescent="0.35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customHeight="1" x14ac:dyDescent="0.35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customHeight="1" x14ac:dyDescent="0.35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customHeight="1" x14ac:dyDescent="0.35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customHeight="1" x14ac:dyDescent="0.35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customHeight="1" x14ac:dyDescent="0.35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customHeight="1" x14ac:dyDescent="0.35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customHeight="1" x14ac:dyDescent="0.35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customHeight="1" x14ac:dyDescent="0.35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customHeight="1" x14ac:dyDescent="0.35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customHeight="1" x14ac:dyDescent="0.35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customHeight="1" x14ac:dyDescent="0.35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customHeight="1" x14ac:dyDescent="0.35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customHeight="1" x14ac:dyDescent="0.35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customHeight="1" x14ac:dyDescent="0.35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customHeight="1" x14ac:dyDescent="0.35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customHeight="1" x14ac:dyDescent="0.35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customHeight="1" x14ac:dyDescent="0.35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customHeight="1" x14ac:dyDescent="0.35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customHeight="1" x14ac:dyDescent="0.35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customHeight="1" x14ac:dyDescent="0.35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customHeight="1" x14ac:dyDescent="0.35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customHeight="1" x14ac:dyDescent="0.35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customHeight="1" x14ac:dyDescent="0.35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customHeight="1" x14ac:dyDescent="0.35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customHeight="1" x14ac:dyDescent="0.35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customHeight="1" x14ac:dyDescent="0.35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customHeight="1" x14ac:dyDescent="0.35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customHeight="1" x14ac:dyDescent="0.35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customHeight="1" x14ac:dyDescent="0.35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customHeight="1" x14ac:dyDescent="0.35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customHeight="1" x14ac:dyDescent="0.35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customHeight="1" x14ac:dyDescent="0.35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customHeight="1" x14ac:dyDescent="0.35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customHeight="1" x14ac:dyDescent="0.35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customHeight="1" x14ac:dyDescent="0.35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customHeight="1" x14ac:dyDescent="0.35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customHeight="1" x14ac:dyDescent="0.35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customHeight="1" x14ac:dyDescent="0.35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customHeight="1" x14ac:dyDescent="0.35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customHeight="1" x14ac:dyDescent="0.35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customHeight="1" x14ac:dyDescent="0.35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customHeight="1" x14ac:dyDescent="0.35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customHeight="1" x14ac:dyDescent="0.35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customHeight="1" x14ac:dyDescent="0.35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customHeight="1" x14ac:dyDescent="0.35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customHeight="1" x14ac:dyDescent="0.35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customHeight="1" x14ac:dyDescent="0.35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customHeight="1" x14ac:dyDescent="0.35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customHeight="1" x14ac:dyDescent="0.35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customHeight="1" x14ac:dyDescent="0.35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customHeight="1" x14ac:dyDescent="0.35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customHeight="1" x14ac:dyDescent="0.35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customHeight="1" x14ac:dyDescent="0.35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customHeight="1" x14ac:dyDescent="0.35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customHeight="1" x14ac:dyDescent="0.35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customHeight="1" x14ac:dyDescent="0.35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customHeight="1" x14ac:dyDescent="0.35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customHeight="1" x14ac:dyDescent="0.35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customHeight="1" x14ac:dyDescent="0.35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customHeight="1" x14ac:dyDescent="0.35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customHeight="1" x14ac:dyDescent="0.35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customHeight="1" x14ac:dyDescent="0.35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customHeight="1" x14ac:dyDescent="0.35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customHeight="1" x14ac:dyDescent="0.35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customHeight="1" x14ac:dyDescent="0.35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customHeight="1" x14ac:dyDescent="0.35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customHeight="1" x14ac:dyDescent="0.35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customHeight="1" x14ac:dyDescent="0.35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customHeight="1" x14ac:dyDescent="0.35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customHeight="1" x14ac:dyDescent="0.35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customHeight="1" x14ac:dyDescent="0.35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customHeight="1" x14ac:dyDescent="0.35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customHeight="1" x14ac:dyDescent="0.35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customHeight="1" x14ac:dyDescent="0.35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customHeight="1" x14ac:dyDescent="0.35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customHeight="1" x14ac:dyDescent="0.35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customHeight="1" x14ac:dyDescent="0.35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customHeight="1" x14ac:dyDescent="0.35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customHeight="1" x14ac:dyDescent="0.35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customHeight="1" x14ac:dyDescent="0.35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customHeight="1" x14ac:dyDescent="0.35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customHeight="1" x14ac:dyDescent="0.35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customHeight="1" x14ac:dyDescent="0.35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customHeight="1" x14ac:dyDescent="0.35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customHeight="1" x14ac:dyDescent="0.35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customHeight="1" x14ac:dyDescent="0.35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customHeight="1" x14ac:dyDescent="0.35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customHeight="1" x14ac:dyDescent="0.35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customHeight="1" x14ac:dyDescent="0.35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customHeight="1" x14ac:dyDescent="0.35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customHeight="1" x14ac:dyDescent="0.35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customHeight="1" x14ac:dyDescent="0.35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customHeight="1" x14ac:dyDescent="0.35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customHeight="1" x14ac:dyDescent="0.35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customHeight="1" x14ac:dyDescent="0.35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customHeight="1" x14ac:dyDescent="0.35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customHeight="1" x14ac:dyDescent="0.35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customHeight="1" x14ac:dyDescent="0.35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customHeight="1" x14ac:dyDescent="0.35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customHeight="1" x14ac:dyDescent="0.35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customHeight="1" x14ac:dyDescent="0.35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customHeight="1" x14ac:dyDescent="0.35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customHeight="1" x14ac:dyDescent="0.35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customHeight="1" x14ac:dyDescent="0.35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customHeight="1" x14ac:dyDescent="0.35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customHeight="1" x14ac:dyDescent="0.35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customHeight="1" x14ac:dyDescent="0.35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customHeight="1" x14ac:dyDescent="0.35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customHeight="1" x14ac:dyDescent="0.35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customHeight="1" x14ac:dyDescent="0.35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customHeight="1" x14ac:dyDescent="0.35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customHeight="1" x14ac:dyDescent="0.35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customHeight="1" x14ac:dyDescent="0.35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customHeight="1" x14ac:dyDescent="0.35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customHeight="1" x14ac:dyDescent="0.35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customHeight="1" x14ac:dyDescent="0.35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customHeight="1" x14ac:dyDescent="0.35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customHeight="1" x14ac:dyDescent="0.35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customHeight="1" x14ac:dyDescent="0.35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customHeight="1" x14ac:dyDescent="0.35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customHeight="1" x14ac:dyDescent="0.35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customHeight="1" x14ac:dyDescent="0.35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customHeight="1" x14ac:dyDescent="0.35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customHeight="1" x14ac:dyDescent="0.35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customHeight="1" x14ac:dyDescent="0.35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customHeight="1" x14ac:dyDescent="0.35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customHeight="1" x14ac:dyDescent="0.35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customHeight="1" x14ac:dyDescent="0.35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customHeight="1" x14ac:dyDescent="0.35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customHeight="1" x14ac:dyDescent="0.35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customHeight="1" x14ac:dyDescent="0.35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customHeight="1" x14ac:dyDescent="0.35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customHeight="1" x14ac:dyDescent="0.35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customHeight="1" x14ac:dyDescent="0.35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customHeight="1" x14ac:dyDescent="0.35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customHeight="1" x14ac:dyDescent="0.35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customHeight="1" x14ac:dyDescent="0.35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customHeight="1" x14ac:dyDescent="0.35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customHeight="1" x14ac:dyDescent="0.35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customHeight="1" x14ac:dyDescent="0.35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customHeight="1" x14ac:dyDescent="0.35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customHeight="1" x14ac:dyDescent="0.35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customHeight="1" x14ac:dyDescent="0.35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customHeight="1" x14ac:dyDescent="0.35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customHeight="1" x14ac:dyDescent="0.35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customHeight="1" x14ac:dyDescent="0.35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customHeight="1" x14ac:dyDescent="0.35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customHeight="1" x14ac:dyDescent="0.35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customHeight="1" x14ac:dyDescent="0.35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customHeight="1" x14ac:dyDescent="0.35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customHeight="1" x14ac:dyDescent="0.35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customHeight="1" x14ac:dyDescent="0.35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customHeight="1" x14ac:dyDescent="0.35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customHeight="1" x14ac:dyDescent="0.35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customHeight="1" x14ac:dyDescent="0.35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customHeight="1" x14ac:dyDescent="0.35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customHeight="1" x14ac:dyDescent="0.35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customHeight="1" x14ac:dyDescent="0.35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customHeight="1" x14ac:dyDescent="0.35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customHeight="1" x14ac:dyDescent="0.35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customHeight="1" x14ac:dyDescent="0.35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customHeight="1" x14ac:dyDescent="0.35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customHeight="1" x14ac:dyDescent="0.35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customHeight="1" x14ac:dyDescent="0.35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customHeight="1" x14ac:dyDescent="0.35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customHeight="1" x14ac:dyDescent="0.35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customHeight="1" x14ac:dyDescent="0.35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customHeight="1" x14ac:dyDescent="0.35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customHeight="1" x14ac:dyDescent="0.35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customHeight="1" x14ac:dyDescent="0.35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customHeight="1" x14ac:dyDescent="0.35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customHeight="1" x14ac:dyDescent="0.35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customHeight="1" x14ac:dyDescent="0.35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customHeight="1" x14ac:dyDescent="0.35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customHeight="1" x14ac:dyDescent="0.35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customHeight="1" x14ac:dyDescent="0.35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customHeight="1" x14ac:dyDescent="0.35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customHeight="1" x14ac:dyDescent="0.35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customHeight="1" x14ac:dyDescent="0.35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customHeight="1" x14ac:dyDescent="0.35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customHeight="1" x14ac:dyDescent="0.35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customHeight="1" x14ac:dyDescent="0.35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customHeight="1" x14ac:dyDescent="0.35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customHeight="1" x14ac:dyDescent="0.35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customHeight="1" x14ac:dyDescent="0.35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customHeight="1" x14ac:dyDescent="0.35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customHeight="1" x14ac:dyDescent="0.35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customHeight="1" x14ac:dyDescent="0.35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customHeight="1" x14ac:dyDescent="0.35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customHeight="1" x14ac:dyDescent="0.35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customHeight="1" x14ac:dyDescent="0.35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customHeight="1" x14ac:dyDescent="0.35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customHeight="1" x14ac:dyDescent="0.35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customHeight="1" x14ac:dyDescent="0.35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customHeight="1" x14ac:dyDescent="0.35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customHeight="1" x14ac:dyDescent="0.35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customHeight="1" x14ac:dyDescent="0.35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customHeight="1" x14ac:dyDescent="0.35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customHeight="1" x14ac:dyDescent="0.35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customHeight="1" x14ac:dyDescent="0.35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customHeight="1" x14ac:dyDescent="0.35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customHeight="1" x14ac:dyDescent="0.35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customHeight="1" x14ac:dyDescent="0.35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customHeight="1" x14ac:dyDescent="0.35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customHeight="1" x14ac:dyDescent="0.35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customHeight="1" x14ac:dyDescent="0.35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customHeight="1" x14ac:dyDescent="0.35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customHeight="1" x14ac:dyDescent="0.35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customHeight="1" x14ac:dyDescent="0.35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customHeight="1" x14ac:dyDescent="0.35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customHeight="1" x14ac:dyDescent="0.35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customHeight="1" x14ac:dyDescent="0.35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customHeight="1" x14ac:dyDescent="0.35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customHeight="1" x14ac:dyDescent="0.35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customHeight="1" x14ac:dyDescent="0.35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customHeight="1" x14ac:dyDescent="0.35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customHeight="1" x14ac:dyDescent="0.35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customHeight="1" x14ac:dyDescent="0.35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customHeight="1" x14ac:dyDescent="0.35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customHeight="1" x14ac:dyDescent="0.35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customHeight="1" x14ac:dyDescent="0.35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customHeight="1" x14ac:dyDescent="0.35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customHeight="1" x14ac:dyDescent="0.35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customHeight="1" x14ac:dyDescent="0.35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customHeight="1" x14ac:dyDescent="0.35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customHeight="1" x14ac:dyDescent="0.35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customHeight="1" x14ac:dyDescent="0.35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customHeight="1" x14ac:dyDescent="0.35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customHeight="1" x14ac:dyDescent="0.35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customHeight="1" x14ac:dyDescent="0.35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customHeight="1" x14ac:dyDescent="0.35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customHeight="1" x14ac:dyDescent="0.35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customHeight="1" x14ac:dyDescent="0.35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customHeight="1" x14ac:dyDescent="0.35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customHeight="1" x14ac:dyDescent="0.35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customHeight="1" x14ac:dyDescent="0.35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customHeight="1" x14ac:dyDescent="0.35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customHeight="1" x14ac:dyDescent="0.35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customHeight="1" x14ac:dyDescent="0.35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customHeight="1" x14ac:dyDescent="0.35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customHeight="1" x14ac:dyDescent="0.35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customHeight="1" x14ac:dyDescent="0.35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customHeight="1" x14ac:dyDescent="0.35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customHeight="1" x14ac:dyDescent="0.35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customHeight="1" x14ac:dyDescent="0.35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customHeight="1" x14ac:dyDescent="0.35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customHeight="1" x14ac:dyDescent="0.35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customHeight="1" x14ac:dyDescent="0.35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customHeight="1" x14ac:dyDescent="0.35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customHeight="1" x14ac:dyDescent="0.35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customHeight="1" x14ac:dyDescent="0.35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customHeight="1" x14ac:dyDescent="0.35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customHeight="1" x14ac:dyDescent="0.35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customHeight="1" x14ac:dyDescent="0.35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customHeight="1" x14ac:dyDescent="0.35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customHeight="1" x14ac:dyDescent="0.35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customHeight="1" x14ac:dyDescent="0.35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customHeight="1" x14ac:dyDescent="0.35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customHeight="1" x14ac:dyDescent="0.35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customHeight="1" x14ac:dyDescent="0.35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customHeight="1" x14ac:dyDescent="0.35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customHeight="1" x14ac:dyDescent="0.35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customHeight="1" x14ac:dyDescent="0.35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customHeight="1" x14ac:dyDescent="0.35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customHeight="1" x14ac:dyDescent="0.35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customHeight="1" x14ac:dyDescent="0.35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customHeight="1" x14ac:dyDescent="0.35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customHeight="1" x14ac:dyDescent="0.35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customHeight="1" x14ac:dyDescent="0.35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customHeight="1" x14ac:dyDescent="0.35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customHeight="1" x14ac:dyDescent="0.35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customHeight="1" x14ac:dyDescent="0.35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customHeight="1" x14ac:dyDescent="0.35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customHeight="1" x14ac:dyDescent="0.35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customHeight="1" x14ac:dyDescent="0.35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customHeight="1" x14ac:dyDescent="0.35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customHeight="1" x14ac:dyDescent="0.35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customHeight="1" x14ac:dyDescent="0.35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customHeight="1" x14ac:dyDescent="0.35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customHeight="1" x14ac:dyDescent="0.35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customHeight="1" x14ac:dyDescent="0.35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customHeight="1" x14ac:dyDescent="0.35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customHeight="1" x14ac:dyDescent="0.35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customHeight="1" x14ac:dyDescent="0.35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customHeight="1" x14ac:dyDescent="0.35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customHeight="1" x14ac:dyDescent="0.35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customHeight="1" x14ac:dyDescent="0.35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customHeight="1" x14ac:dyDescent="0.35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customHeight="1" x14ac:dyDescent="0.35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customHeight="1" x14ac:dyDescent="0.35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customHeight="1" x14ac:dyDescent="0.35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customHeight="1" x14ac:dyDescent="0.35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customHeight="1" x14ac:dyDescent="0.35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customHeight="1" x14ac:dyDescent="0.35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customHeight="1" x14ac:dyDescent="0.35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customHeight="1" x14ac:dyDescent="0.35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customHeight="1" x14ac:dyDescent="0.35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customHeight="1" x14ac:dyDescent="0.35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customHeight="1" x14ac:dyDescent="0.35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customHeight="1" x14ac:dyDescent="0.35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customHeight="1" x14ac:dyDescent="0.35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customHeight="1" x14ac:dyDescent="0.35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customHeight="1" x14ac:dyDescent="0.35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customHeight="1" x14ac:dyDescent="0.35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customHeight="1" x14ac:dyDescent="0.35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customHeight="1" x14ac:dyDescent="0.35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customHeight="1" x14ac:dyDescent="0.35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customHeight="1" x14ac:dyDescent="0.35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customHeight="1" x14ac:dyDescent="0.35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customHeight="1" x14ac:dyDescent="0.35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customHeight="1" x14ac:dyDescent="0.35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customHeight="1" x14ac:dyDescent="0.35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customHeight="1" x14ac:dyDescent="0.35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customHeight="1" x14ac:dyDescent="0.35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customHeight="1" x14ac:dyDescent="0.35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customHeight="1" x14ac:dyDescent="0.35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customHeight="1" x14ac:dyDescent="0.35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customHeight="1" x14ac:dyDescent="0.35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customHeight="1" x14ac:dyDescent="0.35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customHeight="1" x14ac:dyDescent="0.35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customHeight="1" x14ac:dyDescent="0.35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customHeight="1" x14ac:dyDescent="0.35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customHeight="1" x14ac:dyDescent="0.35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customHeight="1" x14ac:dyDescent="0.35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customHeight="1" x14ac:dyDescent="0.35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customHeight="1" x14ac:dyDescent="0.35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customHeight="1" x14ac:dyDescent="0.35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customHeight="1" x14ac:dyDescent="0.35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customHeight="1" x14ac:dyDescent="0.35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customHeight="1" x14ac:dyDescent="0.35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customHeight="1" x14ac:dyDescent="0.35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customHeight="1" x14ac:dyDescent="0.35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customHeight="1" x14ac:dyDescent="0.35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customHeight="1" x14ac:dyDescent="0.35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customHeight="1" x14ac:dyDescent="0.35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customHeight="1" x14ac:dyDescent="0.35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customHeight="1" x14ac:dyDescent="0.35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customHeight="1" x14ac:dyDescent="0.35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customHeight="1" x14ac:dyDescent="0.35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customHeight="1" x14ac:dyDescent="0.35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customHeight="1" x14ac:dyDescent="0.35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customHeight="1" x14ac:dyDescent="0.35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customHeight="1" x14ac:dyDescent="0.35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customHeight="1" x14ac:dyDescent="0.35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customHeight="1" x14ac:dyDescent="0.35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customHeight="1" x14ac:dyDescent="0.35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customHeight="1" x14ac:dyDescent="0.35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customHeight="1" x14ac:dyDescent="0.35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customHeight="1" x14ac:dyDescent="0.35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customHeight="1" x14ac:dyDescent="0.35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customHeight="1" x14ac:dyDescent="0.35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customHeight="1" x14ac:dyDescent="0.35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customHeight="1" x14ac:dyDescent="0.35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customHeight="1" x14ac:dyDescent="0.35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customHeight="1" x14ac:dyDescent="0.35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customHeight="1" x14ac:dyDescent="0.35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customHeight="1" x14ac:dyDescent="0.35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customHeight="1" x14ac:dyDescent="0.35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customHeight="1" x14ac:dyDescent="0.35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customHeight="1" x14ac:dyDescent="0.35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customHeight="1" x14ac:dyDescent="0.35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customHeight="1" x14ac:dyDescent="0.35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customHeight="1" x14ac:dyDescent="0.35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customHeight="1" x14ac:dyDescent="0.35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customHeight="1" x14ac:dyDescent="0.35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customHeight="1" x14ac:dyDescent="0.35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customHeight="1" x14ac:dyDescent="0.35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customHeight="1" x14ac:dyDescent="0.35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customHeight="1" x14ac:dyDescent="0.35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customHeight="1" x14ac:dyDescent="0.35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customHeight="1" x14ac:dyDescent="0.35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customHeight="1" x14ac:dyDescent="0.35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customHeight="1" x14ac:dyDescent="0.35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customHeight="1" x14ac:dyDescent="0.35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customHeight="1" x14ac:dyDescent="0.35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customHeight="1" x14ac:dyDescent="0.35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customHeight="1" x14ac:dyDescent="0.35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customHeight="1" x14ac:dyDescent="0.35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customHeight="1" x14ac:dyDescent="0.35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customHeight="1" x14ac:dyDescent="0.35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customHeight="1" x14ac:dyDescent="0.35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customHeight="1" x14ac:dyDescent="0.35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customHeight="1" x14ac:dyDescent="0.35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customHeight="1" x14ac:dyDescent="0.35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customHeight="1" x14ac:dyDescent="0.35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customHeight="1" x14ac:dyDescent="0.35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customHeight="1" x14ac:dyDescent="0.35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customHeight="1" x14ac:dyDescent="0.35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customHeight="1" x14ac:dyDescent="0.35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customHeight="1" x14ac:dyDescent="0.35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customHeight="1" x14ac:dyDescent="0.35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customHeight="1" x14ac:dyDescent="0.35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customHeight="1" x14ac:dyDescent="0.35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customHeight="1" x14ac:dyDescent="0.35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customHeight="1" x14ac:dyDescent="0.35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customHeight="1" x14ac:dyDescent="0.35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customHeight="1" x14ac:dyDescent="0.35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customHeight="1" x14ac:dyDescent="0.35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customHeight="1" x14ac:dyDescent="0.35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customHeight="1" x14ac:dyDescent="0.35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customHeight="1" x14ac:dyDescent="0.35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customHeight="1" x14ac:dyDescent="0.35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customHeight="1" x14ac:dyDescent="0.35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customHeight="1" x14ac:dyDescent="0.35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customHeight="1" x14ac:dyDescent="0.35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customHeight="1" x14ac:dyDescent="0.35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customHeight="1" x14ac:dyDescent="0.35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customHeight="1" x14ac:dyDescent="0.35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customHeight="1" x14ac:dyDescent="0.35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customHeight="1" x14ac:dyDescent="0.35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customHeight="1" x14ac:dyDescent="0.35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customHeight="1" x14ac:dyDescent="0.35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customHeight="1" x14ac:dyDescent="0.35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customHeight="1" x14ac:dyDescent="0.35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customHeight="1" x14ac:dyDescent="0.35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customHeight="1" x14ac:dyDescent="0.35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customHeight="1" x14ac:dyDescent="0.35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customHeight="1" x14ac:dyDescent="0.35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customHeight="1" x14ac:dyDescent="0.35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customHeight="1" x14ac:dyDescent="0.35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customHeight="1" x14ac:dyDescent="0.35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customHeight="1" x14ac:dyDescent="0.35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customHeight="1" x14ac:dyDescent="0.35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customHeight="1" x14ac:dyDescent="0.35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customHeight="1" x14ac:dyDescent="0.35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customHeight="1" x14ac:dyDescent="0.35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customHeight="1" x14ac:dyDescent="0.35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customHeight="1" x14ac:dyDescent="0.35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customHeight="1" x14ac:dyDescent="0.35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customHeight="1" x14ac:dyDescent="0.35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customHeight="1" x14ac:dyDescent="0.35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customHeight="1" x14ac:dyDescent="0.35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customHeight="1" x14ac:dyDescent="0.35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customHeight="1" x14ac:dyDescent="0.35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customHeight="1" x14ac:dyDescent="0.35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customHeight="1" x14ac:dyDescent="0.35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customHeight="1" x14ac:dyDescent="0.35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customHeight="1" x14ac:dyDescent="0.35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customHeight="1" x14ac:dyDescent="0.35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customHeight="1" x14ac:dyDescent="0.35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customHeight="1" x14ac:dyDescent="0.35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customHeight="1" x14ac:dyDescent="0.35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customHeight="1" x14ac:dyDescent="0.35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customHeight="1" x14ac:dyDescent="0.35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customHeight="1" x14ac:dyDescent="0.35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customHeight="1" x14ac:dyDescent="0.35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customHeight="1" x14ac:dyDescent="0.35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customHeight="1" x14ac:dyDescent="0.35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customHeight="1" x14ac:dyDescent="0.35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customHeight="1" x14ac:dyDescent="0.35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customHeight="1" x14ac:dyDescent="0.35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customHeight="1" x14ac:dyDescent="0.35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customHeight="1" x14ac:dyDescent="0.35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customHeight="1" x14ac:dyDescent="0.35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customHeight="1" x14ac:dyDescent="0.35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customHeight="1" x14ac:dyDescent="0.35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customHeight="1" x14ac:dyDescent="0.35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customHeight="1" x14ac:dyDescent="0.35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customHeight="1" x14ac:dyDescent="0.35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customHeight="1" x14ac:dyDescent="0.35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customHeight="1" x14ac:dyDescent="0.35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customHeight="1" x14ac:dyDescent="0.35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customHeight="1" x14ac:dyDescent="0.35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customHeight="1" x14ac:dyDescent="0.35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customHeight="1" x14ac:dyDescent="0.35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customHeight="1" x14ac:dyDescent="0.35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customHeight="1" x14ac:dyDescent="0.35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customHeight="1" x14ac:dyDescent="0.35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customHeight="1" x14ac:dyDescent="0.35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customHeight="1" x14ac:dyDescent="0.35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customHeight="1" x14ac:dyDescent="0.35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customHeight="1" x14ac:dyDescent="0.35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customHeight="1" x14ac:dyDescent="0.35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customHeight="1" x14ac:dyDescent="0.35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customHeight="1" x14ac:dyDescent="0.35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customHeight="1" x14ac:dyDescent="0.35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customHeight="1" x14ac:dyDescent="0.35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customHeight="1" x14ac:dyDescent="0.35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customHeight="1" x14ac:dyDescent="0.35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customHeight="1" x14ac:dyDescent="0.35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customHeight="1" x14ac:dyDescent="0.35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customHeight="1" x14ac:dyDescent="0.35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customHeight="1" x14ac:dyDescent="0.35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customHeight="1" x14ac:dyDescent="0.35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customHeight="1" x14ac:dyDescent="0.35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customHeight="1" x14ac:dyDescent="0.35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customHeight="1" x14ac:dyDescent="0.35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customHeight="1" x14ac:dyDescent="0.35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customHeight="1" x14ac:dyDescent="0.35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customHeight="1" x14ac:dyDescent="0.35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customHeight="1" x14ac:dyDescent="0.35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customHeight="1" x14ac:dyDescent="0.35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customHeight="1" x14ac:dyDescent="0.35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customHeight="1" x14ac:dyDescent="0.35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customHeight="1" x14ac:dyDescent="0.35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customHeight="1" x14ac:dyDescent="0.35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customHeight="1" x14ac:dyDescent="0.35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customHeight="1" x14ac:dyDescent="0.35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customHeight="1" x14ac:dyDescent="0.35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customHeight="1" x14ac:dyDescent="0.35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customHeight="1" x14ac:dyDescent="0.35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customHeight="1" x14ac:dyDescent="0.35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customHeight="1" x14ac:dyDescent="0.35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customHeight="1" x14ac:dyDescent="0.35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customHeight="1" x14ac:dyDescent="0.35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customHeight="1" x14ac:dyDescent="0.35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customHeight="1" x14ac:dyDescent="0.35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customHeight="1" x14ac:dyDescent="0.35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customHeight="1" x14ac:dyDescent="0.35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customHeight="1" x14ac:dyDescent="0.35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customHeight="1" x14ac:dyDescent="0.35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customHeight="1" x14ac:dyDescent="0.35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customHeight="1" x14ac:dyDescent="0.35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customHeight="1" x14ac:dyDescent="0.35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customHeight="1" x14ac:dyDescent="0.35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customHeight="1" x14ac:dyDescent="0.35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customHeight="1" x14ac:dyDescent="0.35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customHeight="1" x14ac:dyDescent="0.35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customHeight="1" x14ac:dyDescent="0.35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customHeight="1" x14ac:dyDescent="0.35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customHeight="1" x14ac:dyDescent="0.35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customHeight="1" x14ac:dyDescent="0.35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customHeight="1" x14ac:dyDescent="0.35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customHeight="1" x14ac:dyDescent="0.35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customHeight="1" x14ac:dyDescent="0.35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customHeight="1" x14ac:dyDescent="0.35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customHeight="1" x14ac:dyDescent="0.35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customHeight="1" x14ac:dyDescent="0.35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customHeight="1" x14ac:dyDescent="0.35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customHeight="1" x14ac:dyDescent="0.35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customHeight="1" x14ac:dyDescent="0.35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customHeight="1" x14ac:dyDescent="0.35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customHeight="1" x14ac:dyDescent="0.35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customHeight="1" x14ac:dyDescent="0.35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customHeight="1" x14ac:dyDescent="0.35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customHeight="1" x14ac:dyDescent="0.35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customHeight="1" x14ac:dyDescent="0.35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customHeight="1" x14ac:dyDescent="0.35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customHeight="1" x14ac:dyDescent="0.35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customHeight="1" x14ac:dyDescent="0.35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customHeight="1" x14ac:dyDescent="0.35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customHeight="1" x14ac:dyDescent="0.35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customHeight="1" x14ac:dyDescent="0.35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customHeight="1" x14ac:dyDescent="0.35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customHeight="1" x14ac:dyDescent="0.35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customHeight="1" x14ac:dyDescent="0.35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customHeight="1" x14ac:dyDescent="0.35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customHeight="1" x14ac:dyDescent="0.35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customHeight="1" x14ac:dyDescent="0.35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customHeight="1" x14ac:dyDescent="0.35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customHeight="1" x14ac:dyDescent="0.35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customHeight="1" x14ac:dyDescent="0.35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customHeight="1" x14ac:dyDescent="0.35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customHeight="1" x14ac:dyDescent="0.35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customHeight="1" x14ac:dyDescent="0.35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customHeight="1" x14ac:dyDescent="0.35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customHeight="1" x14ac:dyDescent="0.35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customHeight="1" x14ac:dyDescent="0.35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customHeight="1" x14ac:dyDescent="0.35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customHeight="1" x14ac:dyDescent="0.35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customHeight="1" x14ac:dyDescent="0.35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customHeight="1" x14ac:dyDescent="0.35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customHeight="1" x14ac:dyDescent="0.35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customHeight="1" x14ac:dyDescent="0.35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customHeight="1" x14ac:dyDescent="0.35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customHeight="1" x14ac:dyDescent="0.35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customHeight="1" x14ac:dyDescent="0.35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customHeight="1" x14ac:dyDescent="0.35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customHeight="1" x14ac:dyDescent="0.35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customHeight="1" x14ac:dyDescent="0.35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customHeight="1" x14ac:dyDescent="0.35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customHeight="1" x14ac:dyDescent="0.35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customHeight="1" x14ac:dyDescent="0.35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customHeight="1" x14ac:dyDescent="0.35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customHeight="1" x14ac:dyDescent="0.35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customHeight="1" x14ac:dyDescent="0.35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customHeight="1" x14ac:dyDescent="0.35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customHeight="1" x14ac:dyDescent="0.35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customHeight="1" x14ac:dyDescent="0.35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customHeight="1" x14ac:dyDescent="0.35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customHeight="1" x14ac:dyDescent="0.35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customHeight="1" x14ac:dyDescent="0.35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customHeight="1" x14ac:dyDescent="0.35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customHeight="1" x14ac:dyDescent="0.35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customHeight="1" x14ac:dyDescent="0.35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customHeight="1" x14ac:dyDescent="0.35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customHeight="1" x14ac:dyDescent="0.35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customHeight="1" x14ac:dyDescent="0.35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customHeight="1" x14ac:dyDescent="0.35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customHeight="1" x14ac:dyDescent="0.35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customHeight="1" x14ac:dyDescent="0.35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customHeight="1" x14ac:dyDescent="0.35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customHeight="1" x14ac:dyDescent="0.35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customHeight="1" x14ac:dyDescent="0.35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customHeight="1" x14ac:dyDescent="0.35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customHeight="1" x14ac:dyDescent="0.35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customHeight="1" x14ac:dyDescent="0.35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customHeight="1" x14ac:dyDescent="0.35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customHeight="1" x14ac:dyDescent="0.35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customHeight="1" x14ac:dyDescent="0.35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customHeight="1" x14ac:dyDescent="0.35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customHeight="1" x14ac:dyDescent="0.35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customHeight="1" x14ac:dyDescent="0.35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customHeight="1" x14ac:dyDescent="0.35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customHeight="1" x14ac:dyDescent="0.35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customHeight="1" x14ac:dyDescent="0.35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customHeight="1" x14ac:dyDescent="0.35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customHeight="1" x14ac:dyDescent="0.35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customHeight="1" x14ac:dyDescent="0.35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customHeight="1" x14ac:dyDescent="0.35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customHeight="1" x14ac:dyDescent="0.35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customHeight="1" x14ac:dyDescent="0.35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customHeight="1" x14ac:dyDescent="0.35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customHeight="1" x14ac:dyDescent="0.35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customHeight="1" x14ac:dyDescent="0.35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customHeight="1" x14ac:dyDescent="0.35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customHeight="1" x14ac:dyDescent="0.35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customHeight="1" x14ac:dyDescent="0.35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customHeight="1" x14ac:dyDescent="0.35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customHeight="1" x14ac:dyDescent="0.35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customHeight="1" x14ac:dyDescent="0.35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customHeight="1" x14ac:dyDescent="0.35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customHeight="1" x14ac:dyDescent="0.35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customHeight="1" x14ac:dyDescent="0.35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customHeight="1" x14ac:dyDescent="0.35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customHeight="1" x14ac:dyDescent="0.35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customHeight="1" x14ac:dyDescent="0.35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customHeight="1" x14ac:dyDescent="0.35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customHeight="1" x14ac:dyDescent="0.35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customHeight="1" x14ac:dyDescent="0.35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customHeight="1" x14ac:dyDescent="0.35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customHeight="1" x14ac:dyDescent="0.35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customHeight="1" x14ac:dyDescent="0.35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customHeight="1" x14ac:dyDescent="0.35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customHeight="1" x14ac:dyDescent="0.35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customHeight="1" x14ac:dyDescent="0.35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customHeight="1" x14ac:dyDescent="0.35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customHeight="1" x14ac:dyDescent="0.35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customHeight="1" x14ac:dyDescent="0.35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customHeight="1" x14ac:dyDescent="0.35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customHeight="1" x14ac:dyDescent="0.35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customHeight="1" x14ac:dyDescent="0.35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customHeight="1" x14ac:dyDescent="0.35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customHeight="1" x14ac:dyDescent="0.35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customHeight="1" x14ac:dyDescent="0.35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customHeight="1" x14ac:dyDescent="0.35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customHeight="1" x14ac:dyDescent="0.35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customHeight="1" x14ac:dyDescent="0.35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customHeight="1" x14ac:dyDescent="0.35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customHeight="1" x14ac:dyDescent="0.35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customHeight="1" x14ac:dyDescent="0.35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customHeight="1" x14ac:dyDescent="0.35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customHeight="1" x14ac:dyDescent="0.35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customHeight="1" x14ac:dyDescent="0.35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customHeight="1" x14ac:dyDescent="0.35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customHeight="1" x14ac:dyDescent="0.35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customHeight="1" x14ac:dyDescent="0.35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customHeight="1" x14ac:dyDescent="0.35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customHeight="1" x14ac:dyDescent="0.35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customHeight="1" x14ac:dyDescent="0.35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customHeight="1" x14ac:dyDescent="0.35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customHeight="1" x14ac:dyDescent="0.35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customHeight="1" x14ac:dyDescent="0.35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customHeight="1" x14ac:dyDescent="0.35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customHeight="1" x14ac:dyDescent="0.35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customHeight="1" x14ac:dyDescent="0.35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customHeight="1" x14ac:dyDescent="0.35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customHeight="1" x14ac:dyDescent="0.35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customHeight="1" x14ac:dyDescent="0.35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customHeight="1" x14ac:dyDescent="0.35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customHeight="1" x14ac:dyDescent="0.35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customHeight="1" x14ac:dyDescent="0.35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customHeight="1" x14ac:dyDescent="0.35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customHeight="1" x14ac:dyDescent="0.35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customHeight="1" x14ac:dyDescent="0.35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customHeight="1" x14ac:dyDescent="0.35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customHeight="1" x14ac:dyDescent="0.35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customHeight="1" x14ac:dyDescent="0.35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customHeight="1" x14ac:dyDescent="0.35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customHeight="1" x14ac:dyDescent="0.35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customHeight="1" x14ac:dyDescent="0.35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customHeight="1" x14ac:dyDescent="0.35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customHeight="1" x14ac:dyDescent="0.35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customHeight="1" x14ac:dyDescent="0.35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customHeight="1" x14ac:dyDescent="0.35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customHeight="1" x14ac:dyDescent="0.35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customHeight="1" x14ac:dyDescent="0.35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customHeight="1" x14ac:dyDescent="0.35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customHeight="1" x14ac:dyDescent="0.35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customHeight="1" x14ac:dyDescent="0.35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customHeight="1" x14ac:dyDescent="0.35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customHeight="1" x14ac:dyDescent="0.35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customHeight="1" x14ac:dyDescent="0.35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customHeight="1" x14ac:dyDescent="0.35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customHeight="1" x14ac:dyDescent="0.35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customHeight="1" x14ac:dyDescent="0.35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customHeight="1" x14ac:dyDescent="0.35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customHeight="1" x14ac:dyDescent="0.35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customHeight="1" x14ac:dyDescent="0.35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customHeight="1" x14ac:dyDescent="0.35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customHeight="1" x14ac:dyDescent="0.35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customHeight="1" x14ac:dyDescent="0.35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customHeight="1" x14ac:dyDescent="0.35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customHeight="1" x14ac:dyDescent="0.35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customHeight="1" x14ac:dyDescent="0.35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customHeight="1" x14ac:dyDescent="0.35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customHeight="1" x14ac:dyDescent="0.35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customHeight="1" x14ac:dyDescent="0.35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customHeight="1" x14ac:dyDescent="0.35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customHeight="1" x14ac:dyDescent="0.35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customHeight="1" x14ac:dyDescent="0.35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customHeight="1" x14ac:dyDescent="0.35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customHeight="1" x14ac:dyDescent="0.35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customHeight="1" x14ac:dyDescent="0.35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customHeight="1" x14ac:dyDescent="0.35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customHeight="1" x14ac:dyDescent="0.35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customHeight="1" x14ac:dyDescent="0.35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customHeight="1" x14ac:dyDescent="0.35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customHeight="1" x14ac:dyDescent="0.35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customHeight="1" x14ac:dyDescent="0.35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customHeight="1" x14ac:dyDescent="0.35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customHeight="1" x14ac:dyDescent="0.35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customHeight="1" x14ac:dyDescent="0.35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customHeight="1" x14ac:dyDescent="0.35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customHeight="1" x14ac:dyDescent="0.35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customHeight="1" x14ac:dyDescent="0.35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customHeight="1" x14ac:dyDescent="0.35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customHeight="1" x14ac:dyDescent="0.35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customHeight="1" x14ac:dyDescent="0.35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customHeight="1" x14ac:dyDescent="0.35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customHeight="1" x14ac:dyDescent="0.35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customHeight="1" x14ac:dyDescent="0.35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customHeight="1" x14ac:dyDescent="0.35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customHeight="1" x14ac:dyDescent="0.35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customHeight="1" x14ac:dyDescent="0.35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customHeight="1" x14ac:dyDescent="0.35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customHeight="1" x14ac:dyDescent="0.35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customHeight="1" x14ac:dyDescent="0.35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customHeight="1" x14ac:dyDescent="0.35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customHeight="1" x14ac:dyDescent="0.35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customHeight="1" x14ac:dyDescent="0.35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customHeight="1" x14ac:dyDescent="0.35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customHeight="1" x14ac:dyDescent="0.35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customHeight="1" x14ac:dyDescent="0.35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customHeight="1" x14ac:dyDescent="0.35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customHeight="1" x14ac:dyDescent="0.35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customHeight="1" x14ac:dyDescent="0.35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customHeight="1" x14ac:dyDescent="0.35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customHeight="1" x14ac:dyDescent="0.35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customHeight="1" x14ac:dyDescent="0.35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customHeight="1" x14ac:dyDescent="0.35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customHeight="1" x14ac:dyDescent="0.35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customHeight="1" x14ac:dyDescent="0.35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customHeight="1" x14ac:dyDescent="0.35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customHeight="1" x14ac:dyDescent="0.35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customHeight="1" x14ac:dyDescent="0.35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customHeight="1" x14ac:dyDescent="0.35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customHeight="1" x14ac:dyDescent="0.35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customHeight="1" x14ac:dyDescent="0.35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customHeight="1" x14ac:dyDescent="0.35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customHeight="1" x14ac:dyDescent="0.35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customHeight="1" x14ac:dyDescent="0.35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customHeight="1" x14ac:dyDescent="0.35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customHeight="1" x14ac:dyDescent="0.35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customHeight="1" x14ac:dyDescent="0.35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customHeight="1" x14ac:dyDescent="0.35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customHeight="1" x14ac:dyDescent="0.35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customHeight="1" x14ac:dyDescent="0.35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customHeight="1" x14ac:dyDescent="0.35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customHeight="1" x14ac:dyDescent="0.35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customHeight="1" x14ac:dyDescent="0.35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customHeight="1" x14ac:dyDescent="0.35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customHeight="1" x14ac:dyDescent="0.35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customHeight="1" x14ac:dyDescent="0.35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customHeight="1" x14ac:dyDescent="0.35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customHeight="1" x14ac:dyDescent="0.35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customHeight="1" x14ac:dyDescent="0.35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customHeight="1" x14ac:dyDescent="0.35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customHeight="1" x14ac:dyDescent="0.35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customHeight="1" x14ac:dyDescent="0.35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customHeight="1" x14ac:dyDescent="0.35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customHeight="1" x14ac:dyDescent="0.35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customHeight="1" x14ac:dyDescent="0.35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customHeight="1" x14ac:dyDescent="0.35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customHeight="1" x14ac:dyDescent="0.35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customHeight="1" x14ac:dyDescent="0.35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customHeight="1" x14ac:dyDescent="0.35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customHeight="1" x14ac:dyDescent="0.35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customHeight="1" x14ac:dyDescent="0.35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customHeight="1" x14ac:dyDescent="0.35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customHeight="1" x14ac:dyDescent="0.35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customHeight="1" x14ac:dyDescent="0.35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customHeight="1" x14ac:dyDescent="0.35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customHeight="1" x14ac:dyDescent="0.35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customHeight="1" x14ac:dyDescent="0.35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customHeight="1" x14ac:dyDescent="0.35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customHeight="1" x14ac:dyDescent="0.35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customHeight="1" x14ac:dyDescent="0.35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customHeight="1" x14ac:dyDescent="0.35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customHeight="1" x14ac:dyDescent="0.35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customHeight="1" x14ac:dyDescent="0.35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customHeight="1" x14ac:dyDescent="0.35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customHeight="1" x14ac:dyDescent="0.35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customHeight="1" x14ac:dyDescent="0.35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customHeight="1" x14ac:dyDescent="0.35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customHeight="1" x14ac:dyDescent="0.35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customHeight="1" x14ac:dyDescent="0.35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customHeight="1" x14ac:dyDescent="0.35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customHeight="1" x14ac:dyDescent="0.35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customHeight="1" x14ac:dyDescent="0.35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customHeight="1" x14ac:dyDescent="0.35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customHeight="1" x14ac:dyDescent="0.35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customHeight="1" x14ac:dyDescent="0.35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customHeight="1" x14ac:dyDescent="0.35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customHeight="1" x14ac:dyDescent="0.35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customHeight="1" x14ac:dyDescent="0.35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customHeight="1" x14ac:dyDescent="0.35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customHeight="1" x14ac:dyDescent="0.35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customHeight="1" x14ac:dyDescent="0.35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customHeight="1" x14ac:dyDescent="0.35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customHeight="1" x14ac:dyDescent="0.35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customHeight="1" x14ac:dyDescent="0.35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customHeight="1" x14ac:dyDescent="0.35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customHeight="1" x14ac:dyDescent="0.35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customHeight="1" x14ac:dyDescent="0.35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customHeight="1" x14ac:dyDescent="0.35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customHeight="1" x14ac:dyDescent="0.35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customHeight="1" x14ac:dyDescent="0.35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customHeight="1" x14ac:dyDescent="0.35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customHeight="1" x14ac:dyDescent="0.35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customHeight="1" x14ac:dyDescent="0.35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customHeight="1" x14ac:dyDescent="0.35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customHeight="1" x14ac:dyDescent="0.35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customHeight="1" x14ac:dyDescent="0.35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customHeight="1" x14ac:dyDescent="0.35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customHeight="1" x14ac:dyDescent="0.35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customHeight="1" x14ac:dyDescent="0.35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customHeight="1" x14ac:dyDescent="0.35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customHeight="1" x14ac:dyDescent="0.35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customHeight="1" x14ac:dyDescent="0.35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customHeight="1" x14ac:dyDescent="0.35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customHeight="1" x14ac:dyDescent="0.35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customHeight="1" x14ac:dyDescent="0.35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customHeight="1" x14ac:dyDescent="0.35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customHeight="1" x14ac:dyDescent="0.35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customHeight="1" x14ac:dyDescent="0.35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customHeight="1" x14ac:dyDescent="0.35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customHeight="1" x14ac:dyDescent="0.35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customHeight="1" x14ac:dyDescent="0.35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customHeight="1" x14ac:dyDescent="0.35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customHeight="1" x14ac:dyDescent="0.35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customHeight="1" x14ac:dyDescent="0.35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customHeight="1" x14ac:dyDescent="0.35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customHeight="1" x14ac:dyDescent="0.35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customHeight="1" x14ac:dyDescent="0.35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customHeight="1" x14ac:dyDescent="0.35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customHeight="1" x14ac:dyDescent="0.35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customHeight="1" x14ac:dyDescent="0.35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customHeight="1" x14ac:dyDescent="0.35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customHeight="1" x14ac:dyDescent="0.35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customHeight="1" x14ac:dyDescent="0.35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customHeight="1" x14ac:dyDescent="0.35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customHeight="1" x14ac:dyDescent="0.35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customHeight="1" x14ac:dyDescent="0.35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customHeight="1" x14ac:dyDescent="0.35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customHeight="1" x14ac:dyDescent="0.35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customHeight="1" x14ac:dyDescent="0.35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customHeight="1" x14ac:dyDescent="0.35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customHeight="1" x14ac:dyDescent="0.35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customHeight="1" x14ac:dyDescent="0.35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customHeight="1" x14ac:dyDescent="0.35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customHeight="1" x14ac:dyDescent="0.35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customHeight="1" x14ac:dyDescent="0.35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customHeight="1" x14ac:dyDescent="0.35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customHeight="1" x14ac:dyDescent="0.35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customHeight="1" x14ac:dyDescent="0.35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customHeight="1" x14ac:dyDescent="0.35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customHeight="1" x14ac:dyDescent="0.35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customHeight="1" x14ac:dyDescent="0.35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customHeight="1" x14ac:dyDescent="0.35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customHeight="1" x14ac:dyDescent="0.35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customHeight="1" x14ac:dyDescent="0.35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customHeight="1" x14ac:dyDescent="0.35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customHeight="1" x14ac:dyDescent="0.35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customHeight="1" x14ac:dyDescent="0.35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customHeight="1" x14ac:dyDescent="0.35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customHeight="1" x14ac:dyDescent="0.35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customHeight="1" x14ac:dyDescent="0.35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customHeight="1" x14ac:dyDescent="0.35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customHeight="1" x14ac:dyDescent="0.35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customHeight="1" x14ac:dyDescent="0.35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customHeight="1" x14ac:dyDescent="0.35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customHeight="1" x14ac:dyDescent="0.35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customHeight="1" x14ac:dyDescent="0.35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customHeight="1" x14ac:dyDescent="0.35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customHeight="1" x14ac:dyDescent="0.35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customHeight="1" x14ac:dyDescent="0.35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customHeight="1" x14ac:dyDescent="0.35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customHeight="1" x14ac:dyDescent="0.35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customHeight="1" x14ac:dyDescent="0.35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customHeight="1" x14ac:dyDescent="0.35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customHeight="1" x14ac:dyDescent="0.35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customHeight="1" x14ac:dyDescent="0.35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customHeight="1" x14ac:dyDescent="0.35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customHeight="1" x14ac:dyDescent="0.35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customHeight="1" x14ac:dyDescent="0.35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customHeight="1" x14ac:dyDescent="0.35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customHeight="1" x14ac:dyDescent="0.35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customHeight="1" x14ac:dyDescent="0.35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customHeight="1" x14ac:dyDescent="0.35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customHeight="1" x14ac:dyDescent="0.35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customHeight="1" x14ac:dyDescent="0.35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customHeight="1" x14ac:dyDescent="0.35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customHeight="1" x14ac:dyDescent="0.35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customHeight="1" x14ac:dyDescent="0.35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customHeight="1" x14ac:dyDescent="0.35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customHeight="1" x14ac:dyDescent="0.35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customHeight="1" x14ac:dyDescent="0.35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customHeight="1" x14ac:dyDescent="0.35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customHeight="1" x14ac:dyDescent="0.35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customHeight="1" x14ac:dyDescent="0.35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customHeight="1" x14ac:dyDescent="0.35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customHeight="1" x14ac:dyDescent="0.35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customHeight="1" x14ac:dyDescent="0.35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customHeight="1" x14ac:dyDescent="0.35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customHeight="1" x14ac:dyDescent="0.35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customHeight="1" x14ac:dyDescent="0.35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customHeight="1" x14ac:dyDescent="0.35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customHeight="1" x14ac:dyDescent="0.35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customHeight="1" x14ac:dyDescent="0.35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customHeight="1" x14ac:dyDescent="0.35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customHeight="1" x14ac:dyDescent="0.35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customHeight="1" x14ac:dyDescent="0.35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customHeight="1" x14ac:dyDescent="0.35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customHeight="1" x14ac:dyDescent="0.35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customHeight="1" x14ac:dyDescent="0.35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customHeight="1" x14ac:dyDescent="0.35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customHeight="1" x14ac:dyDescent="0.35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customHeight="1" x14ac:dyDescent="0.35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customHeight="1" x14ac:dyDescent="0.35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customHeight="1" x14ac:dyDescent="0.35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customHeight="1" x14ac:dyDescent="0.35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customHeight="1" x14ac:dyDescent="0.35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customHeight="1" x14ac:dyDescent="0.35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customHeight="1" x14ac:dyDescent="0.35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customHeight="1" x14ac:dyDescent="0.35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customHeight="1" x14ac:dyDescent="0.35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customHeight="1" x14ac:dyDescent="0.35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customHeight="1" x14ac:dyDescent="0.35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customHeight="1" x14ac:dyDescent="0.35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customHeight="1" x14ac:dyDescent="0.35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customHeight="1" x14ac:dyDescent="0.35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customHeight="1" x14ac:dyDescent="0.35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customHeight="1" x14ac:dyDescent="0.35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customHeight="1" x14ac:dyDescent="0.35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customHeight="1" x14ac:dyDescent="0.35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customHeight="1" x14ac:dyDescent="0.35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customHeight="1" x14ac:dyDescent="0.35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customHeight="1" x14ac:dyDescent="0.35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customHeight="1" x14ac:dyDescent="0.35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customHeight="1" x14ac:dyDescent="0.35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customHeight="1" x14ac:dyDescent="0.35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customHeight="1" x14ac:dyDescent="0.35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customHeight="1" x14ac:dyDescent="0.35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customHeight="1" x14ac:dyDescent="0.35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customHeight="1" x14ac:dyDescent="0.35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customHeight="1" x14ac:dyDescent="0.35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customHeight="1" x14ac:dyDescent="0.35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customHeight="1" x14ac:dyDescent="0.35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customHeight="1" x14ac:dyDescent="0.35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customHeight="1" x14ac:dyDescent="0.35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customHeight="1" x14ac:dyDescent="0.35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customHeight="1" x14ac:dyDescent="0.35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customHeight="1" x14ac:dyDescent="0.35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customHeight="1" x14ac:dyDescent="0.35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customHeight="1" x14ac:dyDescent="0.35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customHeight="1" x14ac:dyDescent="0.35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customHeight="1" x14ac:dyDescent="0.35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customHeight="1" x14ac:dyDescent="0.35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customHeight="1" x14ac:dyDescent="0.35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customHeight="1" x14ac:dyDescent="0.35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customHeight="1" x14ac:dyDescent="0.35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customHeight="1" x14ac:dyDescent="0.35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customHeight="1" x14ac:dyDescent="0.35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customHeight="1" x14ac:dyDescent="0.35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customHeight="1" x14ac:dyDescent="0.35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customHeight="1" x14ac:dyDescent="0.35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customHeight="1" x14ac:dyDescent="0.35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customHeight="1" x14ac:dyDescent="0.35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customHeight="1" x14ac:dyDescent="0.35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customHeight="1" x14ac:dyDescent="0.35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customHeight="1" x14ac:dyDescent="0.35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customHeight="1" x14ac:dyDescent="0.35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customHeight="1" x14ac:dyDescent="0.35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customHeight="1" x14ac:dyDescent="0.35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customHeight="1" x14ac:dyDescent="0.35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customHeight="1" x14ac:dyDescent="0.35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customHeight="1" x14ac:dyDescent="0.35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customHeight="1" x14ac:dyDescent="0.35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customHeight="1" x14ac:dyDescent="0.35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customHeight="1" x14ac:dyDescent="0.35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customHeight="1" x14ac:dyDescent="0.35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customHeight="1" x14ac:dyDescent="0.35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customHeight="1" x14ac:dyDescent="0.35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customHeight="1" x14ac:dyDescent="0.35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customHeight="1" x14ac:dyDescent="0.35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customHeight="1" x14ac:dyDescent="0.35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customHeight="1" x14ac:dyDescent="0.35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5"/>
  </sheetData>
  <sheetProtection autoFilter="0"/>
  <autoFilter ref="A4:BR4" xr:uid="{0739AAAC-89A0-4907-B1C9-C9A11AC67F15}"/>
  <dataValidations count="6">
    <dataValidation type="custom" allowBlank="1" showInputMessage="1" showErrorMessage="1" error="Enter Valid Mobile Number_x000a_" sqref="BG5:BG103 BF5" xr:uid="{B5D95952-A3E6-45EA-872D-35864CCA7C6C}">
      <formula1>AND(ISNUMBER(BF5),LEN(BF5)=10,NOT(ISERROR(VALUE(BF5))))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2026-02-23T10:42:30Z</dcterms:modified>
</cp:coreProperties>
</file>